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tigo_ExpColoradoPVCG_Fixado\PVCG FIXADO\MGG300\"/>
    </mc:Choice>
  </mc:AlternateContent>
  <xr:revisionPtr revIDLastSave="0" documentId="13_ncr:1_{9D3985CA-F7AD-42CA-9166-D95E9BB23C92}" xr6:coauthVersionLast="47" xr6:coauthVersionMax="47" xr10:uidLastSave="{00000000-0000-0000-0000-000000000000}"/>
  <bookViews>
    <workbookView xWindow="28680" yWindow="-120" windowWidth="29040" windowHeight="15840" xr2:uid="{9335D536-DDF7-4572-A0B2-A7DAF715F9EC}"/>
  </bookViews>
  <sheets>
    <sheet name="WONG E GORE" sheetId="2" r:id="rId1"/>
    <sheet name="Planilha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8" i="2" l="1"/>
  <c r="AY38" i="2"/>
  <c r="AX37" i="2"/>
  <c r="AY37" i="2"/>
  <c r="AX36" i="2"/>
  <c r="AY36" i="2"/>
  <c r="AX35" i="2"/>
  <c r="AY35" i="2"/>
  <c r="AX34" i="2"/>
  <c r="AY3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AG225" i="2" s="1"/>
  <c r="P226" i="2"/>
  <c r="AG226" i="2" s="1"/>
  <c r="P227" i="2"/>
  <c r="AG227" i="2" s="1"/>
  <c r="P228" i="2"/>
  <c r="AG228" i="2" s="1"/>
  <c r="P229" i="2"/>
  <c r="AG229" i="2" s="1"/>
  <c r="P230" i="2"/>
  <c r="AG230" i="2" s="1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AF225" i="2" s="1"/>
  <c r="O226" i="2"/>
  <c r="AF226" i="2" s="1"/>
  <c r="O227" i="2"/>
  <c r="AF227" i="2" s="1"/>
  <c r="O228" i="2"/>
  <c r="AF228" i="2" s="1"/>
  <c r="O229" i="2"/>
  <c r="AF229" i="2" s="1"/>
  <c r="O230" i="2"/>
  <c r="AF230" i="2" s="1"/>
  <c r="O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3" i="2"/>
  <c r="M5" i="2" l="1"/>
  <c r="AF5" i="2" s="1"/>
  <c r="M6" i="2"/>
  <c r="AF6" i="2" s="1"/>
  <c r="M7" i="2"/>
  <c r="M8" i="2"/>
  <c r="AF8" i="2" s="1"/>
  <c r="M9" i="2"/>
  <c r="AF9" i="2" s="1"/>
  <c r="M10" i="2"/>
  <c r="AF10" i="2" s="1"/>
  <c r="M11" i="2"/>
  <c r="M12" i="2"/>
  <c r="AG12" i="2" s="1"/>
  <c r="M13" i="2"/>
  <c r="AF13" i="2" s="1"/>
  <c r="M14" i="2"/>
  <c r="AF14" i="2" s="1"/>
  <c r="M15" i="2"/>
  <c r="AG15" i="2" s="1"/>
  <c r="M16" i="2"/>
  <c r="AF16" i="2" s="1"/>
  <c r="M17" i="2"/>
  <c r="AF17" i="2" s="1"/>
  <c r="M18" i="2"/>
  <c r="AF18" i="2" s="1"/>
  <c r="M19" i="2"/>
  <c r="AG19" i="2" s="1"/>
  <c r="M20" i="2"/>
  <c r="AF20" i="2" s="1"/>
  <c r="M21" i="2"/>
  <c r="AF21" i="2" s="1"/>
  <c r="M22" i="2"/>
  <c r="AF22" i="2" s="1"/>
  <c r="M23" i="2"/>
  <c r="AG23" i="2" s="1"/>
  <c r="M24" i="2"/>
  <c r="AF24" i="2" s="1"/>
  <c r="M25" i="2"/>
  <c r="AF25" i="2" s="1"/>
  <c r="M26" i="2"/>
  <c r="AF26" i="2" s="1"/>
  <c r="M27" i="2"/>
  <c r="M28" i="2"/>
  <c r="AF28" i="2" s="1"/>
  <c r="M29" i="2"/>
  <c r="AF29" i="2" s="1"/>
  <c r="M30" i="2"/>
  <c r="AF30" i="2" s="1"/>
  <c r="M31" i="2"/>
  <c r="M32" i="2"/>
  <c r="AF32" i="2" s="1"/>
  <c r="M33" i="2"/>
  <c r="AF33" i="2" s="1"/>
  <c r="M34" i="2"/>
  <c r="AF34" i="2" s="1"/>
  <c r="M35" i="2"/>
  <c r="M36" i="2"/>
  <c r="AF36" i="2" s="1"/>
  <c r="M37" i="2"/>
  <c r="AF37" i="2" s="1"/>
  <c r="M38" i="2"/>
  <c r="AF38" i="2" s="1"/>
  <c r="M39" i="2"/>
  <c r="M40" i="2"/>
  <c r="AF40" i="2" s="1"/>
  <c r="M41" i="2"/>
  <c r="AF41" i="2" s="1"/>
  <c r="M42" i="2"/>
  <c r="AF42" i="2" s="1"/>
  <c r="M43" i="2"/>
  <c r="M44" i="2"/>
  <c r="AF44" i="2" s="1"/>
  <c r="M45" i="2"/>
  <c r="AF45" i="2" s="1"/>
  <c r="M46" i="2"/>
  <c r="AF46" i="2" s="1"/>
  <c r="M47" i="2"/>
  <c r="M48" i="2"/>
  <c r="AF48" i="2" s="1"/>
  <c r="M49" i="2"/>
  <c r="AF49" i="2" s="1"/>
  <c r="M50" i="2"/>
  <c r="AF50" i="2" s="1"/>
  <c r="M51" i="2"/>
  <c r="M52" i="2"/>
  <c r="AF52" i="2" s="1"/>
  <c r="M53" i="2"/>
  <c r="AF53" i="2" s="1"/>
  <c r="M54" i="2"/>
  <c r="AF54" i="2" s="1"/>
  <c r="M55" i="2"/>
  <c r="M56" i="2"/>
  <c r="AF56" i="2" s="1"/>
  <c r="M57" i="2"/>
  <c r="AF57" i="2" s="1"/>
  <c r="M58" i="2"/>
  <c r="AF58" i="2" s="1"/>
  <c r="M59" i="2"/>
  <c r="M60" i="2"/>
  <c r="AF60" i="2" s="1"/>
  <c r="M61" i="2"/>
  <c r="AF61" i="2" s="1"/>
  <c r="M62" i="2"/>
  <c r="AF62" i="2" s="1"/>
  <c r="M63" i="2"/>
  <c r="M64" i="2"/>
  <c r="AF64" i="2" s="1"/>
  <c r="M65" i="2"/>
  <c r="AF65" i="2" s="1"/>
  <c r="M66" i="2"/>
  <c r="AF66" i="2" s="1"/>
  <c r="M67" i="2"/>
  <c r="M68" i="2"/>
  <c r="AF68" i="2" s="1"/>
  <c r="M69" i="2"/>
  <c r="AF69" i="2" s="1"/>
  <c r="M70" i="2"/>
  <c r="AF70" i="2" s="1"/>
  <c r="M71" i="2"/>
  <c r="AG71" i="2" s="1"/>
  <c r="M72" i="2"/>
  <c r="AF72" i="2" s="1"/>
  <c r="M73" i="2"/>
  <c r="AF73" i="2" s="1"/>
  <c r="M74" i="2"/>
  <c r="AF74" i="2" s="1"/>
  <c r="M75" i="2"/>
  <c r="M76" i="2"/>
  <c r="AF76" i="2" s="1"/>
  <c r="M77" i="2"/>
  <c r="AF77" i="2" s="1"/>
  <c r="M78" i="2"/>
  <c r="AF78" i="2" s="1"/>
  <c r="M79" i="2"/>
  <c r="M80" i="2"/>
  <c r="AF80" i="2" s="1"/>
  <c r="M81" i="2"/>
  <c r="AF81" i="2" s="1"/>
  <c r="M82" i="2"/>
  <c r="AF82" i="2" s="1"/>
  <c r="M83" i="2"/>
  <c r="M84" i="2"/>
  <c r="AF84" i="2" s="1"/>
  <c r="M85" i="2"/>
  <c r="AF85" i="2" s="1"/>
  <c r="M86" i="2"/>
  <c r="AF86" i="2" s="1"/>
  <c r="M87" i="2"/>
  <c r="M88" i="2"/>
  <c r="AF88" i="2" s="1"/>
  <c r="M89" i="2"/>
  <c r="AF89" i="2" s="1"/>
  <c r="M90" i="2"/>
  <c r="AF90" i="2" s="1"/>
  <c r="M91" i="2"/>
  <c r="M92" i="2"/>
  <c r="AF92" i="2" s="1"/>
  <c r="M93" i="2"/>
  <c r="AF93" i="2" s="1"/>
  <c r="M94" i="2"/>
  <c r="AF94" i="2" s="1"/>
  <c r="M95" i="2"/>
  <c r="AG95" i="2" s="1"/>
  <c r="M96" i="2"/>
  <c r="AF96" i="2" s="1"/>
  <c r="M97" i="2"/>
  <c r="AF97" i="2" s="1"/>
  <c r="M98" i="2"/>
  <c r="AF98" i="2" s="1"/>
  <c r="M99" i="2"/>
  <c r="AG99" i="2" s="1"/>
  <c r="M100" i="2"/>
  <c r="AF100" i="2" s="1"/>
  <c r="M101" i="2"/>
  <c r="AF101" i="2" s="1"/>
  <c r="M102" i="2"/>
  <c r="AF102" i="2" s="1"/>
  <c r="M103" i="2"/>
  <c r="M104" i="2"/>
  <c r="AF104" i="2" s="1"/>
  <c r="M105" i="2"/>
  <c r="AF105" i="2" s="1"/>
  <c r="M106" i="2"/>
  <c r="AF106" i="2" s="1"/>
  <c r="M107" i="2"/>
  <c r="M108" i="2"/>
  <c r="AF108" i="2" s="1"/>
  <c r="M109" i="2"/>
  <c r="AF109" i="2" s="1"/>
  <c r="M110" i="2"/>
  <c r="AF110" i="2" s="1"/>
  <c r="M111" i="2"/>
  <c r="M112" i="2"/>
  <c r="AF112" i="2" s="1"/>
  <c r="M113" i="2"/>
  <c r="AF113" i="2" s="1"/>
  <c r="M114" i="2"/>
  <c r="AF114" i="2" s="1"/>
  <c r="M115" i="2"/>
  <c r="M116" i="2"/>
  <c r="AF116" i="2" s="1"/>
  <c r="M117" i="2"/>
  <c r="AF117" i="2" s="1"/>
  <c r="M118" i="2"/>
  <c r="AF118" i="2" s="1"/>
  <c r="M119" i="2"/>
  <c r="M120" i="2"/>
  <c r="AF120" i="2" s="1"/>
  <c r="M121" i="2"/>
  <c r="AF121" i="2" s="1"/>
  <c r="M122" i="2"/>
  <c r="AF122" i="2" s="1"/>
  <c r="M123" i="2"/>
  <c r="M124" i="2"/>
  <c r="AF124" i="2" s="1"/>
  <c r="M125" i="2"/>
  <c r="AF125" i="2" s="1"/>
  <c r="M126" i="2"/>
  <c r="AF126" i="2" s="1"/>
  <c r="M127" i="2"/>
  <c r="M128" i="2"/>
  <c r="AF128" i="2" s="1"/>
  <c r="M129" i="2"/>
  <c r="AF129" i="2" s="1"/>
  <c r="M130" i="2"/>
  <c r="AF130" i="2" s="1"/>
  <c r="M131" i="2"/>
  <c r="AG131" i="2" s="1"/>
  <c r="M132" i="2"/>
  <c r="AF132" i="2" s="1"/>
  <c r="M133" i="2"/>
  <c r="AF133" i="2" s="1"/>
  <c r="M134" i="2"/>
  <c r="AF134" i="2" s="1"/>
  <c r="M135" i="2"/>
  <c r="M136" i="2"/>
  <c r="AF136" i="2" s="1"/>
  <c r="M137" i="2"/>
  <c r="AF137" i="2" s="1"/>
  <c r="M138" i="2"/>
  <c r="AF138" i="2" s="1"/>
  <c r="M139" i="2"/>
  <c r="M140" i="2"/>
  <c r="AF140" i="2" s="1"/>
  <c r="M141" i="2"/>
  <c r="AF141" i="2" s="1"/>
  <c r="M142" i="2"/>
  <c r="AF142" i="2" s="1"/>
  <c r="M143" i="2"/>
  <c r="M144" i="2"/>
  <c r="AF144" i="2" s="1"/>
  <c r="M145" i="2"/>
  <c r="AF145" i="2" s="1"/>
  <c r="M146" i="2"/>
  <c r="AF146" i="2" s="1"/>
  <c r="M147" i="2"/>
  <c r="M148" i="2"/>
  <c r="AF148" i="2" s="1"/>
  <c r="M149" i="2"/>
  <c r="AF149" i="2" s="1"/>
  <c r="M150" i="2"/>
  <c r="AF150" i="2" s="1"/>
  <c r="M151" i="2"/>
  <c r="M152" i="2"/>
  <c r="AF152" i="2" s="1"/>
  <c r="M153" i="2"/>
  <c r="AF153" i="2" s="1"/>
  <c r="M154" i="2"/>
  <c r="AF154" i="2" s="1"/>
  <c r="M155" i="2"/>
  <c r="AG155" i="2" s="1"/>
  <c r="M156" i="2"/>
  <c r="AF156" i="2" s="1"/>
  <c r="M157" i="2"/>
  <c r="AF157" i="2" s="1"/>
  <c r="M158" i="2"/>
  <c r="AF158" i="2" s="1"/>
  <c r="M159" i="2"/>
  <c r="M160" i="2"/>
  <c r="AF160" i="2" s="1"/>
  <c r="M161" i="2"/>
  <c r="AF161" i="2" s="1"/>
  <c r="M162" i="2"/>
  <c r="AF162" i="2" s="1"/>
  <c r="M163" i="2"/>
  <c r="M164" i="2"/>
  <c r="AF164" i="2" s="1"/>
  <c r="M165" i="2"/>
  <c r="AF165" i="2" s="1"/>
  <c r="M166" i="2"/>
  <c r="AF166" i="2" s="1"/>
  <c r="M167" i="2"/>
  <c r="M168" i="2"/>
  <c r="AF168" i="2" s="1"/>
  <c r="M169" i="2"/>
  <c r="AF169" i="2" s="1"/>
  <c r="M170" i="2"/>
  <c r="AF170" i="2" s="1"/>
  <c r="M171" i="2"/>
  <c r="M172" i="2"/>
  <c r="AF172" i="2" s="1"/>
  <c r="M173" i="2"/>
  <c r="AF173" i="2" s="1"/>
  <c r="M174" i="2"/>
  <c r="AF174" i="2" s="1"/>
  <c r="M175" i="2"/>
  <c r="M176" i="2"/>
  <c r="AF176" i="2" s="1"/>
  <c r="M177" i="2"/>
  <c r="AF177" i="2" s="1"/>
  <c r="M178" i="2"/>
  <c r="AF178" i="2" s="1"/>
  <c r="M179" i="2"/>
  <c r="M180" i="2"/>
  <c r="AF180" i="2" s="1"/>
  <c r="M181" i="2"/>
  <c r="AF181" i="2" s="1"/>
  <c r="M182" i="2"/>
  <c r="AF182" i="2" s="1"/>
  <c r="M183" i="2"/>
  <c r="AG183" i="2" s="1"/>
  <c r="M184" i="2"/>
  <c r="AF184" i="2" s="1"/>
  <c r="M185" i="2"/>
  <c r="AF185" i="2" s="1"/>
  <c r="M186" i="2"/>
  <c r="AF186" i="2" s="1"/>
  <c r="M187" i="2"/>
  <c r="M188" i="2"/>
  <c r="AF188" i="2" s="1"/>
  <c r="M189" i="2"/>
  <c r="AF189" i="2" s="1"/>
  <c r="M190" i="2"/>
  <c r="AF190" i="2" s="1"/>
  <c r="M191" i="2"/>
  <c r="M192" i="2"/>
  <c r="AF192" i="2" s="1"/>
  <c r="M193" i="2"/>
  <c r="AF193" i="2" s="1"/>
  <c r="M194" i="2"/>
  <c r="AF194" i="2" s="1"/>
  <c r="M195" i="2"/>
  <c r="M196" i="2"/>
  <c r="AF196" i="2" s="1"/>
  <c r="M197" i="2"/>
  <c r="AF197" i="2" s="1"/>
  <c r="M198" i="2"/>
  <c r="AF198" i="2" s="1"/>
  <c r="M199" i="2"/>
  <c r="M200" i="2"/>
  <c r="AF200" i="2" s="1"/>
  <c r="M201" i="2"/>
  <c r="AF201" i="2" s="1"/>
  <c r="M202" i="2"/>
  <c r="AF202" i="2" s="1"/>
  <c r="M203" i="2"/>
  <c r="AG203" i="2" s="1"/>
  <c r="M204" i="2"/>
  <c r="AF204" i="2" s="1"/>
  <c r="M205" i="2"/>
  <c r="AF205" i="2" s="1"/>
  <c r="M206" i="2"/>
  <c r="AF206" i="2" s="1"/>
  <c r="M207" i="2"/>
  <c r="M208" i="2"/>
  <c r="AF208" i="2" s="1"/>
  <c r="M209" i="2"/>
  <c r="AF209" i="2" s="1"/>
  <c r="M210" i="2"/>
  <c r="AF210" i="2" s="1"/>
  <c r="M211" i="2"/>
  <c r="M212" i="2"/>
  <c r="AF212" i="2" s="1"/>
  <c r="M213" i="2"/>
  <c r="AF213" i="2" s="1"/>
  <c r="M214" i="2"/>
  <c r="AF214" i="2" s="1"/>
  <c r="M215" i="2"/>
  <c r="M216" i="2"/>
  <c r="AF216" i="2" s="1"/>
  <c r="M217" i="2"/>
  <c r="AF217" i="2" s="1"/>
  <c r="M218" i="2"/>
  <c r="AF218" i="2" s="1"/>
  <c r="M219" i="2"/>
  <c r="M220" i="2"/>
  <c r="AF220" i="2" s="1"/>
  <c r="M221" i="2"/>
  <c r="AF221" i="2" s="1"/>
  <c r="M222" i="2"/>
  <c r="AF222" i="2" s="1"/>
  <c r="M223" i="2"/>
  <c r="M224" i="2"/>
  <c r="AF224" i="2" s="1"/>
  <c r="M4" i="2"/>
  <c r="AF4" i="2" s="1"/>
  <c r="M3" i="2"/>
  <c r="AG214" i="2" l="1"/>
  <c r="AG38" i="2"/>
  <c r="AG89" i="2"/>
  <c r="AG64" i="2"/>
  <c r="AG86" i="2"/>
  <c r="AG153" i="2"/>
  <c r="AG128" i="2"/>
  <c r="AG138" i="2"/>
  <c r="AG50" i="2"/>
  <c r="AG94" i="2"/>
  <c r="AG196" i="2"/>
  <c r="AG25" i="2"/>
  <c r="AG90" i="2"/>
  <c r="AG130" i="2"/>
  <c r="AG16" i="2"/>
  <c r="AG80" i="2"/>
  <c r="AG148" i="2"/>
  <c r="AG10" i="2"/>
  <c r="AG54" i="2"/>
  <c r="AG98" i="2"/>
  <c r="AG150" i="2"/>
  <c r="AG41" i="2"/>
  <c r="AG105" i="2"/>
  <c r="AG6" i="2"/>
  <c r="AG58" i="2"/>
  <c r="AG102" i="2"/>
  <c r="AG142" i="2"/>
  <c r="AG32" i="2"/>
  <c r="AG96" i="2"/>
  <c r="AG164" i="2"/>
  <c r="AG26" i="2"/>
  <c r="AG62" i="2"/>
  <c r="AG106" i="2"/>
  <c r="AG194" i="2"/>
  <c r="AG57" i="2"/>
  <c r="AG121" i="2"/>
  <c r="AG22" i="2"/>
  <c r="AG66" i="2"/>
  <c r="AG146" i="2"/>
  <c r="AG14" i="2"/>
  <c r="AG158" i="2"/>
  <c r="AG48" i="2"/>
  <c r="AG112" i="2"/>
  <c r="AG180" i="2"/>
  <c r="AG30" i="2"/>
  <c r="AG70" i="2"/>
  <c r="AG126" i="2"/>
  <c r="AG9" i="2"/>
  <c r="AG73" i="2"/>
  <c r="AG137" i="2"/>
  <c r="AG34" i="2"/>
  <c r="AG82" i="2"/>
  <c r="AG190" i="2"/>
  <c r="AF211" i="2"/>
  <c r="AG211" i="2"/>
  <c r="AF163" i="2"/>
  <c r="AG163" i="2"/>
  <c r="AF143" i="2"/>
  <c r="AG143" i="2"/>
  <c r="AF123" i="2"/>
  <c r="AG123" i="2"/>
  <c r="AF103" i="2"/>
  <c r="AG103" i="2"/>
  <c r="AF59" i="2"/>
  <c r="AG59" i="2"/>
  <c r="AF47" i="2"/>
  <c r="AG47" i="2"/>
  <c r="AF35" i="2"/>
  <c r="AG35" i="2"/>
  <c r="AF27" i="2"/>
  <c r="AG27" i="2"/>
  <c r="AF7" i="2"/>
  <c r="AG7" i="2"/>
  <c r="AF183" i="2"/>
  <c r="AG212" i="2"/>
  <c r="AG169" i="2"/>
  <c r="AG185" i="2"/>
  <c r="AG201" i="2"/>
  <c r="AG217" i="2"/>
  <c r="AF3" i="2"/>
  <c r="AG3" i="2"/>
  <c r="AF131" i="2"/>
  <c r="AF71" i="2"/>
  <c r="AF12" i="2"/>
  <c r="AG114" i="2"/>
  <c r="AG170" i="2"/>
  <c r="AG4" i="2"/>
  <c r="AG20" i="2"/>
  <c r="AG36" i="2"/>
  <c r="AG52" i="2"/>
  <c r="AG68" i="2"/>
  <c r="AG84" i="2"/>
  <c r="AG100" i="2"/>
  <c r="AG116" i="2"/>
  <c r="AG136" i="2"/>
  <c r="AG152" i="2"/>
  <c r="AG168" i="2"/>
  <c r="AG184" i="2"/>
  <c r="AG200" i="2"/>
  <c r="AG216" i="2"/>
  <c r="AG18" i="2"/>
  <c r="AG46" i="2"/>
  <c r="AG78" i="2"/>
  <c r="AG122" i="2"/>
  <c r="AG162" i="2"/>
  <c r="AG206" i="2"/>
  <c r="AG13" i="2"/>
  <c r="AG29" i="2"/>
  <c r="AG45" i="2"/>
  <c r="AG61" i="2"/>
  <c r="AG77" i="2"/>
  <c r="AG93" i="2"/>
  <c r="AG109" i="2"/>
  <c r="AG125" i="2"/>
  <c r="AG141" i="2"/>
  <c r="AG157" i="2"/>
  <c r="AG173" i="2"/>
  <c r="AG189" i="2"/>
  <c r="AG205" i="2"/>
  <c r="AG221" i="2"/>
  <c r="AG42" i="2"/>
  <c r="AG74" i="2"/>
  <c r="AG110" i="2"/>
  <c r="AG154" i="2"/>
  <c r="AG202" i="2"/>
  <c r="AF223" i="2"/>
  <c r="AG223" i="2"/>
  <c r="AF215" i="2"/>
  <c r="AG215" i="2"/>
  <c r="AF207" i="2"/>
  <c r="AG207" i="2"/>
  <c r="AF199" i="2"/>
  <c r="AG199" i="2"/>
  <c r="AF191" i="2"/>
  <c r="AG191" i="2"/>
  <c r="AF175" i="2"/>
  <c r="AG175" i="2"/>
  <c r="AF167" i="2"/>
  <c r="AG167" i="2"/>
  <c r="AF159" i="2"/>
  <c r="AG159" i="2"/>
  <c r="AF151" i="2"/>
  <c r="AG151" i="2"/>
  <c r="AF119" i="2"/>
  <c r="AG119" i="2"/>
  <c r="AF111" i="2"/>
  <c r="AG111" i="2"/>
  <c r="AF91" i="2"/>
  <c r="AG91" i="2"/>
  <c r="AF83" i="2"/>
  <c r="AG83" i="2"/>
  <c r="AF79" i="2"/>
  <c r="AG79" i="2"/>
  <c r="AF67" i="2"/>
  <c r="AG67" i="2"/>
  <c r="AF51" i="2"/>
  <c r="AG51" i="2"/>
  <c r="AF43" i="2"/>
  <c r="AG43" i="2"/>
  <c r="AF31" i="2"/>
  <c r="AG31" i="2"/>
  <c r="AF11" i="2"/>
  <c r="AG11" i="2"/>
  <c r="AF23" i="2"/>
  <c r="AF203" i="2"/>
  <c r="AF95" i="2"/>
  <c r="AG132" i="2"/>
  <c r="AG182" i="2"/>
  <c r="AG8" i="2"/>
  <c r="AG24" i="2"/>
  <c r="AG40" i="2"/>
  <c r="AG56" i="2"/>
  <c r="AG72" i="2"/>
  <c r="AG88" i="2"/>
  <c r="AG104" i="2"/>
  <c r="AG120" i="2"/>
  <c r="AG140" i="2"/>
  <c r="AG156" i="2"/>
  <c r="AG172" i="2"/>
  <c r="AG188" i="2"/>
  <c r="AG204" i="2"/>
  <c r="AG220" i="2"/>
  <c r="AG178" i="2"/>
  <c r="AG218" i="2"/>
  <c r="AG17" i="2"/>
  <c r="AG33" i="2"/>
  <c r="AG49" i="2"/>
  <c r="AG65" i="2"/>
  <c r="AG81" i="2"/>
  <c r="AG97" i="2"/>
  <c r="AG113" i="2"/>
  <c r="AG129" i="2"/>
  <c r="AG145" i="2"/>
  <c r="AG161" i="2"/>
  <c r="AG177" i="2"/>
  <c r="AG193" i="2"/>
  <c r="AG209" i="2"/>
  <c r="AG118" i="2"/>
  <c r="AG166" i="2"/>
  <c r="AG210" i="2"/>
  <c r="AF219" i="2"/>
  <c r="AG219" i="2"/>
  <c r="AF195" i="2"/>
  <c r="AG195" i="2"/>
  <c r="AF187" i="2"/>
  <c r="AG187" i="2"/>
  <c r="AF179" i="2"/>
  <c r="AG179" i="2"/>
  <c r="AF171" i="2"/>
  <c r="AG171" i="2"/>
  <c r="AF147" i="2"/>
  <c r="AG147" i="2"/>
  <c r="AF139" i="2"/>
  <c r="AG139" i="2"/>
  <c r="AF135" i="2"/>
  <c r="AG135" i="2"/>
  <c r="AF127" i="2"/>
  <c r="AG127" i="2"/>
  <c r="AF115" i="2"/>
  <c r="AG115" i="2"/>
  <c r="AF107" i="2"/>
  <c r="AG107" i="2"/>
  <c r="AF87" i="2"/>
  <c r="AG87" i="2"/>
  <c r="AF75" i="2"/>
  <c r="AG75" i="2"/>
  <c r="AF63" i="2"/>
  <c r="AG63" i="2"/>
  <c r="AF55" i="2"/>
  <c r="AG55" i="2"/>
  <c r="AF39" i="2"/>
  <c r="AG39" i="2"/>
  <c r="AF99" i="2"/>
  <c r="AF15" i="2"/>
  <c r="AF19" i="2"/>
  <c r="AF155" i="2"/>
  <c r="AG198" i="2"/>
  <c r="AG28" i="2"/>
  <c r="AG44" i="2"/>
  <c r="AG60" i="2"/>
  <c r="AG76" i="2"/>
  <c r="AG92" i="2"/>
  <c r="AG108" i="2"/>
  <c r="AG124" i="2"/>
  <c r="AG144" i="2"/>
  <c r="AG160" i="2"/>
  <c r="AG176" i="2"/>
  <c r="AG192" i="2"/>
  <c r="AG208" i="2"/>
  <c r="AG224" i="2"/>
  <c r="AG186" i="2"/>
  <c r="AG5" i="2"/>
  <c r="AG21" i="2"/>
  <c r="AG37" i="2"/>
  <c r="AG53" i="2"/>
  <c r="AG69" i="2"/>
  <c r="AG85" i="2"/>
  <c r="AG101" i="2"/>
  <c r="AG117" i="2"/>
  <c r="AG133" i="2"/>
  <c r="AG149" i="2"/>
  <c r="AG165" i="2"/>
  <c r="AG181" i="2"/>
  <c r="AG197" i="2"/>
  <c r="AG213" i="2"/>
  <c r="AG134" i="2"/>
  <c r="AG174" i="2"/>
  <c r="AG222" i="2"/>
  <c r="AO24" i="2"/>
  <c r="AS24" i="2"/>
  <c r="AS203" i="2"/>
  <c r="AS222" i="2"/>
  <c r="AP42" i="2"/>
  <c r="AS42" i="2"/>
  <c r="AQ141" i="2"/>
  <c r="AS141" i="2"/>
  <c r="AS60" i="2"/>
  <c r="AS218" i="2"/>
  <c r="AO104" i="2"/>
  <c r="AS104" i="2"/>
  <c r="AS163" i="2"/>
  <c r="AS22" i="2"/>
  <c r="AO20" i="2"/>
  <c r="AS20" i="2"/>
  <c r="AS118" i="2"/>
  <c r="AN124" i="2"/>
  <c r="AS124" i="2"/>
  <c r="AS123" i="2"/>
  <c r="AS142" i="2"/>
  <c r="AP81" i="2"/>
  <c r="AS81" i="2"/>
  <c r="AS220" i="2"/>
  <c r="AP39" i="2"/>
  <c r="AS39" i="2"/>
  <c r="AP17" i="2"/>
  <c r="AS17" i="2"/>
  <c r="AO204" i="2"/>
  <c r="AS204" i="2"/>
  <c r="AR164" i="2"/>
  <c r="AS164" i="2"/>
  <c r="AQ43" i="2"/>
  <c r="AS43" i="2"/>
  <c r="AP162" i="2"/>
  <c r="AS162" i="2"/>
  <c r="AP82" i="2"/>
  <c r="AS82" i="2"/>
  <c r="AQ181" i="2"/>
  <c r="AS181" i="2"/>
  <c r="AS101" i="2"/>
  <c r="AS200" i="2"/>
  <c r="AQ80" i="2"/>
  <c r="AS80" i="2"/>
  <c r="AP159" i="2"/>
  <c r="AS159" i="2"/>
  <c r="AQ79" i="2"/>
  <c r="AS79" i="2"/>
  <c r="AP158" i="2"/>
  <c r="AS158" i="2"/>
  <c r="AO18" i="2"/>
  <c r="AS18" i="2"/>
  <c r="AS157" i="2"/>
  <c r="AS37" i="2"/>
  <c r="AP136" i="2"/>
  <c r="AS136" i="2"/>
  <c r="AR76" i="2"/>
  <c r="AS76" i="2"/>
  <c r="AP195" i="2"/>
  <c r="AS195" i="2"/>
  <c r="AR15" i="2"/>
  <c r="AS15" i="2"/>
  <c r="AR154" i="2"/>
  <c r="AS154" i="2"/>
  <c r="AP94" i="2"/>
  <c r="AS94" i="2"/>
  <c r="AP193" i="2"/>
  <c r="AS193" i="2"/>
  <c r="AS33" i="2"/>
  <c r="AP192" i="2"/>
  <c r="AS192" i="2"/>
  <c r="AR92" i="2"/>
  <c r="AS92" i="2"/>
  <c r="AN211" i="2"/>
  <c r="AS211" i="2"/>
  <c r="AR31" i="2"/>
  <c r="AS31" i="2"/>
  <c r="AP209" i="2"/>
  <c r="AS209" i="2"/>
  <c r="AP89" i="2"/>
  <c r="AS89" i="2"/>
  <c r="AR29" i="2"/>
  <c r="AS29" i="2"/>
  <c r="AR9" i="2"/>
  <c r="AS9" i="2"/>
  <c r="AO224" i="2"/>
  <c r="AS224" i="2"/>
  <c r="AS144" i="2"/>
  <c r="AS23" i="2"/>
  <c r="AS202" i="2"/>
  <c r="AS21" i="2"/>
  <c r="AP160" i="2"/>
  <c r="AS160" i="2"/>
  <c r="AS140" i="2"/>
  <c r="AS199" i="2"/>
  <c r="AR59" i="2"/>
  <c r="AS59" i="2"/>
  <c r="AS198" i="2"/>
  <c r="AQ58" i="2"/>
  <c r="AS58" i="2"/>
  <c r="AP137" i="2"/>
  <c r="AS137" i="2"/>
  <c r="AQ57" i="2"/>
  <c r="AS57" i="2"/>
  <c r="AS216" i="2"/>
  <c r="AR116" i="2"/>
  <c r="AS116" i="2"/>
  <c r="AP96" i="2"/>
  <c r="AS96" i="2"/>
  <c r="AR215" i="2"/>
  <c r="AS215" i="2"/>
  <c r="AR115" i="2"/>
  <c r="AS115" i="2"/>
  <c r="AQ55" i="2"/>
  <c r="AS55" i="2"/>
  <c r="AR174" i="2"/>
  <c r="AS174" i="2"/>
  <c r="AS54" i="2"/>
  <c r="AN153" i="2"/>
  <c r="AS153" i="2"/>
  <c r="AR93" i="2"/>
  <c r="AS93" i="2"/>
  <c r="AR132" i="2"/>
  <c r="AS132" i="2"/>
  <c r="AR12" i="2"/>
  <c r="AS12" i="2"/>
  <c r="AN131" i="2"/>
  <c r="AS131" i="2"/>
  <c r="AP71" i="2"/>
  <c r="AS71" i="2"/>
  <c r="AR30" i="2"/>
  <c r="AS30" i="2"/>
  <c r="AS188" i="2"/>
  <c r="AQ108" i="2"/>
  <c r="AS108" i="2"/>
  <c r="AQ68" i="2"/>
  <c r="AS68" i="2"/>
  <c r="AQ48" i="2"/>
  <c r="AS48" i="2"/>
  <c r="AR28" i="2"/>
  <c r="AS28" i="2"/>
  <c r="AQ8" i="2"/>
  <c r="AS8" i="2"/>
  <c r="AN44" i="2"/>
  <c r="AS44" i="2"/>
  <c r="AS143" i="2"/>
  <c r="AP83" i="2"/>
  <c r="AS83" i="2"/>
  <c r="AS102" i="2"/>
  <c r="AS221" i="2"/>
  <c r="AP41" i="2"/>
  <c r="AS41" i="2"/>
  <c r="AS120" i="2"/>
  <c r="AO19" i="2"/>
  <c r="AS19" i="2"/>
  <c r="AP138" i="2"/>
  <c r="AS138" i="2"/>
  <c r="AQ78" i="2"/>
  <c r="AS78" i="2"/>
  <c r="AR177" i="2"/>
  <c r="AS177" i="2"/>
  <c r="AS77" i="2"/>
  <c r="AS156" i="2"/>
  <c r="AS36" i="2"/>
  <c r="AR175" i="2"/>
  <c r="AS175" i="2"/>
  <c r="AR75" i="2"/>
  <c r="AS75" i="2"/>
  <c r="AP194" i="2"/>
  <c r="AS194" i="2"/>
  <c r="AP134" i="2"/>
  <c r="AS134" i="2"/>
  <c r="AQ74" i="2"/>
  <c r="AS74" i="2"/>
  <c r="AP173" i="2"/>
  <c r="AS173" i="2"/>
  <c r="AR13" i="2"/>
  <c r="AS13" i="2"/>
  <c r="AS212" i="2"/>
  <c r="AN152" i="2"/>
  <c r="AS152" i="2"/>
  <c r="AQ72" i="2"/>
  <c r="AS72" i="2"/>
  <c r="AN171" i="2"/>
  <c r="AS171" i="2"/>
  <c r="AR11" i="2"/>
  <c r="AS11" i="2"/>
  <c r="AP190" i="2"/>
  <c r="AS190" i="2"/>
  <c r="AP150" i="2"/>
  <c r="AS150" i="2"/>
  <c r="AR110" i="2"/>
  <c r="AS110" i="2"/>
  <c r="AR90" i="2"/>
  <c r="AS90" i="2"/>
  <c r="AR70" i="2"/>
  <c r="AS70" i="2"/>
  <c r="AR169" i="2"/>
  <c r="AS169" i="2"/>
  <c r="AP49" i="2"/>
  <c r="AS49" i="2"/>
  <c r="AQ168" i="2"/>
  <c r="AS168" i="2"/>
  <c r="AN187" i="2"/>
  <c r="AS187" i="2"/>
  <c r="AN167" i="2"/>
  <c r="AS167" i="2"/>
  <c r="AN147" i="2"/>
  <c r="AS147" i="2"/>
  <c r="AN127" i="2"/>
  <c r="AS127" i="2"/>
  <c r="AN107" i="2"/>
  <c r="AS107" i="2"/>
  <c r="AN87" i="2"/>
  <c r="AS87" i="2"/>
  <c r="AN67" i="2"/>
  <c r="AS67" i="2"/>
  <c r="AN47" i="2"/>
  <c r="AS47" i="2"/>
  <c r="AN27" i="2"/>
  <c r="AS27" i="2"/>
  <c r="AN7" i="2"/>
  <c r="AS7" i="2"/>
  <c r="AN184" i="2"/>
  <c r="AS184" i="2"/>
  <c r="AO84" i="2"/>
  <c r="AS84" i="2"/>
  <c r="AS183" i="2"/>
  <c r="AS63" i="2"/>
  <c r="AQ182" i="2"/>
  <c r="AS182" i="2"/>
  <c r="AS62" i="2"/>
  <c r="AP161" i="2"/>
  <c r="AS161" i="2"/>
  <c r="AS121" i="2"/>
  <c r="AP40" i="2"/>
  <c r="AS40" i="2"/>
  <c r="AS219" i="2"/>
  <c r="AR139" i="2"/>
  <c r="AS139" i="2"/>
  <c r="AS119" i="2"/>
  <c r="AP38" i="2"/>
  <c r="AS38" i="2"/>
  <c r="AS217" i="2"/>
  <c r="AP97" i="2"/>
  <c r="AS97" i="2"/>
  <c r="AR176" i="2"/>
  <c r="AS176" i="2"/>
  <c r="AS56" i="2"/>
  <c r="AS155" i="2"/>
  <c r="AP95" i="2"/>
  <c r="AS95" i="2"/>
  <c r="AQ214" i="2"/>
  <c r="AS214" i="2"/>
  <c r="AP14" i="2"/>
  <c r="AS14" i="2"/>
  <c r="AN113" i="2"/>
  <c r="AS113" i="2"/>
  <c r="AQ73" i="2"/>
  <c r="AS73" i="2"/>
  <c r="AQ112" i="2"/>
  <c r="AS112" i="2"/>
  <c r="AS32" i="2"/>
  <c r="AN151" i="2"/>
  <c r="AS151" i="2"/>
  <c r="AP51" i="2"/>
  <c r="AS51" i="2"/>
  <c r="AR210" i="2"/>
  <c r="AS210" i="2"/>
  <c r="AR130" i="2"/>
  <c r="AS130" i="2"/>
  <c r="AP50" i="2"/>
  <c r="AS50" i="2"/>
  <c r="AR149" i="2"/>
  <c r="AS149" i="2"/>
  <c r="AP69" i="2"/>
  <c r="AS69" i="2"/>
  <c r="AR148" i="2"/>
  <c r="AS148" i="2"/>
  <c r="AR128" i="2"/>
  <c r="AS128" i="2"/>
  <c r="AN207" i="2"/>
  <c r="AS207" i="2"/>
  <c r="AN3" i="2"/>
  <c r="AS3" i="2"/>
  <c r="AN206" i="2"/>
  <c r="AS206" i="2"/>
  <c r="AN186" i="2"/>
  <c r="AS186" i="2"/>
  <c r="AN166" i="2"/>
  <c r="AS166" i="2"/>
  <c r="AN146" i="2"/>
  <c r="AS146" i="2"/>
  <c r="AN126" i="2"/>
  <c r="AS126" i="2"/>
  <c r="AN106" i="2"/>
  <c r="AS106" i="2"/>
  <c r="AN86" i="2"/>
  <c r="AS86" i="2"/>
  <c r="AN66" i="2"/>
  <c r="AS66" i="2"/>
  <c r="AN46" i="2"/>
  <c r="AS46" i="2"/>
  <c r="AN26" i="2"/>
  <c r="AS26" i="2"/>
  <c r="AN6" i="2"/>
  <c r="AS6" i="2"/>
  <c r="AN64" i="2"/>
  <c r="AS64" i="2"/>
  <c r="AS223" i="2"/>
  <c r="AS103" i="2"/>
  <c r="AS122" i="2"/>
  <c r="AS201" i="2"/>
  <c r="AS61" i="2"/>
  <c r="AR180" i="2"/>
  <c r="AS180" i="2"/>
  <c r="AS100" i="2"/>
  <c r="AR179" i="2"/>
  <c r="AS179" i="2"/>
  <c r="AS99" i="2"/>
  <c r="AR178" i="2"/>
  <c r="AS178" i="2"/>
  <c r="AS98" i="2"/>
  <c r="AP197" i="2"/>
  <c r="AS197" i="2"/>
  <c r="AS117" i="2"/>
  <c r="AP196" i="2"/>
  <c r="AS196" i="2"/>
  <c r="AR16" i="2"/>
  <c r="AS16" i="2"/>
  <c r="AP135" i="2"/>
  <c r="AS135" i="2"/>
  <c r="AS35" i="2"/>
  <c r="AR114" i="2"/>
  <c r="AS114" i="2"/>
  <c r="AS34" i="2"/>
  <c r="AP213" i="2"/>
  <c r="AS213" i="2"/>
  <c r="AO133" i="2"/>
  <c r="AS133" i="2"/>
  <c r="AP53" i="2"/>
  <c r="AS53" i="2"/>
  <c r="AP172" i="2"/>
  <c r="AS172" i="2"/>
  <c r="AR52" i="2"/>
  <c r="AS52" i="2"/>
  <c r="AN191" i="2"/>
  <c r="AS191" i="2"/>
  <c r="AN111" i="2"/>
  <c r="AS111" i="2"/>
  <c r="AP91" i="2"/>
  <c r="AS91" i="2"/>
  <c r="AP170" i="2"/>
  <c r="AS170" i="2"/>
  <c r="AR10" i="2"/>
  <c r="AS10" i="2"/>
  <c r="AP189" i="2"/>
  <c r="AS189" i="2"/>
  <c r="AR129" i="2"/>
  <c r="AS129" i="2"/>
  <c r="AR109" i="2"/>
  <c r="AS109" i="2"/>
  <c r="AR208" i="2"/>
  <c r="AS208" i="2"/>
  <c r="AR88" i="2"/>
  <c r="AS88" i="2"/>
  <c r="AP4" i="2"/>
  <c r="AS4" i="2"/>
  <c r="AN205" i="2"/>
  <c r="AS205" i="2"/>
  <c r="AN185" i="2"/>
  <c r="AS185" i="2"/>
  <c r="AR165" i="2"/>
  <c r="AS165" i="2"/>
  <c r="AP145" i="2"/>
  <c r="AS145" i="2"/>
  <c r="AN125" i="2"/>
  <c r="AS125" i="2"/>
  <c r="AN105" i="2"/>
  <c r="AS105" i="2"/>
  <c r="AN85" i="2"/>
  <c r="AS85" i="2"/>
  <c r="AN65" i="2"/>
  <c r="AS65" i="2"/>
  <c r="AN45" i="2"/>
  <c r="AS45" i="2"/>
  <c r="AQ25" i="2"/>
  <c r="AS25" i="2"/>
  <c r="AP5" i="2"/>
  <c r="AS5" i="2"/>
  <c r="AP31" i="2"/>
  <c r="AP131" i="2"/>
  <c r="AP126" i="2"/>
  <c r="AP112" i="2"/>
  <c r="AP111" i="2"/>
  <c r="AQ191" i="2"/>
  <c r="AQ147" i="2"/>
  <c r="AQ146" i="2"/>
  <c r="AQ107" i="2"/>
  <c r="AQ106" i="2"/>
  <c r="AR172" i="2"/>
  <c r="AR171" i="2"/>
  <c r="AR153" i="2"/>
  <c r="AR167" i="2"/>
  <c r="AR152" i="2"/>
  <c r="AR151" i="2"/>
  <c r="AP191" i="2"/>
  <c r="AR111" i="2"/>
  <c r="AR166" i="2"/>
  <c r="AP171" i="2"/>
  <c r="AR51" i="2"/>
  <c r="AR150" i="2"/>
  <c r="AP206" i="2"/>
  <c r="AR147" i="2"/>
  <c r="AP109" i="2"/>
  <c r="AP90" i="2"/>
  <c r="AP70" i="2"/>
  <c r="AQ46" i="2"/>
  <c r="AP29" i="2"/>
  <c r="AQ7" i="2"/>
  <c r="AQ86" i="2"/>
  <c r="AQ64" i="2"/>
  <c r="AQ47" i="2"/>
  <c r="AP30" i="2"/>
  <c r="AR69" i="2"/>
  <c r="AR68" i="2"/>
  <c r="AP9" i="2"/>
  <c r="AR67" i="2"/>
  <c r="AR66" i="2"/>
  <c r="AR50" i="2"/>
  <c r="AP166" i="2"/>
  <c r="AQ152" i="2"/>
  <c r="AR170" i="2"/>
  <c r="AR49" i="2"/>
  <c r="AP130" i="2"/>
  <c r="AP129" i="2"/>
  <c r="AQ87" i="2"/>
  <c r="AP110" i="2"/>
  <c r="AQ67" i="2"/>
  <c r="AR107" i="2"/>
  <c r="AQ27" i="2"/>
  <c r="AP26" i="2"/>
  <c r="AR206" i="2"/>
  <c r="AR187" i="2"/>
  <c r="AQ187" i="2"/>
  <c r="AP169" i="2"/>
  <c r="AQ186" i="2"/>
  <c r="AP149" i="2"/>
  <c r="AQ151" i="2"/>
  <c r="AR47" i="2"/>
  <c r="AP72" i="2"/>
  <c r="AQ137" i="2"/>
  <c r="AR211" i="2"/>
  <c r="AP153" i="2"/>
  <c r="AQ131" i="2"/>
  <c r="AP151" i="2"/>
  <c r="AQ116" i="2"/>
  <c r="AR126" i="2"/>
  <c r="AR26" i="2"/>
  <c r="AP73" i="2"/>
  <c r="AQ139" i="2"/>
  <c r="AQ138" i="2"/>
  <c r="AP152" i="2"/>
  <c r="AQ127" i="2"/>
  <c r="AR209" i="2"/>
  <c r="AR127" i="2"/>
  <c r="AR27" i="2"/>
  <c r="AP3" i="2"/>
  <c r="AQ114" i="2"/>
  <c r="AR207" i="2"/>
  <c r="AR113" i="2"/>
  <c r="AR14" i="2"/>
  <c r="AP84" i="2"/>
  <c r="AR84" i="2"/>
  <c r="AP124" i="2"/>
  <c r="AP205" i="2"/>
  <c r="AQ184" i="2"/>
  <c r="AR20" i="2"/>
  <c r="AP25" i="2"/>
  <c r="AQ83" i="2"/>
  <c r="AR204" i="2"/>
  <c r="AP24" i="2"/>
  <c r="AQ82" i="2"/>
  <c r="AQ42" i="2"/>
  <c r="AR64" i="2"/>
  <c r="AR18" i="2"/>
  <c r="AP106" i="2"/>
  <c r="AP13" i="2"/>
  <c r="AQ180" i="2"/>
  <c r="AQ126" i="2"/>
  <c r="AQ81" i="2"/>
  <c r="AR186" i="2"/>
  <c r="AR17" i="2"/>
  <c r="AP105" i="2"/>
  <c r="AP66" i="2"/>
  <c r="AQ179" i="2"/>
  <c r="AQ125" i="2"/>
  <c r="AQ26" i="2"/>
  <c r="AR185" i="2"/>
  <c r="AR58" i="2"/>
  <c r="AP146" i="2"/>
  <c r="AP104" i="2"/>
  <c r="AP65" i="2"/>
  <c r="AP6" i="2"/>
  <c r="AQ178" i="2"/>
  <c r="AQ124" i="2"/>
  <c r="AR184" i="2"/>
  <c r="AR106" i="2"/>
  <c r="AQ205" i="2"/>
  <c r="AP224" i="2"/>
  <c r="AQ185" i="2"/>
  <c r="AQ45" i="2"/>
  <c r="AQ44" i="2"/>
  <c r="AR205" i="2"/>
  <c r="AR65" i="2"/>
  <c r="AP64" i="2"/>
  <c r="AQ177" i="2"/>
  <c r="AR105" i="2"/>
  <c r="AQ176" i="2"/>
  <c r="AQ115" i="2"/>
  <c r="AQ12" i="2"/>
  <c r="AR104" i="2"/>
  <c r="AQ3" i="2"/>
  <c r="AQ171" i="2"/>
  <c r="AR146" i="2"/>
  <c r="AR91" i="2"/>
  <c r="AQ224" i="2"/>
  <c r="AQ113" i="2"/>
  <c r="AP186" i="2"/>
  <c r="AP46" i="2"/>
  <c r="AQ167" i="2"/>
  <c r="AQ6" i="2"/>
  <c r="AR133" i="2"/>
  <c r="AR89" i="2"/>
  <c r="AR46" i="2"/>
  <c r="AR85" i="2"/>
  <c r="AQ105" i="2"/>
  <c r="AP125" i="2"/>
  <c r="AQ85" i="2"/>
  <c r="AR124" i="2"/>
  <c r="AP204" i="2"/>
  <c r="AQ84" i="2"/>
  <c r="AQ24" i="2"/>
  <c r="AP185" i="2"/>
  <c r="AP45" i="2"/>
  <c r="AQ213" i="2"/>
  <c r="AQ166" i="2"/>
  <c r="AQ111" i="2"/>
  <c r="AR3" i="2"/>
  <c r="AR45" i="2"/>
  <c r="AP184" i="2"/>
  <c r="AP133" i="2"/>
  <c r="AP44" i="2"/>
  <c r="AQ207" i="2"/>
  <c r="AQ154" i="2"/>
  <c r="AQ66" i="2"/>
  <c r="AR224" i="2"/>
  <c r="AR173" i="2"/>
  <c r="AR131" i="2"/>
  <c r="AR87" i="2"/>
  <c r="AR44" i="2"/>
  <c r="AR7" i="2"/>
  <c r="AP85" i="2"/>
  <c r="AQ204" i="2"/>
  <c r="AQ104" i="2"/>
  <c r="AR125" i="2"/>
  <c r="AR24" i="2"/>
  <c r="AR19" i="2"/>
  <c r="AP86" i="2"/>
  <c r="AQ206" i="2"/>
  <c r="AQ153" i="2"/>
  <c r="AQ65" i="2"/>
  <c r="AR86" i="2"/>
  <c r="AR6" i="2"/>
  <c r="AN223" i="2"/>
  <c r="AR223" i="2"/>
  <c r="AQ223" i="2"/>
  <c r="AN203" i="2"/>
  <c r="AR203" i="2"/>
  <c r="AP203" i="2"/>
  <c r="AN183" i="2"/>
  <c r="AR183" i="2"/>
  <c r="AQ183" i="2"/>
  <c r="AP183" i="2"/>
  <c r="AN163" i="2"/>
  <c r="AR163" i="2"/>
  <c r="AQ163" i="2"/>
  <c r="AN143" i="2"/>
  <c r="AR143" i="2"/>
  <c r="AQ143" i="2"/>
  <c r="AP143" i="2"/>
  <c r="AN103" i="2"/>
  <c r="AR103" i="2"/>
  <c r="AP103" i="2"/>
  <c r="AQ103" i="2"/>
  <c r="AN83" i="2"/>
  <c r="AR83" i="2"/>
  <c r="AN63" i="2"/>
  <c r="AR63" i="2"/>
  <c r="AQ63" i="2"/>
  <c r="AN43" i="2"/>
  <c r="AR43" i="2"/>
  <c r="AN23" i="2"/>
  <c r="AR23" i="2"/>
  <c r="AP23" i="2"/>
  <c r="AN202" i="2"/>
  <c r="AR202" i="2"/>
  <c r="AP202" i="2"/>
  <c r="AN122" i="2"/>
  <c r="AR122" i="2"/>
  <c r="AQ122" i="2"/>
  <c r="AP122" i="2"/>
  <c r="AO221" i="2"/>
  <c r="AR221" i="2"/>
  <c r="AQ221" i="2"/>
  <c r="AO101" i="2"/>
  <c r="AR101" i="2"/>
  <c r="AQ101" i="2"/>
  <c r="AO21" i="2"/>
  <c r="AR21" i="2"/>
  <c r="AP101" i="2"/>
  <c r="AO220" i="2"/>
  <c r="AQ220" i="2"/>
  <c r="AR220" i="2"/>
  <c r="AO200" i="2"/>
  <c r="AP200" i="2"/>
  <c r="AO160" i="2"/>
  <c r="AR160" i="2"/>
  <c r="AQ160" i="2"/>
  <c r="AO140" i="2"/>
  <c r="AR140" i="2"/>
  <c r="AP140" i="2"/>
  <c r="AO120" i="2"/>
  <c r="AQ120" i="2"/>
  <c r="AP120" i="2"/>
  <c r="AO80" i="2"/>
  <c r="AR80" i="2"/>
  <c r="AP80" i="2"/>
  <c r="AO60" i="2"/>
  <c r="AR60" i="2"/>
  <c r="AQ60" i="2"/>
  <c r="AP60" i="2"/>
  <c r="AO40" i="2"/>
  <c r="AQ40" i="2"/>
  <c r="AP221" i="2"/>
  <c r="AP21" i="2"/>
  <c r="AO219" i="2"/>
  <c r="AQ219" i="2"/>
  <c r="AR219" i="2"/>
  <c r="AO179" i="2"/>
  <c r="AP179" i="2"/>
  <c r="AO159" i="2"/>
  <c r="AR159" i="2"/>
  <c r="AQ159" i="2"/>
  <c r="AO139" i="2"/>
  <c r="AP139" i="2"/>
  <c r="AO119" i="2"/>
  <c r="AR119" i="2"/>
  <c r="AQ119" i="2"/>
  <c r="AP119" i="2"/>
  <c r="AO79" i="2"/>
  <c r="AR79" i="2"/>
  <c r="AP79" i="2"/>
  <c r="AO59" i="2"/>
  <c r="AQ59" i="2"/>
  <c r="AP59" i="2"/>
  <c r="AP20" i="2"/>
  <c r="AN218" i="2"/>
  <c r="AR218" i="2"/>
  <c r="AQ218" i="2"/>
  <c r="AO178" i="2"/>
  <c r="AP178" i="2"/>
  <c r="AO158" i="2"/>
  <c r="AR158" i="2"/>
  <c r="AQ158" i="2"/>
  <c r="AN118" i="2"/>
  <c r="AR118" i="2"/>
  <c r="AQ118" i="2"/>
  <c r="AP118" i="2"/>
  <c r="AO78" i="2"/>
  <c r="AP78" i="2"/>
  <c r="AQ202" i="2"/>
  <c r="AQ23" i="2"/>
  <c r="AO217" i="2"/>
  <c r="AR217" i="2"/>
  <c r="AQ217" i="2"/>
  <c r="AO157" i="2"/>
  <c r="AP157" i="2"/>
  <c r="AR157" i="2"/>
  <c r="AQ157" i="2"/>
  <c r="AN117" i="2"/>
  <c r="AR117" i="2"/>
  <c r="AQ117" i="2"/>
  <c r="AP117" i="2"/>
  <c r="AN77" i="2"/>
  <c r="AP77" i="2"/>
  <c r="AQ77" i="2"/>
  <c r="AN37" i="2"/>
  <c r="AQ37" i="2"/>
  <c r="AR37" i="2"/>
  <c r="AP37" i="2"/>
  <c r="AP218" i="2"/>
  <c r="AN196" i="2"/>
  <c r="AQ196" i="2"/>
  <c r="AR196" i="2"/>
  <c r="AO156" i="2"/>
  <c r="AP156" i="2"/>
  <c r="AR156" i="2"/>
  <c r="AQ156" i="2"/>
  <c r="AO96" i="2"/>
  <c r="AR96" i="2"/>
  <c r="AQ96" i="2"/>
  <c r="AO56" i="2"/>
  <c r="AP56" i="2"/>
  <c r="AR56" i="2"/>
  <c r="AO16" i="2"/>
  <c r="AQ16" i="2"/>
  <c r="AP217" i="2"/>
  <c r="AQ200" i="2"/>
  <c r="AQ21" i="2"/>
  <c r="AR200" i="2"/>
  <c r="AO215" i="2"/>
  <c r="AQ215" i="2"/>
  <c r="AO195" i="2"/>
  <c r="AQ195" i="2"/>
  <c r="AR195" i="2"/>
  <c r="AN175" i="2"/>
  <c r="AQ175" i="2"/>
  <c r="AP175" i="2"/>
  <c r="AN135" i="2"/>
  <c r="AR135" i="2"/>
  <c r="AQ135" i="2"/>
  <c r="AO95" i="2"/>
  <c r="AR95" i="2"/>
  <c r="AQ95" i="2"/>
  <c r="AO35" i="2"/>
  <c r="AR35" i="2"/>
  <c r="AQ35" i="2"/>
  <c r="AP35" i="2"/>
  <c r="AN94" i="2"/>
  <c r="AR94" i="2"/>
  <c r="AQ94" i="2"/>
  <c r="AQ19" i="2"/>
  <c r="AR78" i="2"/>
  <c r="AP163" i="2"/>
  <c r="AQ18" i="2"/>
  <c r="AR77" i="2"/>
  <c r="AR40" i="2"/>
  <c r="AP43" i="2"/>
  <c r="AQ140" i="2"/>
  <c r="AQ56" i="2"/>
  <c r="AN123" i="2"/>
  <c r="AR123" i="2"/>
  <c r="AQ123" i="2"/>
  <c r="AP123" i="2"/>
  <c r="AN222" i="2"/>
  <c r="AR222" i="2"/>
  <c r="AQ222" i="2"/>
  <c r="AN182" i="2"/>
  <c r="AR182" i="2"/>
  <c r="AP182" i="2"/>
  <c r="AN162" i="2"/>
  <c r="AR162" i="2"/>
  <c r="AQ162" i="2"/>
  <c r="AN142" i="2"/>
  <c r="AR142" i="2"/>
  <c r="AQ142" i="2"/>
  <c r="AP142" i="2"/>
  <c r="AN102" i="2"/>
  <c r="AR102" i="2"/>
  <c r="AP102" i="2"/>
  <c r="AQ102" i="2"/>
  <c r="AN82" i="2"/>
  <c r="AR82" i="2"/>
  <c r="AN62" i="2"/>
  <c r="AR62" i="2"/>
  <c r="AP62" i="2"/>
  <c r="AQ62" i="2"/>
  <c r="AN42" i="2"/>
  <c r="AR42" i="2"/>
  <c r="AN22" i="2"/>
  <c r="AR22" i="2"/>
  <c r="AP22" i="2"/>
  <c r="AP223" i="2"/>
  <c r="AN201" i="2"/>
  <c r="AR201" i="2"/>
  <c r="AP201" i="2"/>
  <c r="AN181" i="2"/>
  <c r="AR181" i="2"/>
  <c r="AP181" i="2"/>
  <c r="AN161" i="2"/>
  <c r="AR161" i="2"/>
  <c r="AQ161" i="2"/>
  <c r="AO141" i="2"/>
  <c r="AR141" i="2"/>
  <c r="AP141" i="2"/>
  <c r="AN121" i="2"/>
  <c r="AR121" i="2"/>
  <c r="AQ121" i="2"/>
  <c r="AP121" i="2"/>
  <c r="AN81" i="2"/>
  <c r="AR81" i="2"/>
  <c r="AN61" i="2"/>
  <c r="AR61" i="2"/>
  <c r="AQ61" i="2"/>
  <c r="AP61" i="2"/>
  <c r="AO41" i="2"/>
  <c r="AR41" i="2"/>
  <c r="AQ41" i="2"/>
  <c r="AP222" i="2"/>
  <c r="AO180" i="2"/>
  <c r="AP180" i="2"/>
  <c r="AO100" i="2"/>
  <c r="AQ100" i="2"/>
  <c r="AP100" i="2"/>
  <c r="AR100" i="2"/>
  <c r="AO199" i="2"/>
  <c r="AP199" i="2"/>
  <c r="AR199" i="2"/>
  <c r="AO99" i="2"/>
  <c r="AQ99" i="2"/>
  <c r="AP99" i="2"/>
  <c r="AR99" i="2"/>
  <c r="AO39" i="2"/>
  <c r="AQ39" i="2"/>
  <c r="AR39" i="2"/>
  <c r="AP220" i="2"/>
  <c r="AP63" i="2"/>
  <c r="AQ203" i="2"/>
  <c r="AN198" i="2"/>
  <c r="AP198" i="2"/>
  <c r="AR198" i="2"/>
  <c r="AQ198" i="2"/>
  <c r="AN138" i="2"/>
  <c r="AR138" i="2"/>
  <c r="AO98" i="2"/>
  <c r="AQ98" i="2"/>
  <c r="AP98" i="2"/>
  <c r="AR98" i="2"/>
  <c r="AO58" i="2"/>
  <c r="AP58" i="2"/>
  <c r="AN38" i="2"/>
  <c r="AQ38" i="2"/>
  <c r="AR38" i="2"/>
  <c r="AP219" i="2"/>
  <c r="AP19" i="2"/>
  <c r="AO197" i="2"/>
  <c r="AQ197" i="2"/>
  <c r="AR197" i="2"/>
  <c r="AN177" i="2"/>
  <c r="AP177" i="2"/>
  <c r="AN137" i="2"/>
  <c r="AR137" i="2"/>
  <c r="AN97" i="2"/>
  <c r="AR97" i="2"/>
  <c r="AQ97" i="2"/>
  <c r="AO57" i="2"/>
  <c r="AR57" i="2"/>
  <c r="AP57" i="2"/>
  <c r="AN17" i="2"/>
  <c r="AQ17" i="2"/>
  <c r="AP18" i="2"/>
  <c r="AQ201" i="2"/>
  <c r="AQ22" i="2"/>
  <c r="AO216" i="2"/>
  <c r="AR216" i="2"/>
  <c r="AQ216" i="2"/>
  <c r="AN176" i="2"/>
  <c r="AP176" i="2"/>
  <c r="AN136" i="2"/>
  <c r="AR136" i="2"/>
  <c r="AQ136" i="2"/>
  <c r="AO116" i="2"/>
  <c r="AP116" i="2"/>
  <c r="AN76" i="2"/>
  <c r="AP76" i="2"/>
  <c r="AQ76" i="2"/>
  <c r="AO36" i="2"/>
  <c r="AR36" i="2"/>
  <c r="AP36" i="2"/>
  <c r="AQ36" i="2"/>
  <c r="AN155" i="2"/>
  <c r="AP155" i="2"/>
  <c r="AQ155" i="2"/>
  <c r="AN115" i="2"/>
  <c r="AP115" i="2"/>
  <c r="AN75" i="2"/>
  <c r="AQ75" i="2"/>
  <c r="AP75" i="2"/>
  <c r="AO55" i="2"/>
  <c r="AP55" i="2"/>
  <c r="AR55" i="2"/>
  <c r="AO15" i="2"/>
  <c r="AQ15" i="2"/>
  <c r="AP216" i="2"/>
  <c r="AP16" i="2"/>
  <c r="AQ199" i="2"/>
  <c r="AQ20" i="2"/>
  <c r="AR155" i="2"/>
  <c r="AO214" i="2"/>
  <c r="AR214" i="2"/>
  <c r="AP214" i="2"/>
  <c r="AN194" i="2"/>
  <c r="AQ194" i="2"/>
  <c r="AR194" i="2"/>
  <c r="AN174" i="2"/>
  <c r="AQ174" i="2"/>
  <c r="AP174" i="2"/>
  <c r="AO154" i="2"/>
  <c r="AP154" i="2"/>
  <c r="AO134" i="2"/>
  <c r="AR134" i="2"/>
  <c r="AQ134" i="2"/>
  <c r="AN114" i="2"/>
  <c r="AP114" i="2"/>
  <c r="AN74" i="2"/>
  <c r="AP74" i="2"/>
  <c r="AR74" i="2"/>
  <c r="AO54" i="2"/>
  <c r="AP54" i="2"/>
  <c r="AQ54" i="2"/>
  <c r="AR54" i="2"/>
  <c r="AO34" i="2"/>
  <c r="AP34" i="2"/>
  <c r="AQ34" i="2"/>
  <c r="AR34" i="2"/>
  <c r="AN14" i="2"/>
  <c r="AQ14" i="2"/>
  <c r="AP215" i="2"/>
  <c r="AP15" i="2"/>
  <c r="AR120" i="2"/>
  <c r="AN193" i="2"/>
  <c r="AR193" i="2"/>
  <c r="AN73" i="2"/>
  <c r="AR73" i="2"/>
  <c r="AO33" i="2"/>
  <c r="AP33" i="2"/>
  <c r="AR33" i="2"/>
  <c r="AN13" i="2"/>
  <c r="AQ13" i="2"/>
  <c r="AP93" i="2"/>
  <c r="AO212" i="2"/>
  <c r="AR212" i="2"/>
  <c r="AQ212" i="2"/>
  <c r="AP212" i="2"/>
  <c r="AN192" i="2"/>
  <c r="AR192" i="2"/>
  <c r="AO132" i="2"/>
  <c r="AP132" i="2"/>
  <c r="AO112" i="2"/>
  <c r="AR112" i="2"/>
  <c r="AN72" i="2"/>
  <c r="AR72" i="2"/>
  <c r="AN52" i="2"/>
  <c r="AQ52" i="2"/>
  <c r="AP52" i="2"/>
  <c r="AN32" i="2"/>
  <c r="AP32" i="2"/>
  <c r="AR32" i="2"/>
  <c r="AN12" i="2"/>
  <c r="AP12" i="2"/>
  <c r="AP92" i="2"/>
  <c r="AQ133" i="2"/>
  <c r="AQ33" i="2"/>
  <c r="AQ32" i="2"/>
  <c r="AN208" i="2"/>
  <c r="AP208" i="2"/>
  <c r="AQ208" i="2"/>
  <c r="AN188" i="2"/>
  <c r="AP188" i="2"/>
  <c r="AQ188" i="2"/>
  <c r="AR188" i="2"/>
  <c r="AN168" i="2"/>
  <c r="AP168" i="2"/>
  <c r="AR168" i="2"/>
  <c r="AN148" i="2"/>
  <c r="AP148" i="2"/>
  <c r="AQ148" i="2"/>
  <c r="AN128" i="2"/>
  <c r="AP128" i="2"/>
  <c r="AN108" i="2"/>
  <c r="AP108" i="2"/>
  <c r="AR108" i="2"/>
  <c r="AN88" i="2"/>
  <c r="AP88" i="2"/>
  <c r="AN68" i="2"/>
  <c r="AP68" i="2"/>
  <c r="AN48" i="2"/>
  <c r="AP48" i="2"/>
  <c r="AR48" i="2"/>
  <c r="AN8" i="2"/>
  <c r="AP8" i="2"/>
  <c r="AR8" i="2"/>
  <c r="AQ128" i="2"/>
  <c r="AQ88" i="2"/>
  <c r="AP113" i="2"/>
  <c r="AO213" i="2"/>
  <c r="AR213" i="2"/>
  <c r="AN173" i="2"/>
  <c r="AQ173" i="2"/>
  <c r="AO93" i="2"/>
  <c r="AQ93" i="2"/>
  <c r="AN53" i="2"/>
  <c r="AQ53" i="2"/>
  <c r="AR53" i="2"/>
  <c r="AQ193" i="2"/>
  <c r="AN172" i="2"/>
  <c r="AQ172" i="2"/>
  <c r="AO92" i="2"/>
  <c r="AQ92" i="2"/>
  <c r="AQ192" i="2"/>
  <c r="AQ132" i="2"/>
  <c r="AN28" i="2"/>
  <c r="AP28" i="2"/>
  <c r="AQ28" i="2"/>
  <c r="AO4" i="2"/>
  <c r="AQ4" i="2"/>
  <c r="AR4" i="2"/>
  <c r="AN165" i="2"/>
  <c r="AQ165" i="2"/>
  <c r="AP165" i="2"/>
  <c r="AN145" i="2"/>
  <c r="AR145" i="2"/>
  <c r="AN25" i="2"/>
  <c r="AR25" i="2"/>
  <c r="AN5" i="2"/>
  <c r="AQ5" i="2"/>
  <c r="AR5" i="2"/>
  <c r="AN164" i="2"/>
  <c r="AQ164" i="2"/>
  <c r="AP164" i="2"/>
  <c r="AO144" i="2"/>
  <c r="AR144" i="2"/>
  <c r="AQ144" i="2"/>
  <c r="AP144" i="2"/>
  <c r="AQ145" i="2"/>
  <c r="AN91" i="2"/>
  <c r="AQ91" i="2"/>
  <c r="AN71" i="2"/>
  <c r="AQ71" i="2"/>
  <c r="AN51" i="2"/>
  <c r="AQ51" i="2"/>
  <c r="AN31" i="2"/>
  <c r="AQ31" i="2"/>
  <c r="AN11" i="2"/>
  <c r="AQ11" i="2"/>
  <c r="AR191" i="2"/>
  <c r="AN210" i="2"/>
  <c r="AQ210" i="2"/>
  <c r="AN190" i="2"/>
  <c r="AQ190" i="2"/>
  <c r="AN170" i="2"/>
  <c r="AQ170" i="2"/>
  <c r="AN150" i="2"/>
  <c r="AQ150" i="2"/>
  <c r="AN130" i="2"/>
  <c r="AQ130" i="2"/>
  <c r="AN110" i="2"/>
  <c r="AQ110" i="2"/>
  <c r="AN90" i="2"/>
  <c r="AQ90" i="2"/>
  <c r="AN70" i="2"/>
  <c r="AQ70" i="2"/>
  <c r="AN50" i="2"/>
  <c r="AQ50" i="2"/>
  <c r="AN30" i="2"/>
  <c r="AQ30" i="2"/>
  <c r="AN10" i="2"/>
  <c r="AQ10" i="2"/>
  <c r="AP211" i="2"/>
  <c r="AP11" i="2"/>
  <c r="AQ211" i="2"/>
  <c r="AR190" i="2"/>
  <c r="AN209" i="2"/>
  <c r="AQ209" i="2"/>
  <c r="AN189" i="2"/>
  <c r="AQ189" i="2"/>
  <c r="AN169" i="2"/>
  <c r="AQ169" i="2"/>
  <c r="AN149" i="2"/>
  <c r="AQ149" i="2"/>
  <c r="AN129" i="2"/>
  <c r="AQ129" i="2"/>
  <c r="AN109" i="2"/>
  <c r="AQ109" i="2"/>
  <c r="AN89" i="2"/>
  <c r="AQ89" i="2"/>
  <c r="AN69" i="2"/>
  <c r="AQ69" i="2"/>
  <c r="AN49" i="2"/>
  <c r="AQ49" i="2"/>
  <c r="AN29" i="2"/>
  <c r="AQ29" i="2"/>
  <c r="AN9" i="2"/>
  <c r="AQ9" i="2"/>
  <c r="AP210" i="2"/>
  <c r="AP10" i="2"/>
  <c r="AR189" i="2"/>
  <c r="AR71" i="2"/>
  <c r="AP207" i="2"/>
  <c r="AP187" i="2"/>
  <c r="AP167" i="2"/>
  <c r="AP147" i="2"/>
  <c r="AP127" i="2"/>
  <c r="AP107" i="2"/>
  <c r="AP87" i="2"/>
  <c r="AP67" i="2"/>
  <c r="AP47" i="2"/>
  <c r="AP27" i="2"/>
  <c r="AP7" i="2"/>
  <c r="AN41" i="2"/>
  <c r="AN160" i="2"/>
  <c r="AN40" i="2"/>
  <c r="AO175" i="2"/>
  <c r="AN35" i="2"/>
  <c r="AO177" i="2"/>
  <c r="AN221" i="2"/>
  <c r="AN220" i="2"/>
  <c r="AO161" i="2"/>
  <c r="AO76" i="2"/>
  <c r="AO75" i="2"/>
  <c r="AO74" i="2"/>
  <c r="AO169" i="2"/>
  <c r="AO165" i="2"/>
  <c r="AO164" i="2"/>
  <c r="AO166" i="2"/>
  <c r="AN213" i="2"/>
  <c r="AO121" i="2"/>
  <c r="AO73" i="2"/>
  <c r="AO72" i="2"/>
  <c r="AO45" i="2"/>
  <c r="AO170" i="2"/>
  <c r="AO125" i="2"/>
  <c r="AN141" i="2"/>
  <c r="AN140" i="2"/>
  <c r="AN120" i="2"/>
  <c r="AN112" i="2"/>
  <c r="AN36" i="2"/>
  <c r="AO70" i="2"/>
  <c r="AO69" i="2"/>
  <c r="AO151" i="2"/>
  <c r="AN217" i="2"/>
  <c r="AO51" i="2"/>
  <c r="AN216" i="2"/>
  <c r="AO210" i="2"/>
  <c r="AO149" i="2"/>
  <c r="AN215" i="2"/>
  <c r="AO209" i="2"/>
  <c r="AO130" i="2"/>
  <c r="AO47" i="2"/>
  <c r="AO71" i="2"/>
  <c r="AO153" i="2"/>
  <c r="AO152" i="2"/>
  <c r="AN34" i="2"/>
  <c r="AO53" i="2"/>
  <c r="AN33" i="2"/>
  <c r="AO150" i="2"/>
  <c r="AO50" i="2"/>
  <c r="AN214" i="2"/>
  <c r="AO201" i="2"/>
  <c r="AO129" i="2"/>
  <c r="AO46" i="2"/>
  <c r="AO190" i="2"/>
  <c r="AN212" i="2"/>
  <c r="AO189" i="2"/>
  <c r="AO124" i="2"/>
  <c r="AO44" i="2"/>
  <c r="AN144" i="2"/>
  <c r="AO176" i="2"/>
  <c r="AO110" i="2"/>
  <c r="AO30" i="2"/>
  <c r="AO109" i="2"/>
  <c r="AO29" i="2"/>
  <c r="AO174" i="2"/>
  <c r="AO90" i="2"/>
  <c r="AO10" i="2"/>
  <c r="AO173" i="2"/>
  <c r="AO89" i="2"/>
  <c r="AO9" i="2"/>
  <c r="AN24" i="2"/>
  <c r="AN104" i="2"/>
  <c r="AO188" i="2"/>
  <c r="AO108" i="2"/>
  <c r="AN21" i="2"/>
  <c r="AO106" i="2"/>
  <c r="AO68" i="2"/>
  <c r="AN101" i="2"/>
  <c r="AO148" i="2"/>
  <c r="AO26" i="2"/>
  <c r="AO66" i="2"/>
  <c r="AO65" i="2"/>
  <c r="AO64" i="2"/>
  <c r="AO88" i="2"/>
  <c r="AO172" i="2"/>
  <c r="AO87" i="2"/>
  <c r="AN200" i="2"/>
  <c r="AO208" i="2"/>
  <c r="AO171" i="2"/>
  <c r="AO86" i="2"/>
  <c r="AO52" i="2"/>
  <c r="AO8" i="2"/>
  <c r="AO185" i="2"/>
  <c r="AO184" i="2"/>
  <c r="AO28" i="2"/>
  <c r="AN20" i="2"/>
  <c r="AO27" i="2"/>
  <c r="AN4" i="2"/>
  <c r="AO147" i="2"/>
  <c r="AO25" i="2"/>
  <c r="AO146" i="2"/>
  <c r="AO61" i="2"/>
  <c r="AN60" i="2"/>
  <c r="AO205" i="2"/>
  <c r="AO168" i="2"/>
  <c r="AO127" i="2"/>
  <c r="AO81" i="2"/>
  <c r="AO49" i="2"/>
  <c r="AO5" i="2"/>
  <c r="AN224" i="2"/>
  <c r="AO187" i="2"/>
  <c r="AO186" i="2"/>
  <c r="AO107" i="2"/>
  <c r="AO181" i="2"/>
  <c r="AO105" i="2"/>
  <c r="AO67" i="2"/>
  <c r="AN100" i="2"/>
  <c r="AO3" i="2"/>
  <c r="AN84" i="2"/>
  <c r="AO145" i="2"/>
  <c r="AN204" i="2"/>
  <c r="AO207" i="2"/>
  <c r="AO85" i="2"/>
  <c r="AO7" i="2"/>
  <c r="AO206" i="2"/>
  <c r="AO128" i="2"/>
  <c r="AO6" i="2"/>
  <c r="AO167" i="2"/>
  <c r="AO126" i="2"/>
  <c r="AO77" i="2"/>
  <c r="AO48" i="2"/>
  <c r="AO97" i="2"/>
  <c r="AN98" i="2"/>
  <c r="AO196" i="2"/>
  <c r="AN59" i="2"/>
  <c r="AN134" i="2"/>
  <c r="AN96" i="2"/>
  <c r="AN58" i="2"/>
  <c r="AN19" i="2"/>
  <c r="AO218" i="2"/>
  <c r="AO194" i="2"/>
  <c r="AO118" i="2"/>
  <c r="AO94" i="2"/>
  <c r="AN95" i="2"/>
  <c r="AO117" i="2"/>
  <c r="AN132" i="2"/>
  <c r="AN93" i="2"/>
  <c r="AN16" i="2"/>
  <c r="AN197" i="2"/>
  <c r="AN159" i="2"/>
  <c r="AN92" i="2"/>
  <c r="AN15" i="2"/>
  <c r="AO138" i="2"/>
  <c r="AO114" i="2"/>
  <c r="AO38" i="2"/>
  <c r="AO14" i="2"/>
  <c r="AN158" i="2"/>
  <c r="AO137" i="2"/>
  <c r="AO113" i="2"/>
  <c r="AO37" i="2"/>
  <c r="AO13" i="2"/>
  <c r="AN195" i="2"/>
  <c r="AN157" i="2"/>
  <c r="AN119" i="2"/>
  <c r="AO136" i="2"/>
  <c r="AO12" i="2"/>
  <c r="AN156" i="2"/>
  <c r="AN80" i="2"/>
  <c r="AO211" i="2"/>
  <c r="AO135" i="2"/>
  <c r="AO111" i="2"/>
  <c r="AO11" i="2"/>
  <c r="AN139" i="2"/>
  <c r="AO198" i="2"/>
  <c r="AN133" i="2"/>
  <c r="AN18" i="2"/>
  <c r="AO193" i="2"/>
  <c r="AN199" i="2"/>
  <c r="AN55" i="2"/>
  <c r="AO191" i="2"/>
  <c r="AO115" i="2"/>
  <c r="AN54" i="2"/>
  <c r="AN154" i="2"/>
  <c r="AN116" i="2"/>
  <c r="AN78" i="2"/>
  <c r="AN219" i="2"/>
  <c r="AO155" i="2"/>
  <c r="AO131" i="2"/>
  <c r="AO31" i="2"/>
  <c r="AN179" i="2"/>
  <c r="AN178" i="2"/>
  <c r="AN99" i="2"/>
  <c r="AN57" i="2"/>
  <c r="AO17" i="2"/>
  <c r="AN56" i="2"/>
  <c r="AO192" i="2"/>
  <c r="AO91" i="2"/>
  <c r="AN79" i="2"/>
  <c r="AN39" i="2"/>
  <c r="AO32" i="2"/>
  <c r="AN180" i="2"/>
  <c r="AO223" i="2"/>
  <c r="AO203" i="2"/>
  <c r="AO183" i="2"/>
  <c r="AO163" i="2"/>
  <c r="AO143" i="2"/>
  <c r="AO123" i="2"/>
  <c r="AO103" i="2"/>
  <c r="AO83" i="2"/>
  <c r="AO63" i="2"/>
  <c r="AO43" i="2"/>
  <c r="AO23" i="2"/>
  <c r="AO222" i="2"/>
  <c r="AO202" i="2"/>
  <c r="AO182" i="2"/>
  <c r="AO162" i="2"/>
  <c r="AO142" i="2"/>
  <c r="AO122" i="2"/>
  <c r="AO102" i="2"/>
  <c r="AO82" i="2"/>
  <c r="AO62" i="2"/>
  <c r="AO42" i="2"/>
  <c r="AO22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3" i="2"/>
  <c r="AT209" i="2" l="1"/>
  <c r="AT189" i="2"/>
  <c r="AT149" i="2"/>
  <c r="AT129" i="2"/>
  <c r="AT109" i="2"/>
  <c r="AT89" i="2"/>
  <c r="AT49" i="2"/>
  <c r="AT210" i="2"/>
  <c r="AT190" i="2"/>
  <c r="AT170" i="2"/>
  <c r="AT150" i="2"/>
  <c r="AT130" i="2"/>
  <c r="AT110" i="2"/>
  <c r="AT90" i="2"/>
  <c r="AT70" i="2"/>
  <c r="AT50" i="2"/>
  <c r="AT30" i="2"/>
  <c r="AT10" i="2"/>
  <c r="AT9" i="2"/>
  <c r="AT208" i="2"/>
  <c r="AT168" i="2"/>
  <c r="AT128" i="2"/>
  <c r="AT68" i="2"/>
  <c r="AT28" i="2"/>
  <c r="AT187" i="2"/>
  <c r="AT127" i="2"/>
  <c r="AT87" i="2"/>
  <c r="AT47" i="2"/>
  <c r="AT7" i="2"/>
  <c r="AT206" i="2"/>
  <c r="AT166" i="2"/>
  <c r="AT126" i="2"/>
  <c r="AT86" i="2"/>
  <c r="AT66" i="2"/>
  <c r="AT26" i="2"/>
  <c r="AT6" i="2"/>
  <c r="AT3" i="2"/>
  <c r="AT185" i="2"/>
  <c r="AT165" i="2"/>
  <c r="AT125" i="2"/>
  <c r="AT105" i="2"/>
  <c r="AT65" i="2"/>
  <c r="AT45" i="2"/>
  <c r="AT5" i="2"/>
  <c r="AT224" i="2"/>
  <c r="AT204" i="2"/>
  <c r="AT184" i="2"/>
  <c r="AT164" i="2"/>
  <c r="AT144" i="2"/>
  <c r="AT124" i="2"/>
  <c r="AT104" i="2"/>
  <c r="AT84" i="2"/>
  <c r="AT64" i="2"/>
  <c r="AT44" i="2"/>
  <c r="AT24" i="2"/>
  <c r="AT4" i="2"/>
  <c r="AT223" i="2"/>
  <c r="AT183" i="2"/>
  <c r="AT143" i="2"/>
  <c r="AT103" i="2"/>
  <c r="AT43" i="2"/>
  <c r="AT221" i="2"/>
  <c r="AT201" i="2"/>
  <c r="AT181" i="2"/>
  <c r="AT161" i="2"/>
  <c r="AT141" i="2"/>
  <c r="AT121" i="2"/>
  <c r="AT101" i="2"/>
  <c r="AT81" i="2"/>
  <c r="AT61" i="2"/>
  <c r="AT41" i="2"/>
  <c r="AT21" i="2"/>
  <c r="AT200" i="2"/>
  <c r="AT160" i="2"/>
  <c r="AT120" i="2"/>
  <c r="AT80" i="2"/>
  <c r="AT40" i="2"/>
  <c r="AT20" i="2"/>
  <c r="AT219" i="2"/>
  <c r="AT179" i="2"/>
  <c r="AT139" i="2"/>
  <c r="AT99" i="2"/>
  <c r="AT39" i="2"/>
  <c r="AT198" i="2"/>
  <c r="AT38" i="2"/>
  <c r="AT217" i="2"/>
  <c r="AT177" i="2"/>
  <c r="AT137" i="2"/>
  <c r="AT97" i="2"/>
  <c r="AT37" i="2"/>
  <c r="AT196" i="2"/>
  <c r="AT136" i="2"/>
  <c r="AT36" i="2"/>
  <c r="AT195" i="2"/>
  <c r="AT155" i="2"/>
  <c r="AT115" i="2"/>
  <c r="AT75" i="2"/>
  <c r="AT35" i="2"/>
  <c r="AT214" i="2"/>
  <c r="AT154" i="2"/>
  <c r="AT114" i="2"/>
  <c r="AT74" i="2"/>
  <c r="AT34" i="2"/>
  <c r="AT213" i="2"/>
  <c r="AT173" i="2"/>
  <c r="AT133" i="2"/>
  <c r="AT93" i="2"/>
  <c r="AT53" i="2"/>
  <c r="AT33" i="2"/>
  <c r="AT212" i="2"/>
  <c r="AT192" i="2"/>
  <c r="AT172" i="2"/>
  <c r="AT152" i="2"/>
  <c r="AT132" i="2"/>
  <c r="AT112" i="2"/>
  <c r="AT92" i="2"/>
  <c r="AT72" i="2"/>
  <c r="AT52" i="2"/>
  <c r="AT32" i="2"/>
  <c r="AT12" i="2"/>
  <c r="AT220" i="2"/>
  <c r="AT180" i="2"/>
  <c r="AT140" i="2"/>
  <c r="AT100" i="2"/>
  <c r="AT60" i="2"/>
  <c r="AT199" i="2"/>
  <c r="AT159" i="2"/>
  <c r="AT119" i="2"/>
  <c r="AT79" i="2"/>
  <c r="AT59" i="2"/>
  <c r="AT19" i="2"/>
  <c r="AT218" i="2"/>
  <c r="AT178" i="2"/>
  <c r="AT158" i="2"/>
  <c r="AT138" i="2"/>
  <c r="AT118" i="2"/>
  <c r="AT98" i="2"/>
  <c r="AT78" i="2"/>
  <c r="AT58" i="2"/>
  <c r="AT18" i="2"/>
  <c r="AT197" i="2"/>
  <c r="AT157" i="2"/>
  <c r="AT117" i="2"/>
  <c r="AT77" i="2"/>
  <c r="AT57" i="2"/>
  <c r="AT17" i="2"/>
  <c r="AT216" i="2"/>
  <c r="AT176" i="2"/>
  <c r="AT156" i="2"/>
  <c r="AT116" i="2"/>
  <c r="AT96" i="2"/>
  <c r="AT76" i="2"/>
  <c r="AT56" i="2"/>
  <c r="AT16" i="2"/>
  <c r="AT215" i="2"/>
  <c r="AT175" i="2"/>
  <c r="AT135" i="2"/>
  <c r="AT95" i="2"/>
  <c r="AT55" i="2"/>
  <c r="AT15" i="2"/>
  <c r="AT194" i="2"/>
  <c r="AT174" i="2"/>
  <c r="AT134" i="2"/>
  <c r="AT94" i="2"/>
  <c r="AT54" i="2"/>
  <c r="AT14" i="2"/>
  <c r="AT193" i="2"/>
  <c r="AT153" i="2"/>
  <c r="AT113" i="2"/>
  <c r="AT73" i="2"/>
  <c r="AT13" i="2"/>
  <c r="AT211" i="2"/>
  <c r="AT191" i="2"/>
  <c r="AT171" i="2"/>
  <c r="AT151" i="2"/>
  <c r="AT131" i="2"/>
  <c r="AT111" i="2"/>
  <c r="AT91" i="2"/>
  <c r="AT71" i="2"/>
  <c r="AT51" i="2"/>
  <c r="AT31" i="2"/>
  <c r="AT11" i="2"/>
  <c r="AT169" i="2"/>
  <c r="AT69" i="2"/>
  <c r="AT29" i="2"/>
  <c r="AT188" i="2"/>
  <c r="AT148" i="2"/>
  <c r="AT108" i="2"/>
  <c r="AT88" i="2"/>
  <c r="AT48" i="2"/>
  <c r="AT8" i="2"/>
  <c r="AT207" i="2"/>
  <c r="AT167" i="2"/>
  <c r="AT147" i="2"/>
  <c r="AT107" i="2"/>
  <c r="AT67" i="2"/>
  <c r="AT27" i="2"/>
  <c r="AT186" i="2"/>
  <c r="AT146" i="2"/>
  <c r="AT106" i="2"/>
  <c r="AT46" i="2"/>
  <c r="AT205" i="2"/>
  <c r="AT145" i="2"/>
  <c r="AT85" i="2"/>
  <c r="AT25" i="2"/>
  <c r="AT203" i="2"/>
  <c r="AT163" i="2"/>
  <c r="AT123" i="2"/>
  <c r="AT83" i="2"/>
  <c r="AT63" i="2"/>
  <c r="AT23" i="2"/>
  <c r="AT222" i="2"/>
  <c r="AT202" i="2"/>
  <c r="AT182" i="2"/>
  <c r="AT162" i="2"/>
  <c r="AT142" i="2"/>
  <c r="AT122" i="2"/>
  <c r="AT102" i="2"/>
  <c r="AT82" i="2"/>
  <c r="AT62" i="2"/>
  <c r="AT42" i="2"/>
  <c r="AT22" i="2"/>
  <c r="BK34" i="2"/>
  <c r="BK35" i="2"/>
  <c r="BK37" i="2"/>
  <c r="AS229" i="2"/>
  <c r="BK36" i="2"/>
  <c r="BK38" i="2"/>
  <c r="AS227" i="2"/>
  <c r="AS228" i="2"/>
  <c r="AS225" i="2"/>
  <c r="AS226" i="2"/>
  <c r="BH36" i="2"/>
  <c r="BH35" i="2"/>
  <c r="AZ36" i="2"/>
  <c r="AZ35" i="2"/>
  <c r="BI35" i="2"/>
  <c r="BI36" i="2"/>
  <c r="BD36" i="2"/>
  <c r="BD35" i="2"/>
  <c r="BF34" i="2"/>
  <c r="AW35" i="2"/>
  <c r="AW36" i="2"/>
  <c r="BB36" i="2"/>
  <c r="BB35" i="2"/>
  <c r="BF35" i="2"/>
  <c r="BJ35" i="2"/>
  <c r="BJ36" i="2"/>
  <c r="BG36" i="2"/>
  <c r="BG35" i="2"/>
  <c r="BA35" i="2"/>
  <c r="BA36" i="2"/>
  <c r="BC36" i="2"/>
  <c r="BC35" i="2"/>
  <c r="BE36" i="2"/>
  <c r="BE35" i="2"/>
  <c r="BF36" i="2"/>
  <c r="BF37" i="2"/>
  <c r="AZ34" i="2"/>
  <c r="AZ38" i="2"/>
  <c r="AZ37" i="2"/>
  <c r="BI37" i="2"/>
  <c r="BI38" i="2"/>
  <c r="BI34" i="2"/>
  <c r="BF38" i="2"/>
  <c r="BJ38" i="2"/>
  <c r="BJ37" i="2"/>
  <c r="BJ34" i="2"/>
  <c r="BA34" i="2"/>
  <c r="BA38" i="2"/>
  <c r="BA37" i="2"/>
  <c r="BB34" i="2"/>
  <c r="BB37" i="2"/>
  <c r="BB38" i="2"/>
  <c r="BE34" i="2"/>
  <c r="BE38" i="2"/>
  <c r="BE37" i="2"/>
  <c r="BH37" i="2"/>
  <c r="BH34" i="2"/>
  <c r="BH38" i="2"/>
  <c r="BG37" i="2"/>
  <c r="BG34" i="2"/>
  <c r="BG38" i="2"/>
  <c r="BC38" i="2"/>
  <c r="BC37" i="2"/>
  <c r="BC34" i="2"/>
  <c r="BD34" i="2"/>
  <c r="BD38" i="2"/>
  <c r="BD37" i="2"/>
  <c r="AW38" i="2"/>
  <c r="AW34" i="2"/>
  <c r="AW37" i="2"/>
  <c r="AP229" i="2"/>
  <c r="AP228" i="2"/>
  <c r="AR227" i="2"/>
  <c r="AQ228" i="2"/>
  <c r="AP226" i="2"/>
  <c r="AR226" i="2"/>
  <c r="AR225" i="2"/>
  <c r="AQ227" i="2"/>
  <c r="AQ226" i="2"/>
  <c r="AR229" i="2"/>
  <c r="AR228" i="2"/>
  <c r="AQ229" i="2"/>
  <c r="AP225" i="2"/>
  <c r="AQ225" i="2"/>
  <c r="AP227" i="2"/>
  <c r="AN229" i="2"/>
  <c r="AO227" i="2"/>
  <c r="AN228" i="2"/>
  <c r="AO229" i="2"/>
  <c r="AM229" i="2"/>
  <c r="AM225" i="2"/>
  <c r="AM227" i="2"/>
  <c r="AM228" i="2"/>
  <c r="AM226" i="2"/>
  <c r="AO225" i="2"/>
  <c r="AO226" i="2"/>
  <c r="AN226" i="2"/>
  <c r="AO228" i="2"/>
  <c r="AN227" i="2"/>
  <c r="AN225" i="2"/>
  <c r="AL225" i="2"/>
  <c r="AL226" i="2"/>
  <c r="AL229" i="2"/>
  <c r="AL228" i="2"/>
  <c r="AL227" i="2"/>
  <c r="AJ225" i="2"/>
  <c r="AK227" i="2"/>
  <c r="AJ229" i="2"/>
  <c r="AJ228" i="2"/>
  <c r="AJ227" i="2"/>
  <c r="AJ226" i="2"/>
  <c r="AK229" i="2"/>
  <c r="AK226" i="2"/>
  <c r="AK225" i="2"/>
  <c r="AK228" i="2"/>
  <c r="AI227" i="2"/>
  <c r="AI229" i="2"/>
  <c r="AI226" i="2"/>
  <c r="AI225" i="2"/>
  <c r="AI228" i="2"/>
  <c r="AH226" i="2"/>
  <c r="AH227" i="2"/>
  <c r="AH225" i="2"/>
  <c r="AH228" i="2"/>
  <c r="AH229" i="2"/>
  <c r="AE227" i="2"/>
  <c r="AE228" i="2"/>
  <c r="AE226" i="2"/>
  <c r="AE225" i="2"/>
  <c r="AE229" i="2"/>
  <c r="BH39" i="2" l="1"/>
  <c r="BI39" i="2"/>
  <c r="BF39" i="2"/>
  <c r="BD39" i="2"/>
  <c r="BC39" i="2"/>
  <c r="BG39" i="2"/>
  <c r="BE39" i="2"/>
  <c r="AZ39" i="2"/>
  <c r="BA39" i="2"/>
  <c r="BJ39" i="2"/>
  <c r="BB39" i="2"/>
  <c r="BK39" i="2"/>
  <c r="AW39" i="2"/>
  <c r="AV50" i="2" s="1"/>
  <c r="AT229" i="2"/>
  <c r="AT228" i="2"/>
  <c r="AT227" i="2"/>
  <c r="AT226" i="2"/>
  <c r="AT225" i="2"/>
</calcChain>
</file>

<file path=xl/sharedStrings.xml><?xml version="1.0" encoding="utf-8"?>
<sst xmlns="http://schemas.openxmlformats.org/spreadsheetml/2006/main" count="316" uniqueCount="75">
  <si>
    <t>ESTACAO</t>
  </si>
  <si>
    <t>Mínimo</t>
  </si>
  <si>
    <t>Máximo</t>
  </si>
  <si>
    <t>Abcissa</t>
  </si>
  <si>
    <t>AVALIAÇÃO SEM TRANSFORMAÇÃO DE REFERENCIAL ALTIMÉTRICO - TIDE FREE</t>
  </si>
  <si>
    <t>LATITUDE (°)</t>
  </si>
  <si>
    <t>LONGITUDE (°)</t>
  </si>
  <si>
    <t>HN (m)</t>
  </si>
  <si>
    <t>Zeta UFPR (m)</t>
  </si>
  <si>
    <t>Zeta POLIMI (m)</t>
  </si>
  <si>
    <t>Diferença UFPR (cm)</t>
  </si>
  <si>
    <t>Zeta NAVD88 (m)</t>
  </si>
  <si>
    <t>Diferença POLIMI (cm)</t>
  </si>
  <si>
    <t>Desv pad</t>
  </si>
  <si>
    <t>RMS</t>
  </si>
  <si>
    <t>Zeta CASM (m)</t>
  </si>
  <si>
    <t>Diferença CASM (cm)</t>
  </si>
  <si>
    <t>Zeta DGFI(m)</t>
  </si>
  <si>
    <t>Diferença DGFI (cm)</t>
  </si>
  <si>
    <t>Diferença DTU (cm)</t>
  </si>
  <si>
    <t>Diferença GEOF (cm)</t>
  </si>
  <si>
    <t>Diferença IAPG (cm)</t>
  </si>
  <si>
    <t>Diferença KTH (cm)</t>
  </si>
  <si>
    <t>Diferença NGS (cm)</t>
  </si>
  <si>
    <t>Zeta DTU (m)</t>
  </si>
  <si>
    <t>Zeta GEOF (m)</t>
  </si>
  <si>
    <t>Zeta KTH (m)</t>
  </si>
  <si>
    <t>Zeta NGS (m)</t>
  </si>
  <si>
    <t xml:space="preserve">Média </t>
  </si>
  <si>
    <t>Zeta IAPG (m)</t>
  </si>
  <si>
    <t>h (m)</t>
  </si>
  <si>
    <t>Zeta AUTh (m)</t>
  </si>
  <si>
    <t>Diferença AUTh (cm)</t>
  </si>
  <si>
    <t>Zeta Curtin (m)</t>
  </si>
  <si>
    <t>Diferença Curtin (cm)</t>
  </si>
  <si>
    <t>Zeta GSI (m)</t>
  </si>
  <si>
    <t>Diferença GSI (cm)</t>
  </si>
  <si>
    <t>Termo de grau zero IHRS (m)</t>
  </si>
  <si>
    <t>POLIMI</t>
  </si>
  <si>
    <t>CASM</t>
  </si>
  <si>
    <t>DGFI</t>
  </si>
  <si>
    <t>DTU</t>
  </si>
  <si>
    <t>GEOF</t>
  </si>
  <si>
    <t>IAPG</t>
  </si>
  <si>
    <t>KTH</t>
  </si>
  <si>
    <t>NGS</t>
  </si>
  <si>
    <t>AUTh</t>
  </si>
  <si>
    <t>Curtin</t>
  </si>
  <si>
    <t>GSI</t>
  </si>
  <si>
    <t xml:space="preserve">Raio </t>
  </si>
  <si>
    <t>WG</t>
  </si>
  <si>
    <t>Zeta CGS (m)</t>
  </si>
  <si>
    <t>Diferença CGS (cm)</t>
  </si>
  <si>
    <t>CGS</t>
  </si>
  <si>
    <t>Diferença média 14 (cm)</t>
  </si>
  <si>
    <t>Média 12 (m)</t>
  </si>
  <si>
    <t>Zeta residual UFPR (m)</t>
  </si>
  <si>
    <t>Zeta XGM 2016 - 300 (m)</t>
  </si>
  <si>
    <t>Zeta RTM (m) - EARTH2014+ERTM2160</t>
  </si>
  <si>
    <t>OBJECTID *</t>
  </si>
  <si>
    <t>Shape *</t>
  </si>
  <si>
    <t>LATITUDE__</t>
  </si>
  <si>
    <t>LONGITUDE</t>
  </si>
  <si>
    <t>RASTERVALU</t>
  </si>
  <si>
    <t>Point</t>
  </si>
  <si>
    <t>Amplitude</t>
  </si>
  <si>
    <t>Zeta residual UFPR WG 180</t>
  </si>
  <si>
    <t>Zeta UFPR WG 180</t>
  </si>
  <si>
    <t>Diferença UFPR WG 180</t>
  </si>
  <si>
    <t>Zeta residual UFPR WG 210</t>
  </si>
  <si>
    <t>Zeta UFPR WG 210</t>
  </si>
  <si>
    <t>Diferença UFPR WG 210</t>
  </si>
  <si>
    <t>UFPR WG 180</t>
  </si>
  <si>
    <t>UFPR WG 210</t>
  </si>
  <si>
    <t>UFPR WG 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</si>
</sst>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"/>
    <numFmt numFmtId="165" formatCode="0.0000"/>
    <numFmt numFmtId="166" formatCode="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165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0" borderId="0" xfId="0" applyNumberFormat="1" applyFont="1"/>
    <xf numFmtId="167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167" fontId="0" fillId="0" borderId="0" xfId="0" applyNumberFormat="1"/>
    <xf numFmtId="167" fontId="0" fillId="0" borderId="1" xfId="1" applyNumberFormat="1" applyFont="1" applyBorder="1" applyAlignment="1">
      <alignment horizontal="center" vertical="center"/>
    </xf>
    <xf numFmtId="168" fontId="3" fillId="0" borderId="2" xfId="0" applyNumberFormat="1" applyFont="1" applyBorder="1"/>
    <xf numFmtId="168" fontId="3" fillId="0" borderId="1" xfId="0" applyNumberFormat="1" applyFont="1" applyBorder="1"/>
    <xf numFmtId="0" fontId="1" fillId="2" borderId="0" xfId="0" applyFont="1" applyFill="1" applyAlignment="1">
      <alignment horizontal="center"/>
    </xf>
    <xf numFmtId="167" fontId="0" fillId="0" borderId="2" xfId="0" applyNumberFormat="1" applyBorder="1"/>
    <xf numFmtId="168" fontId="0" fillId="0" borderId="0" xfId="0" applyNumberFormat="1"/>
    <xf numFmtId="0" fontId="1" fillId="3" borderId="1" xfId="0" applyFont="1" applyFill="1" applyBorder="1"/>
    <xf numFmtId="167" fontId="0" fillId="4" borderId="1" xfId="0" applyNumberFormat="1" applyFill="1" applyBorder="1" applyAlignment="1">
      <alignment horizontal="center" vertical="center"/>
    </xf>
    <xf numFmtId="0" fontId="1" fillId="3" borderId="0" xfId="0" applyFont="1" applyFill="1"/>
    <xf numFmtId="1" fontId="0" fillId="0" borderId="0" xfId="0" applyNumberFormat="1"/>
    <xf numFmtId="0" fontId="1" fillId="3" borderId="4" xfId="0" applyFont="1" applyFill="1" applyBorder="1"/>
    <xf numFmtId="167" fontId="0" fillId="0" borderId="0" xfId="0" applyNumberFormat="1" applyAlignment="1">
      <alignment horizontal="center" vertical="center" wrapText="1"/>
    </xf>
    <xf numFmtId="2" fontId="4" fillId="3" borderId="1" xfId="0" applyNumberFormat="1" applyFont="1" applyFill="1" applyBorder="1"/>
    <xf numFmtId="2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Normal 6" xfId="1" xr:uid="{A462FAB6-907E-4711-AF68-E7A489F8CE5B}"/>
  </cellStyles>
  <dxfs count="0"/>
  <tableStyles count="0" defaultTableStyle="TableStyleMedium2" defaultPivotStyle="PivotStyleLight16"/>
  <colors>
    <mruColors>
      <color rgb="FF4002EE"/>
      <color rgb="FFCCFF66"/>
      <color rgb="FF333399"/>
      <color rgb="FF9900CC"/>
      <color rgb="FFFF3399"/>
      <color rgb="FFFF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66039620195226E-2"/>
          <c:y val="2.712489356310652E-2"/>
          <c:w val="0.82341983494126436"/>
          <c:h val="0.84325342118288682"/>
        </c:manualLayout>
      </c:layout>
      <c:lineChart>
        <c:grouping val="standard"/>
        <c:varyColors val="0"/>
        <c:ser>
          <c:idx val="10"/>
          <c:order val="0"/>
          <c:tx>
            <c:v>AUTh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GORE'!$AP$3:$AP$224</c:f>
              <c:numCache>
                <c:formatCode>0.000</c:formatCode>
                <c:ptCount val="222"/>
                <c:pt idx="0">
                  <c:v>89.5854525718768</c:v>
                </c:pt>
                <c:pt idx="1">
                  <c:v>89.457853020882894</c:v>
                </c:pt>
                <c:pt idx="2">
                  <c:v>88.639816501401469</c:v>
                </c:pt>
                <c:pt idx="3">
                  <c:v>87.020404640578519</c:v>
                </c:pt>
                <c:pt idx="4">
                  <c:v>87.790478416286177</c:v>
                </c:pt>
                <c:pt idx="5">
                  <c:v>85.361357141270844</c:v>
                </c:pt>
                <c:pt idx="6">
                  <c:v>86.930855324580136</c:v>
                </c:pt>
                <c:pt idx="7">
                  <c:v>83.641895891850737</c:v>
                </c:pt>
                <c:pt idx="8">
                  <c:v>83.301782724751661</c:v>
                </c:pt>
                <c:pt idx="9">
                  <c:v>84.007517456345582</c:v>
                </c:pt>
                <c:pt idx="10">
                  <c:v>85.461542347149688</c:v>
                </c:pt>
                <c:pt idx="11">
                  <c:v>87.510215976836037</c:v>
                </c:pt>
                <c:pt idx="12">
                  <c:v>87.915891267313384</c:v>
                </c:pt>
                <c:pt idx="13">
                  <c:v>89.0983244372066</c:v>
                </c:pt>
                <c:pt idx="14">
                  <c:v>88.18603508516496</c:v>
                </c:pt>
                <c:pt idx="15">
                  <c:v>88.619838603496959</c:v>
                </c:pt>
                <c:pt idx="16">
                  <c:v>87.744846947979838</c:v>
                </c:pt>
                <c:pt idx="17">
                  <c:v>87.504279634229576</c:v>
                </c:pt>
                <c:pt idx="18">
                  <c:v>87.698280996016464</c:v>
                </c:pt>
                <c:pt idx="19">
                  <c:v>87.952715400246717</c:v>
                </c:pt>
                <c:pt idx="20">
                  <c:v>87.36877894514663</c:v>
                </c:pt>
                <c:pt idx="21">
                  <c:v>86.950831851882526</c:v>
                </c:pt>
                <c:pt idx="22">
                  <c:v>87.832822404864075</c:v>
                </c:pt>
                <c:pt idx="23">
                  <c:v>87.726883322999072</c:v>
                </c:pt>
                <c:pt idx="24">
                  <c:v>87.721509455884927</c:v>
                </c:pt>
                <c:pt idx="25">
                  <c:v>87.990050925774455</c:v>
                </c:pt>
                <c:pt idx="26">
                  <c:v>85.619768121072326</c:v>
                </c:pt>
                <c:pt idx="27">
                  <c:v>85.48231115527507</c:v>
                </c:pt>
                <c:pt idx="28">
                  <c:v>85.043050458043368</c:v>
                </c:pt>
                <c:pt idx="29">
                  <c:v>85.518282674419055</c:v>
                </c:pt>
                <c:pt idx="30">
                  <c:v>86.270897244906664</c:v>
                </c:pt>
                <c:pt idx="31">
                  <c:v>87.566727146667489</c:v>
                </c:pt>
                <c:pt idx="32">
                  <c:v>87.971756835283088</c:v>
                </c:pt>
                <c:pt idx="33">
                  <c:v>89.44647563742798</c:v>
                </c:pt>
                <c:pt idx="34">
                  <c:v>90.393503403927156</c:v>
                </c:pt>
                <c:pt idx="35">
                  <c:v>91.4341935683467</c:v>
                </c:pt>
                <c:pt idx="36">
                  <c:v>90.829078432167165</c:v>
                </c:pt>
                <c:pt idx="37">
                  <c:v>90.047821747874934</c:v>
                </c:pt>
                <c:pt idx="38">
                  <c:v>90.121296465748912</c:v>
                </c:pt>
                <c:pt idx="39">
                  <c:v>88.723724731821818</c:v>
                </c:pt>
                <c:pt idx="40">
                  <c:v>87.15162053137071</c:v>
                </c:pt>
                <c:pt idx="41">
                  <c:v>87.705972021250744</c:v>
                </c:pt>
                <c:pt idx="42">
                  <c:v>87.859002913470974</c:v>
                </c:pt>
                <c:pt idx="43">
                  <c:v>87.524613169529175</c:v>
                </c:pt>
                <c:pt idx="44">
                  <c:v>87.202233487582248</c:v>
                </c:pt>
                <c:pt idx="45">
                  <c:v>86.314375735204507</c:v>
                </c:pt>
                <c:pt idx="46">
                  <c:v>85.85106385640735</c:v>
                </c:pt>
                <c:pt idx="47">
                  <c:v>86.628937869561895</c:v>
                </c:pt>
                <c:pt idx="48">
                  <c:v>85.530576671787983</c:v>
                </c:pt>
                <c:pt idx="49">
                  <c:v>86.300942912039957</c:v>
                </c:pt>
                <c:pt idx="50">
                  <c:v>86.393201939084818</c:v>
                </c:pt>
                <c:pt idx="51">
                  <c:v>85.30780763081971</c:v>
                </c:pt>
                <c:pt idx="52">
                  <c:v>86.639664570766328</c:v>
                </c:pt>
                <c:pt idx="53">
                  <c:v>86.083049792568644</c:v>
                </c:pt>
                <c:pt idx="54">
                  <c:v>86.389307004780136</c:v>
                </c:pt>
                <c:pt idx="55">
                  <c:v>86.292730859625522</c:v>
                </c:pt>
                <c:pt idx="56">
                  <c:v>85.752846900836133</c:v>
                </c:pt>
                <c:pt idx="57">
                  <c:v>87.741109670322359</c:v>
                </c:pt>
                <c:pt idx="58">
                  <c:v>87.055183355249355</c:v>
                </c:pt>
                <c:pt idx="59">
                  <c:v>86.98393750232043</c:v>
                </c:pt>
                <c:pt idx="60">
                  <c:v>88.435789239429852</c:v>
                </c:pt>
                <c:pt idx="61">
                  <c:v>87.61232643230521</c:v>
                </c:pt>
                <c:pt idx="62">
                  <c:v>87.823057834664198</c:v>
                </c:pt>
                <c:pt idx="63">
                  <c:v>87.10972628731426</c:v>
                </c:pt>
                <c:pt idx="64">
                  <c:v>84.68850324708086</c:v>
                </c:pt>
                <c:pt idx="65">
                  <c:v>85.92848869685028</c:v>
                </c:pt>
                <c:pt idx="66">
                  <c:v>87.324948247895762</c:v>
                </c:pt>
                <c:pt idx="67">
                  <c:v>85.604293549535981</c:v>
                </c:pt>
                <c:pt idx="68">
                  <c:v>86.566562756644316</c:v>
                </c:pt>
                <c:pt idx="69">
                  <c:v>86.691629529865466</c:v>
                </c:pt>
                <c:pt idx="70">
                  <c:v>86.379645552579206</c:v>
                </c:pt>
                <c:pt idx="71">
                  <c:v>85.98610455631821</c:v>
                </c:pt>
                <c:pt idx="72">
                  <c:v>88.469097634406779</c:v>
                </c:pt>
                <c:pt idx="73">
                  <c:v>89.946869740359148</c:v>
                </c:pt>
                <c:pt idx="74">
                  <c:v>90.110550831388636</c:v>
                </c:pt>
                <c:pt idx="75">
                  <c:v>89.397364687191683</c:v>
                </c:pt>
                <c:pt idx="76">
                  <c:v>88.236675989892007</c:v>
                </c:pt>
                <c:pt idx="77">
                  <c:v>88.627560806455648</c:v>
                </c:pt>
                <c:pt idx="78">
                  <c:v>87.314254844362438</c:v>
                </c:pt>
                <c:pt idx="79">
                  <c:v>88.201134302397037</c:v>
                </c:pt>
                <c:pt idx="80">
                  <c:v>87.664755186978198</c:v>
                </c:pt>
                <c:pt idx="81">
                  <c:v>87.871240590213162</c:v>
                </c:pt>
                <c:pt idx="82">
                  <c:v>87.277481971814908</c:v>
                </c:pt>
                <c:pt idx="83">
                  <c:v>87.405677688075116</c:v>
                </c:pt>
                <c:pt idx="84">
                  <c:v>86.626649186164968</c:v>
                </c:pt>
                <c:pt idx="85">
                  <c:v>87.393725761072176</c:v>
                </c:pt>
                <c:pt idx="86">
                  <c:v>85.621444396062969</c:v>
                </c:pt>
                <c:pt idx="87">
                  <c:v>87.540369394979223</c:v>
                </c:pt>
                <c:pt idx="88">
                  <c:v>87.118593731637446</c:v>
                </c:pt>
                <c:pt idx="89">
                  <c:v>88.390086405154562</c:v>
                </c:pt>
                <c:pt idx="90">
                  <c:v>88.062312631469382</c:v>
                </c:pt>
                <c:pt idx="91">
                  <c:v>87.439575362162358</c:v>
                </c:pt>
                <c:pt idx="92">
                  <c:v>86.638056110566282</c:v>
                </c:pt>
                <c:pt idx="93">
                  <c:v>86.902538409617947</c:v>
                </c:pt>
                <c:pt idx="94">
                  <c:v>87.417684608210237</c:v>
                </c:pt>
                <c:pt idx="95">
                  <c:v>86.276403615885755</c:v>
                </c:pt>
                <c:pt idx="96">
                  <c:v>86.790512970088145</c:v>
                </c:pt>
                <c:pt idx="97">
                  <c:v>87.912017787604128</c:v>
                </c:pt>
                <c:pt idx="98">
                  <c:v>87.750068802124844</c:v>
                </c:pt>
                <c:pt idx="99">
                  <c:v>87.580906021248069</c:v>
                </c:pt>
                <c:pt idx="100">
                  <c:v>88.455815950540114</c:v>
                </c:pt>
                <c:pt idx="101">
                  <c:v>87.852635039644326</c:v>
                </c:pt>
                <c:pt idx="102">
                  <c:v>87.02638721067845</c:v>
                </c:pt>
                <c:pt idx="103">
                  <c:v>87.491444225277178</c:v>
                </c:pt>
                <c:pt idx="104">
                  <c:v>87.322539121840322</c:v>
                </c:pt>
                <c:pt idx="105">
                  <c:v>87.496250607537547</c:v>
                </c:pt>
                <c:pt idx="106">
                  <c:v>86.896870391315588</c:v>
                </c:pt>
                <c:pt idx="107">
                  <c:v>86.855130669117557</c:v>
                </c:pt>
                <c:pt idx="108">
                  <c:v>87.968957803199999</c:v>
                </c:pt>
                <c:pt idx="109">
                  <c:v>88.201796262820579</c:v>
                </c:pt>
                <c:pt idx="110">
                  <c:v>89.196734280113077</c:v>
                </c:pt>
                <c:pt idx="111">
                  <c:v>88.679109219300585</c:v>
                </c:pt>
                <c:pt idx="112">
                  <c:v>87.821175840383773</c:v>
                </c:pt>
                <c:pt idx="113">
                  <c:v>88.882711721914731</c:v>
                </c:pt>
                <c:pt idx="114">
                  <c:v>89.489254815223688</c:v>
                </c:pt>
                <c:pt idx="115">
                  <c:v>90.027737036274573</c:v>
                </c:pt>
                <c:pt idx="116">
                  <c:v>90.250615000987551</c:v>
                </c:pt>
                <c:pt idx="117">
                  <c:v>89.446286659105397</c:v>
                </c:pt>
                <c:pt idx="118">
                  <c:v>90.416480275692209</c:v>
                </c:pt>
                <c:pt idx="119">
                  <c:v>90.805999901392738</c:v>
                </c:pt>
                <c:pt idx="120">
                  <c:v>90.913766118319472</c:v>
                </c:pt>
                <c:pt idx="121">
                  <c:v>91.149390026631139</c:v>
                </c:pt>
                <c:pt idx="122">
                  <c:v>90.966505671702436</c:v>
                </c:pt>
                <c:pt idx="123">
                  <c:v>91.423758095441883</c:v>
                </c:pt>
                <c:pt idx="124">
                  <c:v>91.994193511187916</c:v>
                </c:pt>
                <c:pt idx="125">
                  <c:v>91.048418283555492</c:v>
                </c:pt>
                <c:pt idx="126">
                  <c:v>91.969713464326119</c:v>
                </c:pt>
                <c:pt idx="127">
                  <c:v>91.221266254520472</c:v>
                </c:pt>
                <c:pt idx="128">
                  <c:v>91.278619545378518</c:v>
                </c:pt>
                <c:pt idx="129">
                  <c:v>91.555200555738907</c:v>
                </c:pt>
                <c:pt idx="130">
                  <c:v>92.250431550263386</c:v>
                </c:pt>
                <c:pt idx="131">
                  <c:v>91.944525763935133</c:v>
                </c:pt>
                <c:pt idx="132">
                  <c:v>91.105115078319983</c:v>
                </c:pt>
                <c:pt idx="133">
                  <c:v>92.110392827896163</c:v>
                </c:pt>
                <c:pt idx="134">
                  <c:v>92.164281943506765</c:v>
                </c:pt>
                <c:pt idx="135">
                  <c:v>92.202874991271955</c:v>
                </c:pt>
                <c:pt idx="136">
                  <c:v>90.474332189076279</c:v>
                </c:pt>
                <c:pt idx="137">
                  <c:v>89.590539116863255</c:v>
                </c:pt>
                <c:pt idx="138">
                  <c:v>89.544898451400101</c:v>
                </c:pt>
                <c:pt idx="139">
                  <c:v>89.724863687809986</c:v>
                </c:pt>
                <c:pt idx="140">
                  <c:v>89.828906047259593</c:v>
                </c:pt>
                <c:pt idx="141">
                  <c:v>88.9472641749947</c:v>
                </c:pt>
                <c:pt idx="142">
                  <c:v>88.627721224047207</c:v>
                </c:pt>
                <c:pt idx="143">
                  <c:v>89.267942227306207</c:v>
                </c:pt>
                <c:pt idx="144">
                  <c:v>89.087102111358973</c:v>
                </c:pt>
                <c:pt idx="145">
                  <c:v>88.791540713830841</c:v>
                </c:pt>
                <c:pt idx="146">
                  <c:v>89.314436413750187</c:v>
                </c:pt>
                <c:pt idx="147">
                  <c:v>88.391548117518326</c:v>
                </c:pt>
                <c:pt idx="148">
                  <c:v>88.838335115130107</c:v>
                </c:pt>
                <c:pt idx="149">
                  <c:v>88.15732933878131</c:v>
                </c:pt>
                <c:pt idx="150">
                  <c:v>87.929846499629249</c:v>
                </c:pt>
                <c:pt idx="151">
                  <c:v>87.446095872218166</c:v>
                </c:pt>
                <c:pt idx="152">
                  <c:v>87.470598047392301</c:v>
                </c:pt>
                <c:pt idx="153">
                  <c:v>88.253974647829025</c:v>
                </c:pt>
                <c:pt idx="154">
                  <c:v>88.125130136747387</c:v>
                </c:pt>
                <c:pt idx="155">
                  <c:v>87.694113765596882</c:v>
                </c:pt>
                <c:pt idx="156">
                  <c:v>87.893874063516364</c:v>
                </c:pt>
                <c:pt idx="157">
                  <c:v>87.73304563568054</c:v>
                </c:pt>
                <c:pt idx="158">
                  <c:v>87.833657181840508</c:v>
                </c:pt>
                <c:pt idx="159">
                  <c:v>87.631169164256661</c:v>
                </c:pt>
                <c:pt idx="160">
                  <c:v>87.512955324982755</c:v>
                </c:pt>
                <c:pt idx="161">
                  <c:v>87.152057945467476</c:v>
                </c:pt>
                <c:pt idx="162">
                  <c:v>86.178113310312909</c:v>
                </c:pt>
                <c:pt idx="163">
                  <c:v>87.539088482920491</c:v>
                </c:pt>
                <c:pt idx="164">
                  <c:v>87.710229366152603</c:v>
                </c:pt>
                <c:pt idx="165">
                  <c:v>87.702240764257056</c:v>
                </c:pt>
                <c:pt idx="166">
                  <c:v>86.813582812262524</c:v>
                </c:pt>
                <c:pt idx="167">
                  <c:v>85.625009930806684</c:v>
                </c:pt>
                <c:pt idx="168">
                  <c:v>84.82572346682673</c:v>
                </c:pt>
                <c:pt idx="169">
                  <c:v>85.093985789862359</c:v>
                </c:pt>
                <c:pt idx="170">
                  <c:v>84.949161025216213</c:v>
                </c:pt>
                <c:pt idx="171">
                  <c:v>85.052752305270474</c:v>
                </c:pt>
                <c:pt idx="172">
                  <c:v>84.832123732264364</c:v>
                </c:pt>
                <c:pt idx="173">
                  <c:v>85.556139777543549</c:v>
                </c:pt>
                <c:pt idx="174">
                  <c:v>85.965566102845514</c:v>
                </c:pt>
                <c:pt idx="175">
                  <c:v>86.084528368007796</c:v>
                </c:pt>
                <c:pt idx="176">
                  <c:v>86.360406720221221</c:v>
                </c:pt>
                <c:pt idx="177">
                  <c:v>86.522317212840605</c:v>
                </c:pt>
                <c:pt idx="178">
                  <c:v>85.802535569402323</c:v>
                </c:pt>
                <c:pt idx="179">
                  <c:v>85.722872965757446</c:v>
                </c:pt>
                <c:pt idx="180">
                  <c:v>85.615531055472616</c:v>
                </c:pt>
                <c:pt idx="181">
                  <c:v>85.73982182480168</c:v>
                </c:pt>
                <c:pt idx="182">
                  <c:v>84.796344577437026</c:v>
                </c:pt>
                <c:pt idx="183">
                  <c:v>83.654401116498178</c:v>
                </c:pt>
                <c:pt idx="184">
                  <c:v>84.367776667874139</c:v>
                </c:pt>
                <c:pt idx="185">
                  <c:v>84.050026876302127</c:v>
                </c:pt>
                <c:pt idx="186">
                  <c:v>82.838094542937853</c:v>
                </c:pt>
                <c:pt idx="187">
                  <c:v>81.29107938541722</c:v>
                </c:pt>
                <c:pt idx="188">
                  <c:v>81.180510106593218</c:v>
                </c:pt>
                <c:pt idx="189">
                  <c:v>81.444852595870458</c:v>
                </c:pt>
                <c:pt idx="190">
                  <c:v>81.201343502983121</c:v>
                </c:pt>
                <c:pt idx="191">
                  <c:v>80.605838321089607</c:v>
                </c:pt>
                <c:pt idx="192">
                  <c:v>80.703653869125702</c:v>
                </c:pt>
                <c:pt idx="193">
                  <c:v>80.26128941159368</c:v>
                </c:pt>
                <c:pt idx="194">
                  <c:v>80.11279607531722</c:v>
                </c:pt>
                <c:pt idx="195">
                  <c:v>82.170896953091159</c:v>
                </c:pt>
                <c:pt idx="196">
                  <c:v>81.625421413329661</c:v>
                </c:pt>
                <c:pt idx="197">
                  <c:v>81.475001209872389</c:v>
                </c:pt>
                <c:pt idx="198">
                  <c:v>81.743950838415458</c:v>
                </c:pt>
                <c:pt idx="199">
                  <c:v>83.771201543829761</c:v>
                </c:pt>
                <c:pt idx="200">
                  <c:v>85.416359498887402</c:v>
                </c:pt>
                <c:pt idx="201">
                  <c:v>86.620400857961855</c:v>
                </c:pt>
                <c:pt idx="202">
                  <c:v>87.701848204523884</c:v>
                </c:pt>
                <c:pt idx="203">
                  <c:v>86.376218647938074</c:v>
                </c:pt>
                <c:pt idx="204">
                  <c:v>86.280289772319918</c:v>
                </c:pt>
                <c:pt idx="205">
                  <c:v>85.075747517329248</c:v>
                </c:pt>
                <c:pt idx="206">
                  <c:v>83.919036681929882</c:v>
                </c:pt>
                <c:pt idx="207">
                  <c:v>83.759308048239944</c:v>
                </c:pt>
                <c:pt idx="208">
                  <c:v>82.514674994308379</c:v>
                </c:pt>
                <c:pt idx="209">
                  <c:v>83.2560151626069</c:v>
                </c:pt>
                <c:pt idx="210">
                  <c:v>82.989269174784042</c:v>
                </c:pt>
                <c:pt idx="211">
                  <c:v>82.224284793132085</c:v>
                </c:pt>
                <c:pt idx="212">
                  <c:v>82.991298139698699</c:v>
                </c:pt>
                <c:pt idx="213">
                  <c:v>83.011974213940221</c:v>
                </c:pt>
                <c:pt idx="214">
                  <c:v>82.790059686513118</c:v>
                </c:pt>
                <c:pt idx="215">
                  <c:v>83.25547403203224</c:v>
                </c:pt>
                <c:pt idx="216">
                  <c:v>82.82088013279747</c:v>
                </c:pt>
                <c:pt idx="217">
                  <c:v>83.400947818791593</c:v>
                </c:pt>
                <c:pt idx="218">
                  <c:v>82.98740514647136</c:v>
                </c:pt>
                <c:pt idx="219">
                  <c:v>83.978139761739357</c:v>
                </c:pt>
                <c:pt idx="220">
                  <c:v>84.523222248298069</c:v>
                </c:pt>
                <c:pt idx="221">
                  <c:v>83.620307698233276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0-48DA-B3C9-0EA0AD0ACF5E}"/>
            </c:ext>
          </c:extLst>
        </c:ser>
        <c:ser>
          <c:idx val="4"/>
          <c:order val="1"/>
          <c:tx>
            <c:v>DGFI</c:v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GORE'!$AJ$3:$AJ$224</c:f>
              <c:numCache>
                <c:formatCode>0.000</c:formatCode>
                <c:ptCount val="222"/>
                <c:pt idx="0">
                  <c:v>89.001184569426783</c:v>
                </c:pt>
                <c:pt idx="1">
                  <c:v>89.382562635162799</c:v>
                </c:pt>
                <c:pt idx="2">
                  <c:v>89.166279874651622</c:v>
                </c:pt>
                <c:pt idx="3">
                  <c:v>88.373555426298367</c:v>
                </c:pt>
                <c:pt idx="4">
                  <c:v>90.014408439596139</c:v>
                </c:pt>
                <c:pt idx="5">
                  <c:v>88.57234968897103</c:v>
                </c:pt>
                <c:pt idx="6">
                  <c:v>90.117412347360215</c:v>
                </c:pt>
                <c:pt idx="7">
                  <c:v>87.281474332000641</c:v>
                </c:pt>
                <c:pt idx="8">
                  <c:v>86.973751083911921</c:v>
                </c:pt>
                <c:pt idx="9">
                  <c:v>86.908609716835272</c:v>
                </c:pt>
                <c:pt idx="10">
                  <c:v>87.969699527479506</c:v>
                </c:pt>
                <c:pt idx="11">
                  <c:v>89.252567843896102</c:v>
                </c:pt>
                <c:pt idx="12">
                  <c:v>88.766446096603246</c:v>
                </c:pt>
                <c:pt idx="13">
                  <c:v>89.213538555346616</c:v>
                </c:pt>
                <c:pt idx="14">
                  <c:v>88.056087552694962</c:v>
                </c:pt>
                <c:pt idx="15">
                  <c:v>88.760160391617049</c:v>
                </c:pt>
                <c:pt idx="16">
                  <c:v>87.743099272809744</c:v>
                </c:pt>
                <c:pt idx="17">
                  <c:v>87.639630840239491</c:v>
                </c:pt>
                <c:pt idx="18">
                  <c:v>88.042034563716243</c:v>
                </c:pt>
                <c:pt idx="19">
                  <c:v>88.497688129616847</c:v>
                </c:pt>
                <c:pt idx="20">
                  <c:v>87.557917489376536</c:v>
                </c:pt>
                <c:pt idx="21">
                  <c:v>86.979432031762371</c:v>
                </c:pt>
                <c:pt idx="22">
                  <c:v>87.846592374634014</c:v>
                </c:pt>
                <c:pt idx="23">
                  <c:v>87.727913750538988</c:v>
                </c:pt>
                <c:pt idx="24">
                  <c:v>87.561817144064946</c:v>
                </c:pt>
                <c:pt idx="25">
                  <c:v>87.675982217194459</c:v>
                </c:pt>
                <c:pt idx="26">
                  <c:v>85.736270620022381</c:v>
                </c:pt>
                <c:pt idx="27">
                  <c:v>85.984195071884884</c:v>
                </c:pt>
                <c:pt idx="28">
                  <c:v>85.422609119233428</c:v>
                </c:pt>
                <c:pt idx="29">
                  <c:v>85.809202048639222</c:v>
                </c:pt>
                <c:pt idx="30">
                  <c:v>85.795338374586549</c:v>
                </c:pt>
                <c:pt idx="31">
                  <c:v>86.573588552557368</c:v>
                </c:pt>
                <c:pt idx="32">
                  <c:v>87.407576115953134</c:v>
                </c:pt>
                <c:pt idx="33">
                  <c:v>89.42307523675801</c:v>
                </c:pt>
                <c:pt idx="34">
                  <c:v>89.096887243447043</c:v>
                </c:pt>
                <c:pt idx="35">
                  <c:v>90.057450573166875</c:v>
                </c:pt>
                <c:pt idx="36">
                  <c:v>89.644543094457063</c:v>
                </c:pt>
                <c:pt idx="37">
                  <c:v>89.233498659185173</c:v>
                </c:pt>
                <c:pt idx="38">
                  <c:v>88.848117523528813</c:v>
                </c:pt>
                <c:pt idx="39">
                  <c:v>88.958568835251839</c:v>
                </c:pt>
                <c:pt idx="40">
                  <c:v>88.481282525940941</c:v>
                </c:pt>
                <c:pt idx="41">
                  <c:v>89.234291512410735</c:v>
                </c:pt>
                <c:pt idx="42">
                  <c:v>89.217030513951201</c:v>
                </c:pt>
                <c:pt idx="43">
                  <c:v>88.811215711719171</c:v>
                </c:pt>
                <c:pt idx="44">
                  <c:v>89.190974896802189</c:v>
                </c:pt>
                <c:pt idx="45">
                  <c:v>88.184047328444493</c:v>
                </c:pt>
                <c:pt idx="46">
                  <c:v>87.831758193487275</c:v>
                </c:pt>
                <c:pt idx="47">
                  <c:v>88.626933151941856</c:v>
                </c:pt>
                <c:pt idx="48">
                  <c:v>87.691291365737811</c:v>
                </c:pt>
                <c:pt idx="49">
                  <c:v>87.672850795529911</c:v>
                </c:pt>
                <c:pt idx="50">
                  <c:v>88.368051981834839</c:v>
                </c:pt>
                <c:pt idx="51">
                  <c:v>87.641135573789697</c:v>
                </c:pt>
                <c:pt idx="52">
                  <c:v>89.01788743930652</c:v>
                </c:pt>
                <c:pt idx="53">
                  <c:v>88.509640208318885</c:v>
                </c:pt>
                <c:pt idx="54">
                  <c:v>89.255474266590085</c:v>
                </c:pt>
                <c:pt idx="55">
                  <c:v>88.907196735535621</c:v>
                </c:pt>
                <c:pt idx="56">
                  <c:v>87.933601873346134</c:v>
                </c:pt>
                <c:pt idx="57">
                  <c:v>89.158941695272276</c:v>
                </c:pt>
                <c:pt idx="58">
                  <c:v>88.40518987939916</c:v>
                </c:pt>
                <c:pt idx="59">
                  <c:v>87.936772623130466</c:v>
                </c:pt>
                <c:pt idx="60">
                  <c:v>89.743480535219788</c:v>
                </c:pt>
                <c:pt idx="61">
                  <c:v>88.546964278155116</c:v>
                </c:pt>
                <c:pt idx="62">
                  <c:v>88.176652326864158</c:v>
                </c:pt>
                <c:pt idx="63">
                  <c:v>87.757488508394133</c:v>
                </c:pt>
                <c:pt idx="64">
                  <c:v>85.833104305360663</c:v>
                </c:pt>
                <c:pt idx="65">
                  <c:v>86.728030491630292</c:v>
                </c:pt>
                <c:pt idx="66">
                  <c:v>87.600573422026073</c:v>
                </c:pt>
                <c:pt idx="67">
                  <c:v>86.552762038695974</c:v>
                </c:pt>
                <c:pt idx="68">
                  <c:v>87.882223952564331</c:v>
                </c:pt>
                <c:pt idx="69">
                  <c:v>88.345917605435531</c:v>
                </c:pt>
                <c:pt idx="70">
                  <c:v>88.520354598859186</c:v>
                </c:pt>
                <c:pt idx="71">
                  <c:v>88.49219950084813</c:v>
                </c:pt>
                <c:pt idx="72">
                  <c:v>89.926525526126795</c:v>
                </c:pt>
                <c:pt idx="73">
                  <c:v>89.447297130499066</c:v>
                </c:pt>
                <c:pt idx="74">
                  <c:v>89.3859819430686</c:v>
                </c:pt>
                <c:pt idx="75">
                  <c:v>88.975271617271716</c:v>
                </c:pt>
                <c:pt idx="76">
                  <c:v>88.2197000982421</c:v>
                </c:pt>
                <c:pt idx="77">
                  <c:v>88.950298105285697</c:v>
                </c:pt>
                <c:pt idx="78">
                  <c:v>88.229685240622402</c:v>
                </c:pt>
                <c:pt idx="79">
                  <c:v>88.898579335786991</c:v>
                </c:pt>
                <c:pt idx="80">
                  <c:v>88.202145362068222</c:v>
                </c:pt>
                <c:pt idx="81">
                  <c:v>88.384551022403286</c:v>
                </c:pt>
                <c:pt idx="82">
                  <c:v>88.235310634874864</c:v>
                </c:pt>
                <c:pt idx="83">
                  <c:v>88.541114458915075</c:v>
                </c:pt>
                <c:pt idx="84">
                  <c:v>87.997019533525034</c:v>
                </c:pt>
                <c:pt idx="85">
                  <c:v>88.013241510402196</c:v>
                </c:pt>
                <c:pt idx="86">
                  <c:v>86.453746484533056</c:v>
                </c:pt>
                <c:pt idx="87">
                  <c:v>88.416622938329326</c:v>
                </c:pt>
                <c:pt idx="88">
                  <c:v>88.85178519827744</c:v>
                </c:pt>
                <c:pt idx="89">
                  <c:v>90.67589490116444</c:v>
                </c:pt>
                <c:pt idx="90">
                  <c:v>90.514179766879366</c:v>
                </c:pt>
                <c:pt idx="91">
                  <c:v>90.178570201512372</c:v>
                </c:pt>
                <c:pt idx="92">
                  <c:v>89.28858743591644</c:v>
                </c:pt>
                <c:pt idx="93">
                  <c:v>89.214555050437923</c:v>
                </c:pt>
                <c:pt idx="94">
                  <c:v>90.070391793900313</c:v>
                </c:pt>
                <c:pt idx="95">
                  <c:v>88.105429815535885</c:v>
                </c:pt>
                <c:pt idx="96">
                  <c:v>87.754575633938174</c:v>
                </c:pt>
                <c:pt idx="97">
                  <c:v>88.066034482104172</c:v>
                </c:pt>
                <c:pt idx="98">
                  <c:v>87.420986176764785</c:v>
                </c:pt>
                <c:pt idx="99">
                  <c:v>87.344837646908147</c:v>
                </c:pt>
                <c:pt idx="100">
                  <c:v>87.768253057270044</c:v>
                </c:pt>
                <c:pt idx="101">
                  <c:v>86.821966469794276</c:v>
                </c:pt>
                <c:pt idx="102">
                  <c:v>85.879198659778496</c:v>
                </c:pt>
                <c:pt idx="103">
                  <c:v>87.611580774177071</c:v>
                </c:pt>
                <c:pt idx="104">
                  <c:v>87.754610084190261</c:v>
                </c:pt>
                <c:pt idx="105">
                  <c:v>87.946585705837606</c:v>
                </c:pt>
                <c:pt idx="106">
                  <c:v>87.763210900865658</c:v>
                </c:pt>
                <c:pt idx="107">
                  <c:v>88.007546082307726</c:v>
                </c:pt>
                <c:pt idx="108">
                  <c:v>88.371574234290051</c:v>
                </c:pt>
                <c:pt idx="109">
                  <c:v>87.540326056270601</c:v>
                </c:pt>
                <c:pt idx="110">
                  <c:v>87.504885481653005</c:v>
                </c:pt>
                <c:pt idx="111">
                  <c:v>86.447189226960575</c:v>
                </c:pt>
                <c:pt idx="112">
                  <c:v>85.588374379883803</c:v>
                </c:pt>
                <c:pt idx="113">
                  <c:v>86.660100956284765</c:v>
                </c:pt>
                <c:pt idx="114">
                  <c:v>87.352012313773571</c:v>
                </c:pt>
                <c:pt idx="115">
                  <c:v>88.025404640214504</c:v>
                </c:pt>
                <c:pt idx="116">
                  <c:v>88.376207474667552</c:v>
                </c:pt>
                <c:pt idx="117">
                  <c:v>87.698175664225346</c:v>
                </c:pt>
                <c:pt idx="118">
                  <c:v>88.806207366902072</c:v>
                </c:pt>
                <c:pt idx="119">
                  <c:v>89.111595606282634</c:v>
                </c:pt>
                <c:pt idx="120">
                  <c:v>89.013204800079563</c:v>
                </c:pt>
                <c:pt idx="121">
                  <c:v>89.108962551541282</c:v>
                </c:pt>
                <c:pt idx="122">
                  <c:v>88.850562417642294</c:v>
                </c:pt>
                <c:pt idx="123">
                  <c:v>89.63115008869184</c:v>
                </c:pt>
                <c:pt idx="124">
                  <c:v>90.044897252747802</c:v>
                </c:pt>
                <c:pt idx="125">
                  <c:v>88.892035739065633</c:v>
                </c:pt>
                <c:pt idx="126">
                  <c:v>89.660103887716147</c:v>
                </c:pt>
                <c:pt idx="127">
                  <c:v>89.023899511610338</c:v>
                </c:pt>
                <c:pt idx="128">
                  <c:v>89.493712844128481</c:v>
                </c:pt>
                <c:pt idx="129">
                  <c:v>89.873079864229055</c:v>
                </c:pt>
                <c:pt idx="130">
                  <c:v>90.608399630583492</c:v>
                </c:pt>
                <c:pt idx="131">
                  <c:v>90.511579683055032</c:v>
                </c:pt>
                <c:pt idx="132">
                  <c:v>89.815043809429966</c:v>
                </c:pt>
                <c:pt idx="133">
                  <c:v>90.935422558346175</c:v>
                </c:pt>
                <c:pt idx="134">
                  <c:v>91.386577781956817</c:v>
                </c:pt>
                <c:pt idx="135">
                  <c:v>91.839993030061962</c:v>
                </c:pt>
                <c:pt idx="136">
                  <c:v>90.442413282046275</c:v>
                </c:pt>
                <c:pt idx="137">
                  <c:v>89.817952881643137</c:v>
                </c:pt>
                <c:pt idx="138">
                  <c:v>89.925879492400185</c:v>
                </c:pt>
                <c:pt idx="139">
                  <c:v>90.072718308650224</c:v>
                </c:pt>
                <c:pt idx="140">
                  <c:v>90.207920287249621</c:v>
                </c:pt>
                <c:pt idx="141">
                  <c:v>89.432150775374808</c:v>
                </c:pt>
                <c:pt idx="142">
                  <c:v>89.210259688267257</c:v>
                </c:pt>
                <c:pt idx="143">
                  <c:v>89.976328009686313</c:v>
                </c:pt>
                <c:pt idx="144">
                  <c:v>90.014370783488928</c:v>
                </c:pt>
                <c:pt idx="145">
                  <c:v>89.836638932181145</c:v>
                </c:pt>
                <c:pt idx="146">
                  <c:v>90.560587776130319</c:v>
                </c:pt>
                <c:pt idx="147">
                  <c:v>89.853836327278458</c:v>
                </c:pt>
                <c:pt idx="148">
                  <c:v>90.548083174940075</c:v>
                </c:pt>
                <c:pt idx="149">
                  <c:v>90.080085244431274</c:v>
                </c:pt>
                <c:pt idx="150">
                  <c:v>89.908831325429261</c:v>
                </c:pt>
                <c:pt idx="151">
                  <c:v>89.496255686918147</c:v>
                </c:pt>
                <c:pt idx="152">
                  <c:v>89.282280903482203</c:v>
                </c:pt>
                <c:pt idx="153">
                  <c:v>89.740889317078754</c:v>
                </c:pt>
                <c:pt idx="154">
                  <c:v>89.351009981827545</c:v>
                </c:pt>
                <c:pt idx="155">
                  <c:v>88.821300626506883</c:v>
                </c:pt>
                <c:pt idx="156">
                  <c:v>89.298106761876639</c:v>
                </c:pt>
                <c:pt idx="157">
                  <c:v>89.285274956780469</c:v>
                </c:pt>
                <c:pt idx="158">
                  <c:v>89.696331465380652</c:v>
                </c:pt>
                <c:pt idx="159">
                  <c:v>89.727043448196753</c:v>
                </c:pt>
                <c:pt idx="160">
                  <c:v>89.544274854192807</c:v>
                </c:pt>
                <c:pt idx="161">
                  <c:v>88.880637840007637</c:v>
                </c:pt>
                <c:pt idx="162">
                  <c:v>87.436120450812993</c:v>
                </c:pt>
                <c:pt idx="163">
                  <c:v>88.385972302690519</c:v>
                </c:pt>
                <c:pt idx="164">
                  <c:v>87.878520051512865</c:v>
                </c:pt>
                <c:pt idx="165">
                  <c:v>87.384764506617074</c:v>
                </c:pt>
                <c:pt idx="166">
                  <c:v>86.105664830252593</c:v>
                </c:pt>
                <c:pt idx="167">
                  <c:v>85.029019982886567</c:v>
                </c:pt>
                <c:pt idx="168">
                  <c:v>84.498421332436635</c:v>
                </c:pt>
                <c:pt idx="169">
                  <c:v>84.857630766092385</c:v>
                </c:pt>
                <c:pt idx="170">
                  <c:v>84.75091136503643</c:v>
                </c:pt>
                <c:pt idx="171">
                  <c:v>84.91989864336027</c:v>
                </c:pt>
                <c:pt idx="172">
                  <c:v>84.76896084318426</c:v>
                </c:pt>
                <c:pt idx="173">
                  <c:v>85.350948415953454</c:v>
                </c:pt>
                <c:pt idx="174">
                  <c:v>85.370954779615545</c:v>
                </c:pt>
                <c:pt idx="175">
                  <c:v>84.831272632987805</c:v>
                </c:pt>
                <c:pt idx="176">
                  <c:v>84.206076126391238</c:v>
                </c:pt>
                <c:pt idx="177">
                  <c:v>83.732446775930569</c:v>
                </c:pt>
                <c:pt idx="178">
                  <c:v>82.238342483762324</c:v>
                </c:pt>
                <c:pt idx="179">
                  <c:v>81.939513613547277</c:v>
                </c:pt>
                <c:pt idx="180">
                  <c:v>81.388160283682794</c:v>
                </c:pt>
                <c:pt idx="181">
                  <c:v>81.22047162429169</c:v>
                </c:pt>
                <c:pt idx="182">
                  <c:v>80.470072474007111</c:v>
                </c:pt>
                <c:pt idx="183">
                  <c:v>79.673879356078288</c:v>
                </c:pt>
                <c:pt idx="184">
                  <c:v>80.747538709534268</c:v>
                </c:pt>
                <c:pt idx="185">
                  <c:v>80.808442378812202</c:v>
                </c:pt>
                <c:pt idx="186">
                  <c:v>80.273296854667819</c:v>
                </c:pt>
                <c:pt idx="187">
                  <c:v>79.326610814897151</c:v>
                </c:pt>
                <c:pt idx="188">
                  <c:v>79.91396030222316</c:v>
                </c:pt>
                <c:pt idx="189">
                  <c:v>80.227326767710494</c:v>
                </c:pt>
                <c:pt idx="190">
                  <c:v>79.815303110903102</c:v>
                </c:pt>
                <c:pt idx="191">
                  <c:v>78.314534668379565</c:v>
                </c:pt>
                <c:pt idx="192">
                  <c:v>79.532004415655777</c:v>
                </c:pt>
                <c:pt idx="193">
                  <c:v>79.849362376513611</c:v>
                </c:pt>
                <c:pt idx="194">
                  <c:v>80.547712809297252</c:v>
                </c:pt>
                <c:pt idx="195">
                  <c:v>81.868827464301219</c:v>
                </c:pt>
                <c:pt idx="196">
                  <c:v>80.642309929129752</c:v>
                </c:pt>
                <c:pt idx="197">
                  <c:v>79.586789963322417</c:v>
                </c:pt>
                <c:pt idx="198">
                  <c:v>79.697667166505511</c:v>
                </c:pt>
                <c:pt idx="199">
                  <c:v>81.418845189919864</c:v>
                </c:pt>
                <c:pt idx="200">
                  <c:v>82.550575653737468</c:v>
                </c:pt>
                <c:pt idx="201">
                  <c:v>83.354874064601773</c:v>
                </c:pt>
                <c:pt idx="202">
                  <c:v>84.979947221233942</c:v>
                </c:pt>
                <c:pt idx="203">
                  <c:v>84.324876979797736</c:v>
                </c:pt>
                <c:pt idx="204">
                  <c:v>84.613158314739678</c:v>
                </c:pt>
                <c:pt idx="205">
                  <c:v>83.779802860419039</c:v>
                </c:pt>
                <c:pt idx="206">
                  <c:v>83.178547100809652</c:v>
                </c:pt>
                <c:pt idx="207">
                  <c:v>83.306789204360143</c:v>
                </c:pt>
                <c:pt idx="208">
                  <c:v>82.462855725738393</c:v>
                </c:pt>
                <c:pt idx="209">
                  <c:v>83.641571454646879</c:v>
                </c:pt>
                <c:pt idx="210">
                  <c:v>83.617412553664039</c:v>
                </c:pt>
                <c:pt idx="211">
                  <c:v>82.872966556821837</c:v>
                </c:pt>
                <c:pt idx="212">
                  <c:v>83.679773239498445</c:v>
                </c:pt>
                <c:pt idx="213">
                  <c:v>83.915298418940054</c:v>
                </c:pt>
                <c:pt idx="214">
                  <c:v>83.36918778336333</c:v>
                </c:pt>
                <c:pt idx="215">
                  <c:v>83.556937024152234</c:v>
                </c:pt>
                <c:pt idx="216">
                  <c:v>83.163697940577563</c:v>
                </c:pt>
                <c:pt idx="217">
                  <c:v>83.961761339281438</c:v>
                </c:pt>
                <c:pt idx="218">
                  <c:v>83.550203104301346</c:v>
                </c:pt>
                <c:pt idx="219">
                  <c:v>84.474294306539477</c:v>
                </c:pt>
                <c:pt idx="220">
                  <c:v>84.772846388478129</c:v>
                </c:pt>
                <c:pt idx="221">
                  <c:v>84.475610354633091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0-48DA-B3C9-0EA0AD0ACF5E}"/>
            </c:ext>
          </c:extLst>
        </c:ser>
        <c:ser>
          <c:idx val="7"/>
          <c:order val="2"/>
          <c:tx>
            <c:v>IAPG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GORE'!$AM$3:$AM$224</c:f>
              <c:numCache>
                <c:formatCode>0.000</c:formatCode>
                <c:ptCount val="222"/>
                <c:pt idx="0">
                  <c:v>89.547739879196797</c:v>
                </c:pt>
                <c:pt idx="1">
                  <c:v>89.683779581923062</c:v>
                </c:pt>
                <c:pt idx="2">
                  <c:v>89.299634357531588</c:v>
                </c:pt>
                <c:pt idx="3">
                  <c:v>88.388183293058376</c:v>
                </c:pt>
                <c:pt idx="4">
                  <c:v>89.937304077596281</c:v>
                </c:pt>
                <c:pt idx="5">
                  <c:v>88.304352882860826</c:v>
                </c:pt>
                <c:pt idx="6">
                  <c:v>89.593440090160215</c:v>
                </c:pt>
                <c:pt idx="7">
                  <c:v>86.514829210670641</c:v>
                </c:pt>
                <c:pt idx="8">
                  <c:v>86.044981794971775</c:v>
                </c:pt>
                <c:pt idx="9">
                  <c:v>85.813499290015471</c:v>
                </c:pt>
                <c:pt idx="10">
                  <c:v>86.815811851259639</c:v>
                </c:pt>
                <c:pt idx="11">
                  <c:v>88.140424134736151</c:v>
                </c:pt>
                <c:pt idx="12">
                  <c:v>87.869545928123216</c:v>
                </c:pt>
                <c:pt idx="13">
                  <c:v>88.534822964786741</c:v>
                </c:pt>
                <c:pt idx="14">
                  <c:v>87.731046990264971</c:v>
                </c:pt>
                <c:pt idx="15">
                  <c:v>88.686461213357148</c:v>
                </c:pt>
                <c:pt idx="16">
                  <c:v>87.949242332999944</c:v>
                </c:pt>
                <c:pt idx="17">
                  <c:v>88.149590731239513</c:v>
                </c:pt>
                <c:pt idx="18">
                  <c:v>88.705243085866314</c:v>
                </c:pt>
                <c:pt idx="19">
                  <c:v>89.32291941575663</c:v>
                </c:pt>
                <c:pt idx="20">
                  <c:v>88.435036758646746</c:v>
                </c:pt>
                <c:pt idx="21">
                  <c:v>87.847253286372506</c:v>
                </c:pt>
                <c:pt idx="22">
                  <c:v>88.71555418207393</c:v>
                </c:pt>
                <c:pt idx="23">
                  <c:v>88.599774457108893</c:v>
                </c:pt>
                <c:pt idx="24">
                  <c:v>88.407148559115001</c:v>
                </c:pt>
                <c:pt idx="25">
                  <c:v>88.402418419344286</c:v>
                </c:pt>
                <c:pt idx="26">
                  <c:v>86.334930306562541</c:v>
                </c:pt>
                <c:pt idx="27">
                  <c:v>86.494373931224899</c:v>
                </c:pt>
                <c:pt idx="28">
                  <c:v>85.871064679533404</c:v>
                </c:pt>
                <c:pt idx="29">
                  <c:v>86.278572984829083</c:v>
                </c:pt>
                <c:pt idx="30">
                  <c:v>86.333048242816446</c:v>
                </c:pt>
                <c:pt idx="31">
                  <c:v>87.18471668162735</c:v>
                </c:pt>
                <c:pt idx="32">
                  <c:v>88.072473398143103</c:v>
                </c:pt>
                <c:pt idx="33">
                  <c:v>90.020189032358289</c:v>
                </c:pt>
                <c:pt idx="34">
                  <c:v>89.506715802057002</c:v>
                </c:pt>
                <c:pt idx="35">
                  <c:v>90.242459463006952</c:v>
                </c:pt>
                <c:pt idx="36">
                  <c:v>89.754363241377177</c:v>
                </c:pt>
                <c:pt idx="37">
                  <c:v>89.11560758878494</c:v>
                </c:pt>
                <c:pt idx="38">
                  <c:v>88.40406185432883</c:v>
                </c:pt>
                <c:pt idx="39">
                  <c:v>88.290229997781822</c:v>
                </c:pt>
                <c:pt idx="40">
                  <c:v>87.514135155100803</c:v>
                </c:pt>
                <c:pt idx="41">
                  <c:v>88.043487112260621</c:v>
                </c:pt>
                <c:pt idx="42">
                  <c:v>87.967613954241131</c:v>
                </c:pt>
                <c:pt idx="43">
                  <c:v>87.540087765639285</c:v>
                </c:pt>
                <c:pt idx="44">
                  <c:v>87.773751715102222</c:v>
                </c:pt>
                <c:pt idx="45">
                  <c:v>86.540329322334486</c:v>
                </c:pt>
                <c:pt idx="46">
                  <c:v>86.03218864279718</c:v>
                </c:pt>
                <c:pt idx="47">
                  <c:v>86.726201544691861</c:v>
                </c:pt>
                <c:pt idx="48">
                  <c:v>85.744012021588034</c:v>
                </c:pt>
                <c:pt idx="49">
                  <c:v>85.597940987249999</c:v>
                </c:pt>
                <c:pt idx="50">
                  <c:v>86.409234112074884</c:v>
                </c:pt>
                <c:pt idx="51">
                  <c:v>85.766954725549738</c:v>
                </c:pt>
                <c:pt idx="52">
                  <c:v>87.207800749536446</c:v>
                </c:pt>
                <c:pt idx="53">
                  <c:v>86.74797046585887</c:v>
                </c:pt>
                <c:pt idx="54">
                  <c:v>87.588801882190026</c:v>
                </c:pt>
                <c:pt idx="55">
                  <c:v>87.350094468795447</c:v>
                </c:pt>
                <c:pt idx="56">
                  <c:v>86.357938846246185</c:v>
                </c:pt>
                <c:pt idx="57">
                  <c:v>87.612445473292411</c:v>
                </c:pt>
                <c:pt idx="58">
                  <c:v>86.991357061719299</c:v>
                </c:pt>
                <c:pt idx="59">
                  <c:v>86.59102791604063</c:v>
                </c:pt>
                <c:pt idx="60">
                  <c:v>88.578890402799715</c:v>
                </c:pt>
                <c:pt idx="61">
                  <c:v>87.668571585775013</c:v>
                </c:pt>
                <c:pt idx="62">
                  <c:v>87.533122562244259</c:v>
                </c:pt>
                <c:pt idx="63">
                  <c:v>87.338664005394051</c:v>
                </c:pt>
                <c:pt idx="64">
                  <c:v>85.548067335050604</c:v>
                </c:pt>
                <c:pt idx="65">
                  <c:v>86.49465751620049</c:v>
                </c:pt>
                <c:pt idx="66">
                  <c:v>87.458256148985924</c:v>
                </c:pt>
                <c:pt idx="67">
                  <c:v>86.422775644886059</c:v>
                </c:pt>
                <c:pt idx="68">
                  <c:v>87.715014685904265</c:v>
                </c:pt>
                <c:pt idx="69">
                  <c:v>88.072791351995505</c:v>
                </c:pt>
                <c:pt idx="70">
                  <c:v>88.111274282309182</c:v>
                </c:pt>
                <c:pt idx="71">
                  <c:v>88.084633390848126</c:v>
                </c:pt>
                <c:pt idx="72">
                  <c:v>89.611574862326819</c:v>
                </c:pt>
                <c:pt idx="73">
                  <c:v>89.201132526289058</c:v>
                </c:pt>
                <c:pt idx="74">
                  <c:v>89.138388861108638</c:v>
                </c:pt>
                <c:pt idx="75">
                  <c:v>88.694641361391646</c:v>
                </c:pt>
                <c:pt idx="76">
                  <c:v>87.919323404462091</c:v>
                </c:pt>
                <c:pt idx="77">
                  <c:v>88.517643864335753</c:v>
                </c:pt>
                <c:pt idx="78">
                  <c:v>87.619926918012325</c:v>
                </c:pt>
                <c:pt idx="79">
                  <c:v>88.155740622617003</c:v>
                </c:pt>
                <c:pt idx="80">
                  <c:v>87.32672701073821</c:v>
                </c:pt>
                <c:pt idx="81">
                  <c:v>87.43091370035323</c:v>
                </c:pt>
                <c:pt idx="82">
                  <c:v>87.329055357524865</c:v>
                </c:pt>
                <c:pt idx="83">
                  <c:v>87.768074350165108</c:v>
                </c:pt>
                <c:pt idx="84">
                  <c:v>87.318777720794927</c:v>
                </c:pt>
                <c:pt idx="85">
                  <c:v>87.504283118292221</c:v>
                </c:pt>
                <c:pt idx="86">
                  <c:v>85.953670191583058</c:v>
                </c:pt>
                <c:pt idx="87">
                  <c:v>87.880175778769313</c:v>
                </c:pt>
                <c:pt idx="88">
                  <c:v>88.220964121377506</c:v>
                </c:pt>
                <c:pt idx="89">
                  <c:v>89.945961527904387</c:v>
                </c:pt>
                <c:pt idx="90">
                  <c:v>89.688342445699305</c:v>
                </c:pt>
                <c:pt idx="91">
                  <c:v>89.317978245562387</c:v>
                </c:pt>
                <c:pt idx="92">
                  <c:v>88.480433264226292</c:v>
                </c:pt>
                <c:pt idx="93">
                  <c:v>88.501236005597946</c:v>
                </c:pt>
                <c:pt idx="94">
                  <c:v>89.390858173670296</c:v>
                </c:pt>
                <c:pt idx="95">
                  <c:v>87.648212148235771</c:v>
                </c:pt>
                <c:pt idx="96">
                  <c:v>87.546286015858144</c:v>
                </c:pt>
                <c:pt idx="97">
                  <c:v>88.039178574224223</c:v>
                </c:pt>
                <c:pt idx="98">
                  <c:v>87.636406114094882</c:v>
                </c:pt>
                <c:pt idx="99">
                  <c:v>87.722320366718165</c:v>
                </c:pt>
                <c:pt idx="100">
                  <c:v>88.416804583880008</c:v>
                </c:pt>
                <c:pt idx="101">
                  <c:v>87.705561334404251</c:v>
                </c:pt>
                <c:pt idx="102">
                  <c:v>86.874086058828397</c:v>
                </c:pt>
                <c:pt idx="103">
                  <c:v>88.506597918537182</c:v>
                </c:pt>
                <c:pt idx="104">
                  <c:v>88.52154500043028</c:v>
                </c:pt>
                <c:pt idx="105">
                  <c:v>88.664209187207632</c:v>
                </c:pt>
                <c:pt idx="106">
                  <c:v>88.528718081705549</c:v>
                </c:pt>
                <c:pt idx="107">
                  <c:v>88.698113788127671</c:v>
                </c:pt>
                <c:pt idx="108">
                  <c:v>88.990270054080156</c:v>
                </c:pt>
                <c:pt idx="109">
                  <c:v>88.133087774640558</c:v>
                </c:pt>
                <c:pt idx="110">
                  <c:v>88.080017230702978</c:v>
                </c:pt>
                <c:pt idx="111">
                  <c:v>87.035857425520646</c:v>
                </c:pt>
                <c:pt idx="112">
                  <c:v>86.180548408493792</c:v>
                </c:pt>
                <c:pt idx="113">
                  <c:v>87.216903493684754</c:v>
                </c:pt>
                <c:pt idx="114">
                  <c:v>87.822090868813689</c:v>
                </c:pt>
                <c:pt idx="115">
                  <c:v>88.36045455116448</c:v>
                </c:pt>
                <c:pt idx="116">
                  <c:v>88.500176578517483</c:v>
                </c:pt>
                <c:pt idx="117">
                  <c:v>87.661896361695398</c:v>
                </c:pt>
                <c:pt idx="118">
                  <c:v>88.693873178512206</c:v>
                </c:pt>
                <c:pt idx="119">
                  <c:v>88.921677240432643</c:v>
                </c:pt>
                <c:pt idx="120">
                  <c:v>88.791648534729546</c:v>
                </c:pt>
                <c:pt idx="121">
                  <c:v>88.826085525331251</c:v>
                </c:pt>
                <c:pt idx="122">
                  <c:v>88.464147302872391</c:v>
                </c:pt>
                <c:pt idx="123">
                  <c:v>89.045649207721851</c:v>
                </c:pt>
                <c:pt idx="124">
                  <c:v>89.443115936957795</c:v>
                </c:pt>
                <c:pt idx="125">
                  <c:v>88.446745040985604</c:v>
                </c:pt>
                <c:pt idx="126">
                  <c:v>89.391429415646144</c:v>
                </c:pt>
                <c:pt idx="127">
                  <c:v>88.804079142050441</c:v>
                </c:pt>
                <c:pt idx="128">
                  <c:v>89.201908313948408</c:v>
                </c:pt>
                <c:pt idx="129">
                  <c:v>89.425598315308889</c:v>
                </c:pt>
                <c:pt idx="130">
                  <c:v>89.970747451213384</c:v>
                </c:pt>
                <c:pt idx="131">
                  <c:v>89.664860756625046</c:v>
                </c:pt>
                <c:pt idx="132">
                  <c:v>88.690318628289873</c:v>
                </c:pt>
                <c:pt idx="133">
                  <c:v>89.611248051896197</c:v>
                </c:pt>
                <c:pt idx="134">
                  <c:v>89.876778989766848</c:v>
                </c:pt>
                <c:pt idx="135">
                  <c:v>90.249762320151916</c:v>
                </c:pt>
                <c:pt idx="136">
                  <c:v>88.922419015206344</c:v>
                </c:pt>
                <c:pt idx="137">
                  <c:v>88.414084552353245</c:v>
                </c:pt>
                <c:pt idx="138">
                  <c:v>88.685531344600221</c:v>
                </c:pt>
                <c:pt idx="139">
                  <c:v>89.001787751670136</c:v>
                </c:pt>
                <c:pt idx="140">
                  <c:v>89.295087736099532</c:v>
                </c:pt>
                <c:pt idx="141">
                  <c:v>88.627931536874627</c:v>
                </c:pt>
                <c:pt idx="142">
                  <c:v>88.487719774047235</c:v>
                </c:pt>
                <c:pt idx="143">
                  <c:v>89.352627012246089</c:v>
                </c:pt>
                <c:pt idx="144">
                  <c:v>89.446637274759055</c:v>
                </c:pt>
                <c:pt idx="145">
                  <c:v>89.306194495540936</c:v>
                </c:pt>
                <c:pt idx="146">
                  <c:v>90.054981999430339</c:v>
                </c:pt>
                <c:pt idx="147">
                  <c:v>89.342195619878595</c:v>
                </c:pt>
                <c:pt idx="148">
                  <c:v>90.007801196340154</c:v>
                </c:pt>
                <c:pt idx="149">
                  <c:v>89.478643298181382</c:v>
                </c:pt>
                <c:pt idx="150">
                  <c:v>89.220408453539335</c:v>
                </c:pt>
                <c:pt idx="151">
                  <c:v>88.787672369297965</c:v>
                </c:pt>
                <c:pt idx="152">
                  <c:v>88.79012595033231</c:v>
                </c:pt>
                <c:pt idx="153">
                  <c:v>89.517989467749004</c:v>
                </c:pt>
                <c:pt idx="154">
                  <c:v>89.337088041357404</c:v>
                </c:pt>
                <c:pt idx="155">
                  <c:v>88.819237600417011</c:v>
                </c:pt>
                <c:pt idx="156">
                  <c:v>89.037427143596659</c:v>
                </c:pt>
                <c:pt idx="157">
                  <c:v>88.587295785200482</c:v>
                </c:pt>
                <c:pt idx="158">
                  <c:v>88.590483761780447</c:v>
                </c:pt>
                <c:pt idx="159">
                  <c:v>88.241605410816604</c:v>
                </c:pt>
                <c:pt idx="160">
                  <c:v>87.797914675822852</c:v>
                </c:pt>
                <c:pt idx="161">
                  <c:v>87.089385733917624</c:v>
                </c:pt>
                <c:pt idx="162">
                  <c:v>85.73458373299303</c:v>
                </c:pt>
                <c:pt idx="163">
                  <c:v>86.810122535150214</c:v>
                </c:pt>
                <c:pt idx="164">
                  <c:v>86.548605661962696</c:v>
                </c:pt>
                <c:pt idx="165">
                  <c:v>86.262414580377111</c:v>
                </c:pt>
                <c:pt idx="166">
                  <c:v>85.151343226902299</c:v>
                </c:pt>
                <c:pt idx="167">
                  <c:v>84.226036618936462</c:v>
                </c:pt>
                <c:pt idx="168">
                  <c:v>83.713825475186709</c:v>
                </c:pt>
                <c:pt idx="169">
                  <c:v>83.972487215732272</c:v>
                </c:pt>
                <c:pt idx="170">
                  <c:v>83.664175935366458</c:v>
                </c:pt>
                <c:pt idx="171">
                  <c:v>83.663208759620389</c:v>
                </c:pt>
                <c:pt idx="172">
                  <c:v>83.212591254904211</c:v>
                </c:pt>
                <c:pt idx="173">
                  <c:v>83.695612385393403</c:v>
                </c:pt>
                <c:pt idx="174">
                  <c:v>83.78230009707562</c:v>
                </c:pt>
                <c:pt idx="175">
                  <c:v>83.409965302757712</c:v>
                </c:pt>
                <c:pt idx="176">
                  <c:v>82.990525693071334</c:v>
                </c:pt>
                <c:pt idx="177">
                  <c:v>82.707551065530538</c:v>
                </c:pt>
                <c:pt idx="178">
                  <c:v>81.371116628252338</c:v>
                </c:pt>
                <c:pt idx="179">
                  <c:v>81.288514962277418</c:v>
                </c:pt>
                <c:pt idx="180">
                  <c:v>80.951456696572777</c:v>
                </c:pt>
                <c:pt idx="181">
                  <c:v>80.959533961121537</c:v>
                </c:pt>
                <c:pt idx="182">
                  <c:v>80.377263389947018</c:v>
                </c:pt>
                <c:pt idx="183">
                  <c:v>79.668782378898229</c:v>
                </c:pt>
                <c:pt idx="184">
                  <c:v>80.836517646234185</c:v>
                </c:pt>
                <c:pt idx="185">
                  <c:v>81.034384992302222</c:v>
                </c:pt>
                <c:pt idx="186">
                  <c:v>80.566883395587922</c:v>
                </c:pt>
                <c:pt idx="187">
                  <c:v>79.512524225987136</c:v>
                </c:pt>
                <c:pt idx="188">
                  <c:v>79.756990940783197</c:v>
                </c:pt>
                <c:pt idx="189">
                  <c:v>79.570507754540472</c:v>
                </c:pt>
                <c:pt idx="190">
                  <c:v>78.596752317543121</c:v>
                </c:pt>
                <c:pt idx="191">
                  <c:v>77.017219267149528</c:v>
                </c:pt>
                <c:pt idx="192">
                  <c:v>78.414204843535799</c:v>
                </c:pt>
                <c:pt idx="193">
                  <c:v>79.11614545636354</c:v>
                </c:pt>
                <c:pt idx="194">
                  <c:v>79.986469890827294</c:v>
                </c:pt>
                <c:pt idx="195">
                  <c:v>81.242357857801295</c:v>
                </c:pt>
                <c:pt idx="196">
                  <c:v>79.896087548909733</c:v>
                </c:pt>
                <c:pt idx="197">
                  <c:v>78.729618523582445</c:v>
                </c:pt>
                <c:pt idx="198">
                  <c:v>78.697638407105501</c:v>
                </c:pt>
                <c:pt idx="199">
                  <c:v>80.198453502759833</c:v>
                </c:pt>
                <c:pt idx="200">
                  <c:v>81.222372914917429</c:v>
                </c:pt>
                <c:pt idx="201">
                  <c:v>81.977997683421933</c:v>
                </c:pt>
                <c:pt idx="202">
                  <c:v>83.697456603383984</c:v>
                </c:pt>
                <c:pt idx="203">
                  <c:v>83.259560883798045</c:v>
                </c:pt>
                <c:pt idx="204">
                  <c:v>83.758882117839661</c:v>
                </c:pt>
                <c:pt idx="205">
                  <c:v>83.056305246159212</c:v>
                </c:pt>
                <c:pt idx="206">
                  <c:v>82.511175600799902</c:v>
                </c:pt>
                <c:pt idx="207">
                  <c:v>82.64762449457983</c:v>
                </c:pt>
                <c:pt idx="208">
                  <c:v>81.879120901538371</c:v>
                </c:pt>
                <c:pt idx="209">
                  <c:v>83.126042397767108</c:v>
                </c:pt>
                <c:pt idx="210">
                  <c:v>83.164043646294061</c:v>
                </c:pt>
                <c:pt idx="211">
                  <c:v>82.433886482352037</c:v>
                </c:pt>
                <c:pt idx="212">
                  <c:v>83.186341356288551</c:v>
                </c:pt>
                <c:pt idx="213">
                  <c:v>83.385546521910214</c:v>
                </c:pt>
                <c:pt idx="214">
                  <c:v>82.896467744383173</c:v>
                </c:pt>
                <c:pt idx="215">
                  <c:v>83.126248102942313</c:v>
                </c:pt>
                <c:pt idx="216">
                  <c:v>82.726096574217323</c:v>
                </c:pt>
                <c:pt idx="217">
                  <c:v>83.477316096121612</c:v>
                </c:pt>
                <c:pt idx="218">
                  <c:v>83.062054190981272</c:v>
                </c:pt>
                <c:pt idx="219">
                  <c:v>84.020804217929523</c:v>
                </c:pt>
                <c:pt idx="220">
                  <c:v>84.416343501768054</c:v>
                </c:pt>
                <c:pt idx="221">
                  <c:v>84.05042235776321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0-48DA-B3C9-0EA0AD0ACF5E}"/>
            </c:ext>
          </c:extLst>
        </c:ser>
        <c:ser>
          <c:idx val="6"/>
          <c:order val="3"/>
          <c:tx>
            <c:v>NTIS-GEOF</c:v>
          </c:tx>
          <c:spPr>
            <a:ln w="19050" cap="rnd" cmpd="sng" algn="ctr">
              <a:solidFill>
                <a:srgbClr val="FF00FF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GORE'!$AL$3:$AL$224</c:f>
              <c:numCache>
                <c:formatCode>0.000</c:formatCode>
                <c:ptCount val="222"/>
                <c:pt idx="0">
                  <c:v>85.29747684684672</c:v>
                </c:pt>
                <c:pt idx="1">
                  <c:v>85.153154039672785</c:v>
                </c:pt>
                <c:pt idx="2">
                  <c:v>84.886235025481582</c:v>
                </c:pt>
                <c:pt idx="3">
                  <c:v>84.542914408328329</c:v>
                </c:pt>
                <c:pt idx="4">
                  <c:v>86.786298049336352</c:v>
                </c:pt>
                <c:pt idx="5">
                  <c:v>86.416114037641023</c:v>
                </c:pt>
                <c:pt idx="6">
                  <c:v>89.073368073820092</c:v>
                </c:pt>
                <c:pt idx="7">
                  <c:v>86.816968145910778</c:v>
                </c:pt>
                <c:pt idx="8">
                  <c:v>86.637464589811941</c:v>
                </c:pt>
                <c:pt idx="9">
                  <c:v>86.149055710845346</c:v>
                </c:pt>
                <c:pt idx="10">
                  <c:v>86.54109851439955</c:v>
                </c:pt>
                <c:pt idx="11">
                  <c:v>86.800872711726029</c:v>
                </c:pt>
                <c:pt idx="12">
                  <c:v>85.346817655563356</c:v>
                </c:pt>
                <c:pt idx="13">
                  <c:v>85.460514149166755</c:v>
                </c:pt>
                <c:pt idx="14">
                  <c:v>84.014473601714812</c:v>
                </c:pt>
                <c:pt idx="15">
                  <c:v>84.922465068056852</c:v>
                </c:pt>
                <c:pt idx="16">
                  <c:v>84.733887603679747</c:v>
                </c:pt>
                <c:pt idx="17">
                  <c:v>85.807157657959721</c:v>
                </c:pt>
                <c:pt idx="18">
                  <c:v>86.948911687336405</c:v>
                </c:pt>
                <c:pt idx="19">
                  <c:v>88.044885011866825</c:v>
                </c:pt>
                <c:pt idx="20">
                  <c:v>87.612607347246652</c:v>
                </c:pt>
                <c:pt idx="21">
                  <c:v>87.070019173642521</c:v>
                </c:pt>
                <c:pt idx="22">
                  <c:v>88.029335428164046</c:v>
                </c:pt>
                <c:pt idx="23">
                  <c:v>87.714449411629047</c:v>
                </c:pt>
                <c:pt idx="24">
                  <c:v>87.881242415945238</c:v>
                </c:pt>
                <c:pt idx="25">
                  <c:v>88.247682439174469</c:v>
                </c:pt>
                <c:pt idx="26">
                  <c:v>86.993948797462295</c:v>
                </c:pt>
                <c:pt idx="27">
                  <c:v>87.718930859495003</c:v>
                </c:pt>
                <c:pt idx="28">
                  <c:v>87.303271214783251</c:v>
                </c:pt>
                <c:pt idx="29">
                  <c:v>87.715738444429192</c:v>
                </c:pt>
                <c:pt idx="30">
                  <c:v>87.087081319496562</c:v>
                </c:pt>
                <c:pt idx="31">
                  <c:v>87.33685231804742</c:v>
                </c:pt>
                <c:pt idx="32">
                  <c:v>86.804197091502999</c:v>
                </c:pt>
                <c:pt idx="33">
                  <c:v>87.054949738048037</c:v>
                </c:pt>
                <c:pt idx="34">
                  <c:v>86.298888444666844</c:v>
                </c:pt>
                <c:pt idx="35">
                  <c:v>87.429545262236985</c:v>
                </c:pt>
                <c:pt idx="36">
                  <c:v>86.568993013127127</c:v>
                </c:pt>
                <c:pt idx="37">
                  <c:v>86.118455435834917</c:v>
                </c:pt>
                <c:pt idx="38">
                  <c:v>86.243119379448885</c:v>
                </c:pt>
                <c:pt idx="39">
                  <c:v>86.841974524881849</c:v>
                </c:pt>
                <c:pt idx="40">
                  <c:v>86.555851330530942</c:v>
                </c:pt>
                <c:pt idx="41">
                  <c:v>87.947477043400468</c:v>
                </c:pt>
                <c:pt idx="42">
                  <c:v>88.598604962110983</c:v>
                </c:pt>
                <c:pt idx="43">
                  <c:v>88.81734778957906</c:v>
                </c:pt>
                <c:pt idx="44">
                  <c:v>89.567853239382345</c:v>
                </c:pt>
                <c:pt idx="45">
                  <c:v>88.94357290306445</c:v>
                </c:pt>
                <c:pt idx="46">
                  <c:v>88.868299769047354</c:v>
                </c:pt>
                <c:pt idx="47">
                  <c:v>89.723286931041812</c:v>
                </c:pt>
                <c:pt idx="48">
                  <c:v>88.809403994887859</c:v>
                </c:pt>
                <c:pt idx="49">
                  <c:v>89.490623148600079</c:v>
                </c:pt>
                <c:pt idx="50">
                  <c:v>89.434981450824935</c:v>
                </c:pt>
                <c:pt idx="51">
                  <c:v>88.575170192329722</c:v>
                </c:pt>
                <c:pt idx="52">
                  <c:v>90.061085167646482</c:v>
                </c:pt>
                <c:pt idx="53">
                  <c:v>89.72942183311865</c:v>
                </c:pt>
                <c:pt idx="54">
                  <c:v>90.410217761090195</c:v>
                </c:pt>
                <c:pt idx="55">
                  <c:v>90.005627993865644</c:v>
                </c:pt>
                <c:pt idx="56">
                  <c:v>89.020239515186006</c:v>
                </c:pt>
                <c:pt idx="57">
                  <c:v>90.351704855002168</c:v>
                </c:pt>
                <c:pt idx="58">
                  <c:v>89.583449366019252</c:v>
                </c:pt>
                <c:pt idx="59">
                  <c:v>89.449798644220735</c:v>
                </c:pt>
                <c:pt idx="60">
                  <c:v>91.510308051669753</c:v>
                </c:pt>
                <c:pt idx="61">
                  <c:v>90.951463022584988</c:v>
                </c:pt>
                <c:pt idx="62">
                  <c:v>91.08588103502413</c:v>
                </c:pt>
                <c:pt idx="63">
                  <c:v>90.900650372994107</c:v>
                </c:pt>
                <c:pt idx="64">
                  <c:v>88.610749613280859</c:v>
                </c:pt>
                <c:pt idx="65">
                  <c:v>89.383183486340201</c:v>
                </c:pt>
                <c:pt idx="66">
                  <c:v>90.197616024405932</c:v>
                </c:pt>
                <c:pt idx="67">
                  <c:v>88.970714306396019</c:v>
                </c:pt>
                <c:pt idx="68">
                  <c:v>89.925325578314386</c:v>
                </c:pt>
                <c:pt idx="69">
                  <c:v>90.097195031165541</c:v>
                </c:pt>
                <c:pt idx="70">
                  <c:v>89.999993540619101</c:v>
                </c:pt>
                <c:pt idx="71">
                  <c:v>89.099223415088247</c:v>
                </c:pt>
                <c:pt idx="72">
                  <c:v>90.166581607116925</c:v>
                </c:pt>
                <c:pt idx="73">
                  <c:v>90.166729600679048</c:v>
                </c:pt>
                <c:pt idx="74">
                  <c:v>90.126923657138576</c:v>
                </c:pt>
                <c:pt idx="75">
                  <c:v>89.75870265904166</c:v>
                </c:pt>
                <c:pt idx="76">
                  <c:v>89.194782750631958</c:v>
                </c:pt>
                <c:pt idx="77">
                  <c:v>91.132581374175629</c:v>
                </c:pt>
                <c:pt idx="78">
                  <c:v>92.07137773357239</c:v>
                </c:pt>
                <c:pt idx="79">
                  <c:v>93.040034012437019</c:v>
                </c:pt>
                <c:pt idx="80">
                  <c:v>91.930830826158257</c:v>
                </c:pt>
                <c:pt idx="81">
                  <c:v>91.754386303193229</c:v>
                </c:pt>
                <c:pt idx="82">
                  <c:v>92.060644207144904</c:v>
                </c:pt>
                <c:pt idx="83">
                  <c:v>92.943551512485101</c:v>
                </c:pt>
                <c:pt idx="84">
                  <c:v>92.167987354534915</c:v>
                </c:pt>
                <c:pt idx="85">
                  <c:v>93.147676377512141</c:v>
                </c:pt>
                <c:pt idx="86">
                  <c:v>90.141575580713067</c:v>
                </c:pt>
                <c:pt idx="87">
                  <c:v>90.907702028369286</c:v>
                </c:pt>
                <c:pt idx="88">
                  <c:v>90.029563922137442</c:v>
                </c:pt>
                <c:pt idx="89">
                  <c:v>90.939025287074486</c:v>
                </c:pt>
                <c:pt idx="90">
                  <c:v>90.362110804179352</c:v>
                </c:pt>
                <c:pt idx="91">
                  <c:v>89.937272159892416</c:v>
                </c:pt>
                <c:pt idx="92">
                  <c:v>89.010905198516355</c:v>
                </c:pt>
                <c:pt idx="93">
                  <c:v>88.092353851527776</c:v>
                </c:pt>
                <c:pt idx="94">
                  <c:v>87.287591212760248</c:v>
                </c:pt>
                <c:pt idx="95">
                  <c:v>87.112211278895842</c:v>
                </c:pt>
                <c:pt idx="96">
                  <c:v>88.780889808338159</c:v>
                </c:pt>
                <c:pt idx="97">
                  <c:v>89.91251352026417</c:v>
                </c:pt>
                <c:pt idx="98">
                  <c:v>89.836039026794793</c:v>
                </c:pt>
                <c:pt idx="99">
                  <c:v>90.039084619108138</c:v>
                </c:pt>
                <c:pt idx="100">
                  <c:v>90.2498072210701</c:v>
                </c:pt>
                <c:pt idx="101">
                  <c:v>89.42360052247426</c:v>
                </c:pt>
                <c:pt idx="102">
                  <c:v>88.856128226308499</c:v>
                </c:pt>
                <c:pt idx="103">
                  <c:v>91.02649965063722</c:v>
                </c:pt>
                <c:pt idx="104">
                  <c:v>91.847923908800226</c:v>
                </c:pt>
                <c:pt idx="105">
                  <c:v>91.762623921327531</c:v>
                </c:pt>
                <c:pt idx="106">
                  <c:v>91.089268974975653</c:v>
                </c:pt>
                <c:pt idx="107">
                  <c:v>90.393607815377663</c:v>
                </c:pt>
                <c:pt idx="108">
                  <c:v>89.801944541000012</c:v>
                </c:pt>
                <c:pt idx="109">
                  <c:v>88.147055532630603</c:v>
                </c:pt>
                <c:pt idx="110">
                  <c:v>87.803576144612975</c:v>
                </c:pt>
                <c:pt idx="111">
                  <c:v>86.585585879290676</c:v>
                </c:pt>
                <c:pt idx="112">
                  <c:v>85.579300853793683</c:v>
                </c:pt>
                <c:pt idx="113">
                  <c:v>86.712577726124707</c:v>
                </c:pt>
                <c:pt idx="114">
                  <c:v>87.915966469183715</c:v>
                </c:pt>
                <c:pt idx="115">
                  <c:v>88.896608148354517</c:v>
                </c:pt>
                <c:pt idx="116">
                  <c:v>89.440034151977528</c:v>
                </c:pt>
                <c:pt idx="117">
                  <c:v>88.742235509735508</c:v>
                </c:pt>
                <c:pt idx="118">
                  <c:v>89.760034865002154</c:v>
                </c:pt>
                <c:pt idx="119">
                  <c:v>90.080004696962675</c:v>
                </c:pt>
                <c:pt idx="120">
                  <c:v>90.016850697769613</c:v>
                </c:pt>
                <c:pt idx="121">
                  <c:v>90.034345545491234</c:v>
                </c:pt>
                <c:pt idx="122">
                  <c:v>89.597086814812428</c:v>
                </c:pt>
                <c:pt idx="123">
                  <c:v>90.011861211221955</c:v>
                </c:pt>
                <c:pt idx="124">
                  <c:v>90.508610531657922</c:v>
                </c:pt>
                <c:pt idx="125">
                  <c:v>89.659887026425622</c:v>
                </c:pt>
                <c:pt idx="126">
                  <c:v>90.829910185796166</c:v>
                </c:pt>
                <c:pt idx="127">
                  <c:v>90.530757346010489</c:v>
                </c:pt>
                <c:pt idx="128">
                  <c:v>90.868787279168473</c:v>
                </c:pt>
                <c:pt idx="129">
                  <c:v>90.858556708728955</c:v>
                </c:pt>
                <c:pt idx="130">
                  <c:v>91.117916985443344</c:v>
                </c:pt>
                <c:pt idx="131">
                  <c:v>90.287195198885144</c:v>
                </c:pt>
                <c:pt idx="132">
                  <c:v>88.955394866959921</c:v>
                </c:pt>
                <c:pt idx="133">
                  <c:v>89.789712008786182</c:v>
                </c:pt>
                <c:pt idx="134">
                  <c:v>90.598859545446686</c:v>
                </c:pt>
                <c:pt idx="135">
                  <c:v>91.560886877331882</c:v>
                </c:pt>
                <c:pt idx="136">
                  <c:v>90.394820656786123</c:v>
                </c:pt>
                <c:pt idx="137">
                  <c:v>90.079158501043111</c:v>
                </c:pt>
                <c:pt idx="138">
                  <c:v>90.447270448440165</c:v>
                </c:pt>
                <c:pt idx="139">
                  <c:v>90.668206602600065</c:v>
                </c:pt>
                <c:pt idx="140">
                  <c:v>90.59762554055979</c:v>
                </c:pt>
                <c:pt idx="141">
                  <c:v>89.483878684194806</c:v>
                </c:pt>
                <c:pt idx="142">
                  <c:v>88.819306670397324</c:v>
                </c:pt>
                <c:pt idx="143">
                  <c:v>89.046566039366226</c:v>
                </c:pt>
                <c:pt idx="144">
                  <c:v>88.633958556959058</c:v>
                </c:pt>
                <c:pt idx="145">
                  <c:v>88.06021443846106</c:v>
                </c:pt>
                <c:pt idx="146">
                  <c:v>88.560065807490318</c:v>
                </c:pt>
                <c:pt idx="147">
                  <c:v>87.895745547218596</c:v>
                </c:pt>
                <c:pt idx="148">
                  <c:v>88.647942803940083</c:v>
                </c:pt>
                <c:pt idx="149">
                  <c:v>88.28988321302127</c:v>
                </c:pt>
                <c:pt idx="150">
                  <c:v>88.309632613259481</c:v>
                </c:pt>
                <c:pt idx="151">
                  <c:v>88.036026655708</c:v>
                </c:pt>
                <c:pt idx="152">
                  <c:v>87.797159174202122</c:v>
                </c:pt>
                <c:pt idx="153">
                  <c:v>88.100509897589063</c:v>
                </c:pt>
                <c:pt idx="154">
                  <c:v>87.684654740997559</c:v>
                </c:pt>
                <c:pt idx="155">
                  <c:v>87.213721908326747</c:v>
                </c:pt>
                <c:pt idx="156">
                  <c:v>87.804822457746567</c:v>
                </c:pt>
                <c:pt idx="157">
                  <c:v>88.114634310190354</c:v>
                </c:pt>
                <c:pt idx="158">
                  <c:v>88.823819146920613</c:v>
                </c:pt>
                <c:pt idx="159">
                  <c:v>89.01172190252673</c:v>
                </c:pt>
                <c:pt idx="160">
                  <c:v>88.753979088082957</c:v>
                </c:pt>
                <c:pt idx="161">
                  <c:v>87.824881867027571</c:v>
                </c:pt>
                <c:pt idx="162">
                  <c:v>85.91145009401302</c:v>
                </c:pt>
                <c:pt idx="163">
                  <c:v>86.420633583840356</c:v>
                </c:pt>
                <c:pt idx="164">
                  <c:v>85.191726844322702</c:v>
                </c:pt>
                <c:pt idx="165">
                  <c:v>84.176278549136896</c:v>
                </c:pt>
                <c:pt idx="166">
                  <c:v>82.75308566998234</c:v>
                </c:pt>
                <c:pt idx="167">
                  <c:v>82.030273861946412</c:v>
                </c:pt>
                <c:pt idx="168">
                  <c:v>82.159897222906508</c:v>
                </c:pt>
                <c:pt idx="169">
                  <c:v>83.168556040152453</c:v>
                </c:pt>
                <c:pt idx="170">
                  <c:v>83.612686063636232</c:v>
                </c:pt>
                <c:pt idx="171">
                  <c:v>84.097215256490543</c:v>
                </c:pt>
                <c:pt idx="172">
                  <c:v>84.612121331494095</c:v>
                </c:pt>
                <c:pt idx="173">
                  <c:v>85.618784904473699</c:v>
                </c:pt>
                <c:pt idx="174">
                  <c:v>85.782205141095602</c:v>
                </c:pt>
                <c:pt idx="175">
                  <c:v>85.189557434387808</c:v>
                </c:pt>
                <c:pt idx="176">
                  <c:v>84.439337439411233</c:v>
                </c:pt>
                <c:pt idx="177">
                  <c:v>83.903599318190558</c:v>
                </c:pt>
                <c:pt idx="178">
                  <c:v>82.190507379622346</c:v>
                </c:pt>
                <c:pt idx="179">
                  <c:v>81.836121063607337</c:v>
                </c:pt>
                <c:pt idx="180">
                  <c:v>81.429651295682788</c:v>
                </c:pt>
                <c:pt idx="181">
                  <c:v>81.747140132211626</c:v>
                </c:pt>
                <c:pt idx="182">
                  <c:v>81.831417831457117</c:v>
                </c:pt>
                <c:pt idx="183">
                  <c:v>81.452596009158285</c:v>
                </c:pt>
                <c:pt idx="184">
                  <c:v>82.435114696014182</c:v>
                </c:pt>
                <c:pt idx="185">
                  <c:v>82.091752583642119</c:v>
                </c:pt>
                <c:pt idx="186">
                  <c:v>81.158699969967955</c:v>
                </c:pt>
                <c:pt idx="187">
                  <c:v>80.512356095807291</c:v>
                </c:pt>
                <c:pt idx="188">
                  <c:v>80.108014475753293</c:v>
                </c:pt>
                <c:pt idx="189">
                  <c:v>80.046351612870481</c:v>
                </c:pt>
                <c:pt idx="190">
                  <c:v>80.045656606693072</c:v>
                </c:pt>
                <c:pt idx="191">
                  <c:v>80.126325272399512</c:v>
                </c:pt>
                <c:pt idx="192">
                  <c:v>78.611790414555742</c:v>
                </c:pt>
                <c:pt idx="193">
                  <c:v>77.967700901503534</c:v>
                </c:pt>
                <c:pt idx="194">
                  <c:v>79.058364761227296</c:v>
                </c:pt>
                <c:pt idx="195">
                  <c:v>82.0936320458312</c:v>
                </c:pt>
                <c:pt idx="196">
                  <c:v>80.616900726389673</c:v>
                </c:pt>
                <c:pt idx="197">
                  <c:v>80.192874187202534</c:v>
                </c:pt>
                <c:pt idx="198">
                  <c:v>80.272871022285486</c:v>
                </c:pt>
                <c:pt idx="199">
                  <c:v>80.399806335539736</c:v>
                </c:pt>
                <c:pt idx="200">
                  <c:v>80.726837353907399</c:v>
                </c:pt>
                <c:pt idx="201">
                  <c:v>80.392280670101883</c:v>
                </c:pt>
                <c:pt idx="202">
                  <c:v>81.225545409644084</c:v>
                </c:pt>
                <c:pt idx="203">
                  <c:v>79.992309182417998</c:v>
                </c:pt>
                <c:pt idx="204">
                  <c:v>80.496000996559758</c:v>
                </c:pt>
                <c:pt idx="205">
                  <c:v>80.15142865505922</c:v>
                </c:pt>
                <c:pt idx="206">
                  <c:v>80.151208443079724</c:v>
                </c:pt>
                <c:pt idx="207">
                  <c:v>80.642565675919897</c:v>
                </c:pt>
                <c:pt idx="208">
                  <c:v>80.121092386748671</c:v>
                </c:pt>
                <c:pt idx="209">
                  <c:v>81.598857307387007</c:v>
                </c:pt>
                <c:pt idx="210">
                  <c:v>81.855079270033926</c:v>
                </c:pt>
                <c:pt idx="211">
                  <c:v>81.389556481962089</c:v>
                </c:pt>
                <c:pt idx="212">
                  <c:v>82.685891891848584</c:v>
                </c:pt>
                <c:pt idx="213">
                  <c:v>83.725755917449973</c:v>
                </c:pt>
                <c:pt idx="214">
                  <c:v>83.600685792113083</c:v>
                </c:pt>
                <c:pt idx="215">
                  <c:v>83.891006710972249</c:v>
                </c:pt>
                <c:pt idx="216">
                  <c:v>83.581126940937267</c:v>
                </c:pt>
                <c:pt idx="217">
                  <c:v>84.533921971381432</c:v>
                </c:pt>
                <c:pt idx="218">
                  <c:v>84.144903747501587</c:v>
                </c:pt>
                <c:pt idx="219">
                  <c:v>84.817465400779568</c:v>
                </c:pt>
                <c:pt idx="220">
                  <c:v>84.661203800158091</c:v>
                </c:pt>
                <c:pt idx="221">
                  <c:v>84.151438810773271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0-48DA-B3C9-0EA0AD0ACF5E}"/>
            </c:ext>
          </c:extLst>
        </c:ser>
        <c:ser>
          <c:idx val="3"/>
          <c:order val="4"/>
          <c:tx>
            <c:v>CASM</c:v>
          </c:tx>
          <c:spPr>
            <a:ln w="19050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GORE'!$AI$3:$AI$224</c:f>
              <c:numCache>
                <c:formatCode>0.000</c:formatCode>
                <c:ptCount val="222"/>
                <c:pt idx="0">
                  <c:v>89.249612379036591</c:v>
                </c:pt>
                <c:pt idx="1">
                  <c:v>89.215121520862795</c:v>
                </c:pt>
                <c:pt idx="2">
                  <c:v>89.186509854061669</c:v>
                </c:pt>
                <c:pt idx="3">
                  <c:v>87.714964916148475</c:v>
                </c:pt>
                <c:pt idx="4">
                  <c:v>88.719510808416047</c:v>
                </c:pt>
                <c:pt idx="5">
                  <c:v>88.792388957411106</c:v>
                </c:pt>
                <c:pt idx="6">
                  <c:v>91.565396739730076</c:v>
                </c:pt>
                <c:pt idx="7">
                  <c:v>89.014335870280448</c:v>
                </c:pt>
                <c:pt idx="8">
                  <c:v>88.600797336251702</c:v>
                </c:pt>
                <c:pt idx="9">
                  <c:v>88.798822605425443</c:v>
                </c:pt>
                <c:pt idx="10">
                  <c:v>89.536595145889564</c:v>
                </c:pt>
                <c:pt idx="11">
                  <c:v>89.118910074116187</c:v>
                </c:pt>
                <c:pt idx="12">
                  <c:v>89.127362291463186</c:v>
                </c:pt>
                <c:pt idx="13">
                  <c:v>90.249490072446648</c:v>
                </c:pt>
                <c:pt idx="14">
                  <c:v>89.46075849064492</c:v>
                </c:pt>
                <c:pt idx="15">
                  <c:v>90.576937215647035</c:v>
                </c:pt>
                <c:pt idx="16">
                  <c:v>89.80116920850989</c:v>
                </c:pt>
                <c:pt idx="17">
                  <c:v>89.840157898849782</c:v>
                </c:pt>
                <c:pt idx="18">
                  <c:v>91.035354254066192</c:v>
                </c:pt>
                <c:pt idx="19">
                  <c:v>91.520594172866865</c:v>
                </c:pt>
                <c:pt idx="20">
                  <c:v>90.919545406556779</c:v>
                </c:pt>
                <c:pt idx="21">
                  <c:v>90.156975474792489</c:v>
                </c:pt>
                <c:pt idx="22">
                  <c:v>91.080228779964045</c:v>
                </c:pt>
                <c:pt idx="23">
                  <c:v>90.716224963508907</c:v>
                </c:pt>
                <c:pt idx="24">
                  <c:v>90.198596549565124</c:v>
                </c:pt>
                <c:pt idx="25">
                  <c:v>90.112745684284334</c:v>
                </c:pt>
                <c:pt idx="26">
                  <c:v>87.673968279732506</c:v>
                </c:pt>
                <c:pt idx="27">
                  <c:v>87.873867942245099</c:v>
                </c:pt>
                <c:pt idx="28">
                  <c:v>88.412632962043247</c:v>
                </c:pt>
                <c:pt idx="29">
                  <c:v>89.147185174688914</c:v>
                </c:pt>
                <c:pt idx="30">
                  <c:v>88.933466087246771</c:v>
                </c:pt>
                <c:pt idx="31">
                  <c:v>89.578898925977413</c:v>
                </c:pt>
                <c:pt idx="32">
                  <c:v>89.522403540203044</c:v>
                </c:pt>
                <c:pt idx="33">
                  <c:v>91.212664063998261</c:v>
                </c:pt>
                <c:pt idx="34">
                  <c:v>90.235978218127144</c:v>
                </c:pt>
                <c:pt idx="35">
                  <c:v>90.920783061987009</c:v>
                </c:pt>
                <c:pt idx="36">
                  <c:v>90.091188622657015</c:v>
                </c:pt>
                <c:pt idx="37">
                  <c:v>89.559658364575156</c:v>
                </c:pt>
                <c:pt idx="38">
                  <c:v>89.416785911969043</c:v>
                </c:pt>
                <c:pt idx="39">
                  <c:v>89.565491215811832</c:v>
                </c:pt>
                <c:pt idx="40">
                  <c:v>88.895091563020756</c:v>
                </c:pt>
                <c:pt idx="41">
                  <c:v>89.171891517190716</c:v>
                </c:pt>
                <c:pt idx="42">
                  <c:v>88.924834231330863</c:v>
                </c:pt>
                <c:pt idx="43">
                  <c:v>89.040518566289251</c:v>
                </c:pt>
                <c:pt idx="44">
                  <c:v>89.424970471862508</c:v>
                </c:pt>
                <c:pt idx="45">
                  <c:v>88.382562625644567</c:v>
                </c:pt>
                <c:pt idx="46">
                  <c:v>87.984228494097394</c:v>
                </c:pt>
                <c:pt idx="47">
                  <c:v>88.383205986641755</c:v>
                </c:pt>
                <c:pt idx="48">
                  <c:v>87.372353769677957</c:v>
                </c:pt>
                <c:pt idx="49">
                  <c:v>87.564543760700175</c:v>
                </c:pt>
                <c:pt idx="50">
                  <c:v>88.239289104524943</c:v>
                </c:pt>
                <c:pt idx="51">
                  <c:v>87.541445224759684</c:v>
                </c:pt>
                <c:pt idx="52">
                  <c:v>89.029067751416591</c:v>
                </c:pt>
                <c:pt idx="53">
                  <c:v>88.528220608738906</c:v>
                </c:pt>
                <c:pt idx="54">
                  <c:v>89.501915052780134</c:v>
                </c:pt>
                <c:pt idx="55">
                  <c:v>89.263242069925397</c:v>
                </c:pt>
                <c:pt idx="56">
                  <c:v>88.28583515673607</c:v>
                </c:pt>
                <c:pt idx="57">
                  <c:v>89.338605469302479</c:v>
                </c:pt>
                <c:pt idx="58">
                  <c:v>89.281645464449255</c:v>
                </c:pt>
                <c:pt idx="59">
                  <c:v>89.194740175980414</c:v>
                </c:pt>
                <c:pt idx="60">
                  <c:v>91.409946842779632</c:v>
                </c:pt>
                <c:pt idx="61">
                  <c:v>90.707860369744964</c:v>
                </c:pt>
                <c:pt idx="62">
                  <c:v>89.974092713404019</c:v>
                </c:pt>
                <c:pt idx="63">
                  <c:v>90.327579415474091</c:v>
                </c:pt>
                <c:pt idx="64">
                  <c:v>89.217397791660957</c:v>
                </c:pt>
                <c:pt idx="65">
                  <c:v>90.268010615620398</c:v>
                </c:pt>
                <c:pt idx="66">
                  <c:v>90.944281909365898</c:v>
                </c:pt>
                <c:pt idx="67">
                  <c:v>89.395536303026006</c:v>
                </c:pt>
                <c:pt idx="68">
                  <c:v>90.045408730534319</c:v>
                </c:pt>
                <c:pt idx="69">
                  <c:v>89.928135856475507</c:v>
                </c:pt>
                <c:pt idx="70">
                  <c:v>88.213530895299101</c:v>
                </c:pt>
                <c:pt idx="71">
                  <c:v>87.375542538358175</c:v>
                </c:pt>
                <c:pt idx="72">
                  <c:v>88.490328960956788</c:v>
                </c:pt>
                <c:pt idx="73">
                  <c:v>87.373052968709075</c:v>
                </c:pt>
                <c:pt idx="74">
                  <c:v>86.24474061440867</c:v>
                </c:pt>
                <c:pt idx="75">
                  <c:v>85.879273342531633</c:v>
                </c:pt>
                <c:pt idx="76">
                  <c:v>85.22089728606197</c:v>
                </c:pt>
                <c:pt idx="77">
                  <c:v>85.949854816465717</c:v>
                </c:pt>
                <c:pt idx="78">
                  <c:v>84.870059012592407</c:v>
                </c:pt>
                <c:pt idx="79">
                  <c:v>85.547174209807153</c:v>
                </c:pt>
                <c:pt idx="80">
                  <c:v>84.999289122438171</c:v>
                </c:pt>
                <c:pt idx="81">
                  <c:v>85.467209181023122</c:v>
                </c:pt>
                <c:pt idx="82">
                  <c:v>85.673251141524887</c:v>
                </c:pt>
                <c:pt idx="83">
                  <c:v>85.601345603355128</c:v>
                </c:pt>
                <c:pt idx="84">
                  <c:v>84.680609223424952</c:v>
                </c:pt>
                <c:pt idx="85">
                  <c:v>84.655017680202249</c:v>
                </c:pt>
                <c:pt idx="86">
                  <c:v>84.270475293383029</c:v>
                </c:pt>
                <c:pt idx="87">
                  <c:v>86.454680301099359</c:v>
                </c:pt>
                <c:pt idx="88">
                  <c:v>86.425180561837493</c:v>
                </c:pt>
                <c:pt idx="89">
                  <c:v>88.026242067954456</c:v>
                </c:pt>
                <c:pt idx="90">
                  <c:v>88.354405137439329</c:v>
                </c:pt>
                <c:pt idx="91">
                  <c:v>88.539611825122392</c:v>
                </c:pt>
                <c:pt idx="92">
                  <c:v>88.880351888686349</c:v>
                </c:pt>
                <c:pt idx="93">
                  <c:v>89.775843268377827</c:v>
                </c:pt>
                <c:pt idx="94">
                  <c:v>90.503614023060308</c:v>
                </c:pt>
                <c:pt idx="95">
                  <c:v>89.540986041815884</c:v>
                </c:pt>
                <c:pt idx="96">
                  <c:v>89.050363658128077</c:v>
                </c:pt>
                <c:pt idx="97">
                  <c:v>89.380853888964225</c:v>
                </c:pt>
                <c:pt idx="98">
                  <c:v>89.231128862434872</c:v>
                </c:pt>
                <c:pt idx="99">
                  <c:v>88.806588319218179</c:v>
                </c:pt>
                <c:pt idx="100">
                  <c:v>89.125345814390045</c:v>
                </c:pt>
                <c:pt idx="101">
                  <c:v>87.727690864544343</c:v>
                </c:pt>
                <c:pt idx="102">
                  <c:v>87.436449621718452</c:v>
                </c:pt>
                <c:pt idx="103">
                  <c:v>89.604276908567115</c:v>
                </c:pt>
                <c:pt idx="104">
                  <c:v>88.811187135760321</c:v>
                </c:pt>
                <c:pt idx="105">
                  <c:v>88.914960504887659</c:v>
                </c:pt>
                <c:pt idx="106">
                  <c:v>89.104625968885642</c:v>
                </c:pt>
                <c:pt idx="107">
                  <c:v>89.094530752847589</c:v>
                </c:pt>
                <c:pt idx="108">
                  <c:v>89.992759038800159</c:v>
                </c:pt>
                <c:pt idx="109">
                  <c:v>88.739766524950525</c:v>
                </c:pt>
                <c:pt idx="110">
                  <c:v>88.754013300463086</c:v>
                </c:pt>
                <c:pt idx="111">
                  <c:v>87.613214100110611</c:v>
                </c:pt>
                <c:pt idx="112">
                  <c:v>86.430904135813691</c:v>
                </c:pt>
                <c:pt idx="113">
                  <c:v>87.504689999204643</c:v>
                </c:pt>
                <c:pt idx="114">
                  <c:v>88.636413050323711</c:v>
                </c:pt>
                <c:pt idx="115">
                  <c:v>88.941530773604427</c:v>
                </c:pt>
                <c:pt idx="116">
                  <c:v>89.471371200077598</c:v>
                </c:pt>
                <c:pt idx="117">
                  <c:v>89.117085923385446</c:v>
                </c:pt>
                <c:pt idx="118">
                  <c:v>90.141365111182211</c:v>
                </c:pt>
                <c:pt idx="119">
                  <c:v>89.934144245482628</c:v>
                </c:pt>
                <c:pt idx="120">
                  <c:v>89.606289692589598</c:v>
                </c:pt>
                <c:pt idx="121">
                  <c:v>89.681340775131162</c:v>
                </c:pt>
                <c:pt idx="122">
                  <c:v>89.38077420107237</c:v>
                </c:pt>
                <c:pt idx="123">
                  <c:v>90.514862129762008</c:v>
                </c:pt>
                <c:pt idx="124">
                  <c:v>91.340526609087817</c:v>
                </c:pt>
                <c:pt idx="125">
                  <c:v>90.289730453455519</c:v>
                </c:pt>
                <c:pt idx="126">
                  <c:v>91.439097100796118</c:v>
                </c:pt>
                <c:pt idx="127">
                  <c:v>91.102291631540481</c:v>
                </c:pt>
                <c:pt idx="128">
                  <c:v>91.168220924718568</c:v>
                </c:pt>
                <c:pt idx="129">
                  <c:v>91.002626517419031</c:v>
                </c:pt>
                <c:pt idx="130">
                  <c:v>91.381306391253332</c:v>
                </c:pt>
                <c:pt idx="131">
                  <c:v>90.528680062475075</c:v>
                </c:pt>
                <c:pt idx="132">
                  <c:v>89.165537230399934</c:v>
                </c:pt>
                <c:pt idx="133">
                  <c:v>90.115851002836138</c:v>
                </c:pt>
                <c:pt idx="134">
                  <c:v>90.59431081799687</c:v>
                </c:pt>
                <c:pt idx="135">
                  <c:v>91.331002729141986</c:v>
                </c:pt>
                <c:pt idx="136">
                  <c:v>90.137405523576319</c:v>
                </c:pt>
                <c:pt idx="137">
                  <c:v>89.791488611233206</c:v>
                </c:pt>
                <c:pt idx="138">
                  <c:v>89.995371318600093</c:v>
                </c:pt>
                <c:pt idx="139">
                  <c:v>90.365337675680024</c:v>
                </c:pt>
                <c:pt idx="140">
                  <c:v>90.390922894099646</c:v>
                </c:pt>
                <c:pt idx="141">
                  <c:v>89.559900902564848</c:v>
                </c:pt>
                <c:pt idx="142">
                  <c:v>89.163612249037172</c:v>
                </c:pt>
                <c:pt idx="143">
                  <c:v>89.919976706386251</c:v>
                </c:pt>
                <c:pt idx="144">
                  <c:v>89.809783523138975</c:v>
                </c:pt>
                <c:pt idx="145">
                  <c:v>89.698362270511112</c:v>
                </c:pt>
                <c:pt idx="146">
                  <c:v>90.407200365750029</c:v>
                </c:pt>
                <c:pt idx="147">
                  <c:v>89.697890414708326</c:v>
                </c:pt>
                <c:pt idx="148">
                  <c:v>90.288329597320072</c:v>
                </c:pt>
                <c:pt idx="149">
                  <c:v>89.791611164451268</c:v>
                </c:pt>
                <c:pt idx="150">
                  <c:v>89.818471261599342</c:v>
                </c:pt>
                <c:pt idx="151">
                  <c:v>89.479682457288234</c:v>
                </c:pt>
                <c:pt idx="152">
                  <c:v>89.436601045922259</c:v>
                </c:pt>
                <c:pt idx="153">
                  <c:v>90.159718295808844</c:v>
                </c:pt>
                <c:pt idx="154">
                  <c:v>90.039081184997372</c:v>
                </c:pt>
                <c:pt idx="155">
                  <c:v>89.664732639956668</c:v>
                </c:pt>
                <c:pt idx="156">
                  <c:v>89.927341852106579</c:v>
                </c:pt>
                <c:pt idx="157">
                  <c:v>89.750842239250517</c:v>
                </c:pt>
                <c:pt idx="158">
                  <c:v>90.136528665200544</c:v>
                </c:pt>
                <c:pt idx="159">
                  <c:v>90.200920221066738</c:v>
                </c:pt>
                <c:pt idx="160">
                  <c:v>89.934913720442822</c:v>
                </c:pt>
                <c:pt idx="161">
                  <c:v>89.143691641037748</c:v>
                </c:pt>
                <c:pt idx="162">
                  <c:v>87.676276713182943</c:v>
                </c:pt>
                <c:pt idx="163">
                  <c:v>88.641285337290299</c:v>
                </c:pt>
                <c:pt idx="164">
                  <c:v>88.079856553602909</c:v>
                </c:pt>
                <c:pt idx="165">
                  <c:v>87.427107959076977</c:v>
                </c:pt>
                <c:pt idx="166">
                  <c:v>86.397116557892417</c:v>
                </c:pt>
                <c:pt idx="167">
                  <c:v>85.577014287596498</c:v>
                </c:pt>
                <c:pt idx="168">
                  <c:v>85.711222102236562</c:v>
                </c:pt>
                <c:pt idx="169">
                  <c:v>86.595903148072395</c:v>
                </c:pt>
                <c:pt idx="170">
                  <c:v>86.633660686746339</c:v>
                </c:pt>
                <c:pt idx="171">
                  <c:v>86.984991848520465</c:v>
                </c:pt>
                <c:pt idx="172">
                  <c:v>87.083037228944349</c:v>
                </c:pt>
                <c:pt idx="173">
                  <c:v>87.146735020053612</c:v>
                </c:pt>
                <c:pt idx="174">
                  <c:v>87.243968806175502</c:v>
                </c:pt>
                <c:pt idx="175">
                  <c:v>87.167692508537797</c:v>
                </c:pt>
                <c:pt idx="176">
                  <c:v>86.156901185241352</c:v>
                </c:pt>
                <c:pt idx="177">
                  <c:v>85.272059817380523</c:v>
                </c:pt>
                <c:pt idx="178">
                  <c:v>83.906795809702402</c:v>
                </c:pt>
                <c:pt idx="179">
                  <c:v>84.102966635427379</c:v>
                </c:pt>
                <c:pt idx="180">
                  <c:v>84.13680477983263</c:v>
                </c:pt>
                <c:pt idx="181">
                  <c:v>84.501492072481625</c:v>
                </c:pt>
                <c:pt idx="182">
                  <c:v>83.833358620737101</c:v>
                </c:pt>
                <c:pt idx="183">
                  <c:v>82.538312500398263</c:v>
                </c:pt>
                <c:pt idx="184">
                  <c:v>83.166264059474145</c:v>
                </c:pt>
                <c:pt idx="185">
                  <c:v>83.187949787602207</c:v>
                </c:pt>
                <c:pt idx="186">
                  <c:v>82.707849695527898</c:v>
                </c:pt>
                <c:pt idx="187">
                  <c:v>81.539005489257306</c:v>
                </c:pt>
                <c:pt idx="188">
                  <c:v>80.451022721103271</c:v>
                </c:pt>
                <c:pt idx="189">
                  <c:v>79.55341477191044</c:v>
                </c:pt>
                <c:pt idx="190">
                  <c:v>78.045718382613131</c:v>
                </c:pt>
                <c:pt idx="191">
                  <c:v>77.458711476019459</c:v>
                </c:pt>
                <c:pt idx="192">
                  <c:v>76.945247489745753</c:v>
                </c:pt>
                <c:pt idx="193">
                  <c:v>79.014121484603635</c:v>
                </c:pt>
                <c:pt idx="194">
                  <c:v>80.51457205248731</c:v>
                </c:pt>
                <c:pt idx="195">
                  <c:v>81.459804408521208</c:v>
                </c:pt>
                <c:pt idx="196">
                  <c:v>79.833880309279692</c:v>
                </c:pt>
                <c:pt idx="197">
                  <c:v>79.21711304753245</c:v>
                </c:pt>
                <c:pt idx="198">
                  <c:v>78.34514419472552</c:v>
                </c:pt>
                <c:pt idx="199">
                  <c:v>79.494930320539765</c:v>
                </c:pt>
                <c:pt idx="200">
                  <c:v>80.424651154797459</c:v>
                </c:pt>
                <c:pt idx="201">
                  <c:v>81.849981441691881</c:v>
                </c:pt>
                <c:pt idx="202">
                  <c:v>83.710698195143962</c:v>
                </c:pt>
                <c:pt idx="203">
                  <c:v>82.939950782247962</c:v>
                </c:pt>
                <c:pt idx="204">
                  <c:v>83.500432959179705</c:v>
                </c:pt>
                <c:pt idx="205">
                  <c:v>83.078233910309152</c:v>
                </c:pt>
                <c:pt idx="206">
                  <c:v>83.075468386199702</c:v>
                </c:pt>
                <c:pt idx="207">
                  <c:v>83.508175934889906</c:v>
                </c:pt>
                <c:pt idx="208">
                  <c:v>83.020726996928573</c:v>
                </c:pt>
                <c:pt idx="209">
                  <c:v>84.574415849496987</c:v>
                </c:pt>
                <c:pt idx="210">
                  <c:v>84.984580054853964</c:v>
                </c:pt>
                <c:pt idx="211">
                  <c:v>84.09613138249199</c:v>
                </c:pt>
                <c:pt idx="212">
                  <c:v>84.815217647718555</c:v>
                </c:pt>
                <c:pt idx="213">
                  <c:v>85.378280659930184</c:v>
                </c:pt>
                <c:pt idx="214">
                  <c:v>85.142348832753356</c:v>
                </c:pt>
                <c:pt idx="215">
                  <c:v>85.356618997822409</c:v>
                </c:pt>
                <c:pt idx="216">
                  <c:v>84.801782381597235</c:v>
                </c:pt>
                <c:pt idx="217">
                  <c:v>85.616966708071374</c:v>
                </c:pt>
                <c:pt idx="218">
                  <c:v>85.109447657631421</c:v>
                </c:pt>
                <c:pt idx="219">
                  <c:v>86.185802872069317</c:v>
                </c:pt>
                <c:pt idx="220">
                  <c:v>86.301090808577996</c:v>
                </c:pt>
                <c:pt idx="221">
                  <c:v>85.815019102173196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D-4BE9-A9C6-E18B5AA672B6}"/>
            </c:ext>
          </c:extLst>
        </c:ser>
        <c:ser>
          <c:idx val="5"/>
          <c:order val="5"/>
          <c:tx>
            <c:v>DTU</c:v>
          </c:tx>
          <c:spPr>
            <a:ln w="1905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GORE'!$AK$3:$AK$224</c:f>
              <c:numCache>
                <c:formatCode>0.000</c:formatCode>
                <c:ptCount val="222"/>
                <c:pt idx="0">
                  <c:v>91.200497738386588</c:v>
                </c:pt>
                <c:pt idx="1">
                  <c:v>91.037959541332825</c:v>
                </c:pt>
                <c:pt idx="2">
                  <c:v>90.49902095488136</c:v>
                </c:pt>
                <c:pt idx="3">
                  <c:v>89.667746879048238</c:v>
                </c:pt>
                <c:pt idx="4">
                  <c:v>91.419107061026139</c:v>
                </c:pt>
                <c:pt idx="5">
                  <c:v>90.568072101621055</c:v>
                </c:pt>
                <c:pt idx="6">
                  <c:v>92.713999245590273</c:v>
                </c:pt>
                <c:pt idx="7">
                  <c:v>90.175577188980682</c:v>
                </c:pt>
                <c:pt idx="8">
                  <c:v>89.846883587531678</c:v>
                </c:pt>
                <c:pt idx="9">
                  <c:v>89.121680554785243</c:v>
                </c:pt>
                <c:pt idx="10">
                  <c:v>89.489342030159591</c:v>
                </c:pt>
                <c:pt idx="11">
                  <c:v>90.052453418576306</c:v>
                </c:pt>
                <c:pt idx="12">
                  <c:v>88.835865758153076</c:v>
                </c:pt>
                <c:pt idx="13">
                  <c:v>89.224074652456764</c:v>
                </c:pt>
                <c:pt idx="14">
                  <c:v>88.314217262554706</c:v>
                </c:pt>
                <c:pt idx="15">
                  <c:v>89.536897722127051</c:v>
                </c:pt>
                <c:pt idx="16">
                  <c:v>89.129544170219788</c:v>
                </c:pt>
                <c:pt idx="17">
                  <c:v>89.41758217027953</c:v>
                </c:pt>
                <c:pt idx="18">
                  <c:v>90.09668500358643</c:v>
                </c:pt>
                <c:pt idx="19">
                  <c:v>90.64187976176683</c:v>
                </c:pt>
                <c:pt idx="20">
                  <c:v>90.449357029266508</c:v>
                </c:pt>
                <c:pt idx="21">
                  <c:v>90.282113348012416</c:v>
                </c:pt>
                <c:pt idx="22">
                  <c:v>91.646156078903829</c:v>
                </c:pt>
                <c:pt idx="23">
                  <c:v>91.80143320587888</c:v>
                </c:pt>
                <c:pt idx="24">
                  <c:v>92.254469124365102</c:v>
                </c:pt>
                <c:pt idx="25">
                  <c:v>91.710247397974243</c:v>
                </c:pt>
                <c:pt idx="26">
                  <c:v>89.233886296932496</c:v>
                </c:pt>
                <c:pt idx="27">
                  <c:v>88.811566780415063</c:v>
                </c:pt>
                <c:pt idx="28">
                  <c:v>87.576710303883232</c:v>
                </c:pt>
                <c:pt idx="29">
                  <c:v>87.733267841029061</c:v>
                </c:pt>
                <c:pt idx="30">
                  <c:v>87.3832202508666</c:v>
                </c:pt>
                <c:pt idx="31">
                  <c:v>87.9224378548777</c:v>
                </c:pt>
                <c:pt idx="32">
                  <c:v>88.622013585563053</c:v>
                </c:pt>
                <c:pt idx="33">
                  <c:v>89.991309588648249</c:v>
                </c:pt>
                <c:pt idx="34">
                  <c:v>89.669692229336917</c:v>
                </c:pt>
                <c:pt idx="35">
                  <c:v>90.979018683836799</c:v>
                </c:pt>
                <c:pt idx="36">
                  <c:v>90.32603663615717</c:v>
                </c:pt>
                <c:pt idx="37">
                  <c:v>89.589632573945011</c:v>
                </c:pt>
                <c:pt idx="38">
                  <c:v>89.792774117049134</c:v>
                </c:pt>
                <c:pt idx="39">
                  <c:v>90.419964945301956</c:v>
                </c:pt>
                <c:pt idx="40">
                  <c:v>89.746406559580905</c:v>
                </c:pt>
                <c:pt idx="41">
                  <c:v>90.120171723410536</c:v>
                </c:pt>
                <c:pt idx="42">
                  <c:v>90.001107179771012</c:v>
                </c:pt>
                <c:pt idx="43">
                  <c:v>89.680170739659104</c:v>
                </c:pt>
                <c:pt idx="44">
                  <c:v>90.032681421702421</c:v>
                </c:pt>
                <c:pt idx="45">
                  <c:v>88.790675802084706</c:v>
                </c:pt>
                <c:pt idx="46">
                  <c:v>88.056603633097197</c:v>
                </c:pt>
                <c:pt idx="47">
                  <c:v>88.769280885781754</c:v>
                </c:pt>
                <c:pt idx="48">
                  <c:v>87.691871069637983</c:v>
                </c:pt>
                <c:pt idx="49">
                  <c:v>86.883503295510067</c:v>
                </c:pt>
                <c:pt idx="50">
                  <c:v>88.491863974014962</c:v>
                </c:pt>
                <c:pt idx="51">
                  <c:v>88.002553177749832</c:v>
                </c:pt>
                <c:pt idx="52">
                  <c:v>89.47563139331649</c:v>
                </c:pt>
                <c:pt idx="53">
                  <c:v>88.942912373458682</c:v>
                </c:pt>
                <c:pt idx="54">
                  <c:v>89.568546934189897</c:v>
                </c:pt>
                <c:pt idx="55">
                  <c:v>89.10558271842568</c:v>
                </c:pt>
                <c:pt idx="56">
                  <c:v>88.109991829616163</c:v>
                </c:pt>
                <c:pt idx="57">
                  <c:v>89.365469972682376</c:v>
                </c:pt>
                <c:pt idx="58">
                  <c:v>88.381197122469146</c:v>
                </c:pt>
                <c:pt idx="59">
                  <c:v>88.081452681590733</c:v>
                </c:pt>
                <c:pt idx="60">
                  <c:v>89.883378379029821</c:v>
                </c:pt>
                <c:pt idx="61">
                  <c:v>88.475419534995225</c:v>
                </c:pt>
                <c:pt idx="62">
                  <c:v>87.497755345304284</c:v>
                </c:pt>
                <c:pt idx="63">
                  <c:v>86.770472516844066</c:v>
                </c:pt>
                <c:pt idx="64">
                  <c:v>85.934180167670604</c:v>
                </c:pt>
                <c:pt idx="65">
                  <c:v>87.224182123260263</c:v>
                </c:pt>
                <c:pt idx="66">
                  <c:v>88.036883788495857</c:v>
                </c:pt>
                <c:pt idx="67">
                  <c:v>85.86793626519605</c:v>
                </c:pt>
                <c:pt idx="68">
                  <c:v>85.018696684814358</c:v>
                </c:pt>
                <c:pt idx="69">
                  <c:v>84.853338142685431</c:v>
                </c:pt>
                <c:pt idx="70">
                  <c:v>84.679518787239161</c:v>
                </c:pt>
                <c:pt idx="71">
                  <c:v>85.407896833188175</c:v>
                </c:pt>
                <c:pt idx="72">
                  <c:v>88.889987384066956</c:v>
                </c:pt>
                <c:pt idx="73">
                  <c:v>87.587255745139103</c:v>
                </c:pt>
                <c:pt idx="74">
                  <c:v>85.461646389308584</c:v>
                </c:pt>
                <c:pt idx="75">
                  <c:v>84.275205294631661</c:v>
                </c:pt>
                <c:pt idx="76">
                  <c:v>83.274249318252032</c:v>
                </c:pt>
                <c:pt idx="77">
                  <c:v>83.341776928405764</c:v>
                </c:pt>
                <c:pt idx="78">
                  <c:v>82.301223731422368</c:v>
                </c:pt>
                <c:pt idx="79">
                  <c:v>83.285004364187103</c:v>
                </c:pt>
                <c:pt idx="80">
                  <c:v>83.246010963658179</c:v>
                </c:pt>
                <c:pt idx="81">
                  <c:v>84.116412667443186</c:v>
                </c:pt>
                <c:pt idx="82">
                  <c:v>84.764456732674802</c:v>
                </c:pt>
                <c:pt idx="83">
                  <c:v>84.770373802845171</c:v>
                </c:pt>
                <c:pt idx="84">
                  <c:v>84.127337107734945</c:v>
                </c:pt>
                <c:pt idx="85">
                  <c:v>83.746015143382209</c:v>
                </c:pt>
                <c:pt idx="86">
                  <c:v>82.485906823693085</c:v>
                </c:pt>
                <c:pt idx="87">
                  <c:v>84.198556219769216</c:v>
                </c:pt>
                <c:pt idx="88">
                  <c:v>83.983738046437395</c:v>
                </c:pt>
                <c:pt idx="89">
                  <c:v>86.011937874724424</c:v>
                </c:pt>
                <c:pt idx="90">
                  <c:v>86.454789731949333</c:v>
                </c:pt>
                <c:pt idx="91">
                  <c:v>86.628273921242453</c:v>
                </c:pt>
                <c:pt idx="92">
                  <c:v>87.071072290626361</c:v>
                </c:pt>
                <c:pt idx="93">
                  <c:v>86.840035720227775</c:v>
                </c:pt>
                <c:pt idx="94">
                  <c:v>86.843191739950328</c:v>
                </c:pt>
                <c:pt idx="95">
                  <c:v>85.05525719617583</c:v>
                </c:pt>
                <c:pt idx="96">
                  <c:v>85.50206466004812</c:v>
                </c:pt>
                <c:pt idx="97">
                  <c:v>87.140662431204248</c:v>
                </c:pt>
                <c:pt idx="98">
                  <c:v>88.818279056764908</c:v>
                </c:pt>
                <c:pt idx="99">
                  <c:v>89.051541235358116</c:v>
                </c:pt>
                <c:pt idx="100">
                  <c:v>88.903867784959971</c:v>
                </c:pt>
                <c:pt idx="101">
                  <c:v>88.913981365704416</c:v>
                </c:pt>
                <c:pt idx="102">
                  <c:v>88.516958780598458</c:v>
                </c:pt>
                <c:pt idx="103">
                  <c:v>88.942083091557222</c:v>
                </c:pt>
                <c:pt idx="104">
                  <c:v>88.480370518550274</c:v>
                </c:pt>
                <c:pt idx="105">
                  <c:v>88.664385068517504</c:v>
                </c:pt>
                <c:pt idx="106">
                  <c:v>88.963620837015611</c:v>
                </c:pt>
                <c:pt idx="107">
                  <c:v>89.77991320796761</c:v>
                </c:pt>
                <c:pt idx="108">
                  <c:v>90.155836656680151</c:v>
                </c:pt>
                <c:pt idx="109">
                  <c:v>89.044182495310594</c:v>
                </c:pt>
                <c:pt idx="110">
                  <c:v>88.78943410170308</c:v>
                </c:pt>
                <c:pt idx="111">
                  <c:v>87.766702982900568</c:v>
                </c:pt>
                <c:pt idx="112">
                  <c:v>86.885822735633766</c:v>
                </c:pt>
                <c:pt idx="113">
                  <c:v>87.868851820474703</c:v>
                </c:pt>
                <c:pt idx="114">
                  <c:v>88.58206269619356</c:v>
                </c:pt>
                <c:pt idx="115">
                  <c:v>89.122825310744417</c:v>
                </c:pt>
                <c:pt idx="116">
                  <c:v>89.468747460277598</c:v>
                </c:pt>
                <c:pt idx="117">
                  <c:v>88.694360558315395</c:v>
                </c:pt>
                <c:pt idx="118">
                  <c:v>89.697211684512183</c:v>
                </c:pt>
                <c:pt idx="119">
                  <c:v>90.023981687272681</c:v>
                </c:pt>
                <c:pt idx="120">
                  <c:v>90.129409399559535</c:v>
                </c:pt>
                <c:pt idx="121">
                  <c:v>90.406120970041215</c:v>
                </c:pt>
                <c:pt idx="122">
                  <c:v>90.246149798342401</c:v>
                </c:pt>
                <c:pt idx="123">
                  <c:v>90.933272040801853</c:v>
                </c:pt>
                <c:pt idx="124">
                  <c:v>91.68227277212786</c:v>
                </c:pt>
                <c:pt idx="125">
                  <c:v>90.90193916250567</c:v>
                </c:pt>
                <c:pt idx="126">
                  <c:v>91.924846723036069</c:v>
                </c:pt>
                <c:pt idx="127">
                  <c:v>91.471649840470448</c:v>
                </c:pt>
                <c:pt idx="128">
                  <c:v>91.633053741308501</c:v>
                </c:pt>
                <c:pt idx="129">
                  <c:v>91.817054716909041</c:v>
                </c:pt>
                <c:pt idx="130">
                  <c:v>92.335683974183354</c:v>
                </c:pt>
                <c:pt idx="131">
                  <c:v>91.823670536034996</c:v>
                </c:pt>
                <c:pt idx="132">
                  <c:v>90.715155697099988</c:v>
                </c:pt>
                <c:pt idx="133">
                  <c:v>91.668354785506168</c:v>
                </c:pt>
                <c:pt idx="134">
                  <c:v>92.204512383536752</c:v>
                </c:pt>
                <c:pt idx="135">
                  <c:v>92.765300549791974</c:v>
                </c:pt>
                <c:pt idx="136">
                  <c:v>91.522574797306433</c:v>
                </c:pt>
                <c:pt idx="137">
                  <c:v>91.160379088553256</c:v>
                </c:pt>
                <c:pt idx="138">
                  <c:v>91.533235315380068</c:v>
                </c:pt>
                <c:pt idx="139">
                  <c:v>91.995483282090262</c:v>
                </c:pt>
                <c:pt idx="140">
                  <c:v>92.264341949729456</c:v>
                </c:pt>
                <c:pt idx="141">
                  <c:v>91.490456100444817</c:v>
                </c:pt>
                <c:pt idx="142">
                  <c:v>91.327691288977064</c:v>
                </c:pt>
                <c:pt idx="143">
                  <c:v>92.270565785556258</c:v>
                </c:pt>
                <c:pt idx="144">
                  <c:v>92.39358258837882</c:v>
                </c:pt>
                <c:pt idx="145">
                  <c:v>92.346744865681174</c:v>
                </c:pt>
                <c:pt idx="146">
                  <c:v>93.129464593140199</c:v>
                </c:pt>
                <c:pt idx="147">
                  <c:v>92.599082047718539</c:v>
                </c:pt>
                <c:pt idx="148">
                  <c:v>93.343076803170177</c:v>
                </c:pt>
                <c:pt idx="149">
                  <c:v>92.863680414911087</c:v>
                </c:pt>
                <c:pt idx="150">
                  <c:v>92.818892462319269</c:v>
                </c:pt>
                <c:pt idx="151">
                  <c:v>92.428973960418048</c:v>
                </c:pt>
                <c:pt idx="152">
                  <c:v>92.284586118202228</c:v>
                </c:pt>
                <c:pt idx="153">
                  <c:v>92.719057493219026</c:v>
                </c:pt>
                <c:pt idx="154">
                  <c:v>92.387564638767472</c:v>
                </c:pt>
                <c:pt idx="155">
                  <c:v>91.858846906836789</c:v>
                </c:pt>
                <c:pt idx="156">
                  <c:v>92.106431438436687</c:v>
                </c:pt>
                <c:pt idx="157">
                  <c:v>91.737485002040486</c:v>
                </c:pt>
                <c:pt idx="158">
                  <c:v>92.047441680190545</c:v>
                </c:pt>
                <c:pt idx="159">
                  <c:v>91.869526591996475</c:v>
                </c:pt>
                <c:pt idx="160">
                  <c:v>91.365118031632875</c:v>
                </c:pt>
                <c:pt idx="161">
                  <c:v>90.614361342177574</c:v>
                </c:pt>
                <c:pt idx="162">
                  <c:v>88.902647494132836</c:v>
                </c:pt>
                <c:pt idx="163">
                  <c:v>89.581709212690441</c:v>
                </c:pt>
                <c:pt idx="164">
                  <c:v>88.696753312922638</c:v>
                </c:pt>
                <c:pt idx="165">
                  <c:v>88.132153055726903</c:v>
                </c:pt>
                <c:pt idx="166">
                  <c:v>87.178332256562285</c:v>
                </c:pt>
                <c:pt idx="167">
                  <c:v>87.086511057736615</c:v>
                </c:pt>
                <c:pt idx="168">
                  <c:v>87.420749387086616</c:v>
                </c:pt>
                <c:pt idx="169">
                  <c:v>88.118018356902184</c:v>
                </c:pt>
                <c:pt idx="170">
                  <c:v>87.94175676980629</c:v>
                </c:pt>
                <c:pt idx="171">
                  <c:v>88.059291894280278</c:v>
                </c:pt>
                <c:pt idx="172">
                  <c:v>87.897382290794113</c:v>
                </c:pt>
                <c:pt idx="173">
                  <c:v>88.632112500233617</c:v>
                </c:pt>
                <c:pt idx="174">
                  <c:v>88.982280446565554</c:v>
                </c:pt>
                <c:pt idx="175">
                  <c:v>88.867671851997798</c:v>
                </c:pt>
                <c:pt idx="176">
                  <c:v>88.414618878541347</c:v>
                </c:pt>
                <c:pt idx="177">
                  <c:v>88.239266393880555</c:v>
                </c:pt>
                <c:pt idx="178">
                  <c:v>86.955395830602271</c:v>
                </c:pt>
                <c:pt idx="179">
                  <c:v>86.634769164657399</c:v>
                </c:pt>
                <c:pt idx="180">
                  <c:v>85.922841448302734</c:v>
                </c:pt>
                <c:pt idx="181">
                  <c:v>85.589812833721624</c:v>
                </c:pt>
                <c:pt idx="182">
                  <c:v>84.165786395097086</c:v>
                </c:pt>
                <c:pt idx="183">
                  <c:v>83.405776608088189</c:v>
                </c:pt>
                <c:pt idx="184">
                  <c:v>84.486598275644198</c:v>
                </c:pt>
                <c:pt idx="185">
                  <c:v>84.533673427502265</c:v>
                </c:pt>
                <c:pt idx="186">
                  <c:v>83.796377655127856</c:v>
                </c:pt>
                <c:pt idx="187">
                  <c:v>83.363747760427202</c:v>
                </c:pt>
                <c:pt idx="188">
                  <c:v>83.740730761923203</c:v>
                </c:pt>
                <c:pt idx="189">
                  <c:v>84.17390111129049</c:v>
                </c:pt>
                <c:pt idx="190">
                  <c:v>84.01973481186306</c:v>
                </c:pt>
                <c:pt idx="191">
                  <c:v>82.210582780839474</c:v>
                </c:pt>
                <c:pt idx="192">
                  <c:v>81.133532643295865</c:v>
                </c:pt>
                <c:pt idx="193">
                  <c:v>81.558275537103597</c:v>
                </c:pt>
                <c:pt idx="194">
                  <c:v>81.834602675287186</c:v>
                </c:pt>
                <c:pt idx="195">
                  <c:v>82.70414359960121</c:v>
                </c:pt>
                <c:pt idx="196">
                  <c:v>81.978117949059737</c:v>
                </c:pt>
                <c:pt idx="197">
                  <c:v>81.281628970942421</c:v>
                </c:pt>
                <c:pt idx="198">
                  <c:v>79.413175454145517</c:v>
                </c:pt>
                <c:pt idx="199">
                  <c:v>79.111145604769817</c:v>
                </c:pt>
                <c:pt idx="200">
                  <c:v>80.183643765597523</c:v>
                </c:pt>
                <c:pt idx="201">
                  <c:v>82.247589553121799</c:v>
                </c:pt>
                <c:pt idx="202">
                  <c:v>84.516725667833896</c:v>
                </c:pt>
                <c:pt idx="203">
                  <c:v>84.005033239947835</c:v>
                </c:pt>
                <c:pt idx="204">
                  <c:v>84.153779332289957</c:v>
                </c:pt>
                <c:pt idx="205">
                  <c:v>83.248983607609262</c:v>
                </c:pt>
                <c:pt idx="206">
                  <c:v>82.853739792239978</c:v>
                </c:pt>
                <c:pt idx="207">
                  <c:v>83.062579709019957</c:v>
                </c:pt>
                <c:pt idx="208">
                  <c:v>82.515895943848605</c:v>
                </c:pt>
                <c:pt idx="209">
                  <c:v>83.993974878086775</c:v>
                </c:pt>
                <c:pt idx="210">
                  <c:v>84.202794924453883</c:v>
                </c:pt>
                <c:pt idx="211">
                  <c:v>83.449900580871983</c:v>
                </c:pt>
                <c:pt idx="212">
                  <c:v>84.447387411428565</c:v>
                </c:pt>
                <c:pt idx="213">
                  <c:v>84.987653296120058</c:v>
                </c:pt>
                <c:pt idx="214">
                  <c:v>84.713796726443036</c:v>
                </c:pt>
                <c:pt idx="215">
                  <c:v>85.050207042242221</c:v>
                </c:pt>
                <c:pt idx="216">
                  <c:v>84.738697370657334</c:v>
                </c:pt>
                <c:pt idx="217">
                  <c:v>85.690035960461586</c:v>
                </c:pt>
                <c:pt idx="218">
                  <c:v>85.528265510151513</c:v>
                </c:pt>
                <c:pt idx="219">
                  <c:v>86.233114097229446</c:v>
                </c:pt>
                <c:pt idx="220">
                  <c:v>86.458661513947987</c:v>
                </c:pt>
                <c:pt idx="221">
                  <c:v>86.053237608913236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0-48DA-B3C9-0EA0AD0ACF5E}"/>
            </c:ext>
          </c:extLst>
        </c:ser>
        <c:ser>
          <c:idx val="1"/>
          <c:order val="6"/>
          <c:tx>
            <c:v>POLIMI</c:v>
          </c:tx>
          <c:spPr>
            <a:ln w="19050" cap="rnd" cmpd="sng" algn="ctr">
              <a:solidFill>
                <a:srgbClr val="FF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'WONG E GORE'!$B$3:$B$224</c:f>
              <c:numCache>
                <c:formatCode>000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'WONG E GORE'!$AH$3:$AH$224</c:f>
              <c:numCache>
                <c:formatCode>0.000</c:formatCode>
                <c:ptCount val="222"/>
                <c:pt idx="0">
                  <c:v>91.88212656361685</c:v>
                </c:pt>
                <c:pt idx="1">
                  <c:v>91.676023916902949</c:v>
                </c:pt>
                <c:pt idx="2">
                  <c:v>90.855623413761677</c:v>
                </c:pt>
                <c:pt idx="3">
                  <c:v>89.44527748536828</c:v>
                </c:pt>
                <c:pt idx="4">
                  <c:v>90.432470857366098</c:v>
                </c:pt>
                <c:pt idx="5">
                  <c:v>88.203592917750839</c:v>
                </c:pt>
                <c:pt idx="6">
                  <c:v>89.917175707350339</c:v>
                </c:pt>
                <c:pt idx="7">
                  <c:v>86.725639748070549</c:v>
                </c:pt>
                <c:pt idx="8">
                  <c:v>86.369187460631736</c:v>
                </c:pt>
                <c:pt idx="9">
                  <c:v>86.924813757175556</c:v>
                </c:pt>
                <c:pt idx="10">
                  <c:v>88.29553863880939</c:v>
                </c:pt>
                <c:pt idx="11">
                  <c:v>90.232366886516147</c:v>
                </c:pt>
                <c:pt idx="12">
                  <c:v>90.430796239293088</c:v>
                </c:pt>
                <c:pt idx="13">
                  <c:v>91.446742875766773</c:v>
                </c:pt>
                <c:pt idx="14">
                  <c:v>90.415629725374913</c:v>
                </c:pt>
                <c:pt idx="15">
                  <c:v>90.871749847027061</c:v>
                </c:pt>
                <c:pt idx="16">
                  <c:v>90.049922392389803</c:v>
                </c:pt>
                <c:pt idx="17">
                  <c:v>89.915685177539473</c:v>
                </c:pt>
                <c:pt idx="18">
                  <c:v>90.259510890386352</c:v>
                </c:pt>
                <c:pt idx="19">
                  <c:v>90.686680005616793</c:v>
                </c:pt>
                <c:pt idx="20">
                  <c:v>90.204188207646752</c:v>
                </c:pt>
                <c:pt idx="21">
                  <c:v>89.891720167032219</c:v>
                </c:pt>
                <c:pt idx="22">
                  <c:v>90.851875215694022</c:v>
                </c:pt>
                <c:pt idx="23">
                  <c:v>90.722302637259133</c:v>
                </c:pt>
                <c:pt idx="24">
                  <c:v>90.716117165804988</c:v>
                </c:pt>
                <c:pt idx="25">
                  <c:v>90.877772283674219</c:v>
                </c:pt>
                <c:pt idx="26">
                  <c:v>88.503900440332472</c:v>
                </c:pt>
                <c:pt idx="27">
                  <c:v>88.408716181664815</c:v>
                </c:pt>
                <c:pt idx="28">
                  <c:v>87.992440597163224</c:v>
                </c:pt>
                <c:pt idx="29">
                  <c:v>88.446086065399143</c:v>
                </c:pt>
                <c:pt idx="30">
                  <c:v>89.064512707176746</c:v>
                </c:pt>
                <c:pt idx="31">
                  <c:v>90.229396090027691</c:v>
                </c:pt>
                <c:pt idx="32">
                  <c:v>90.572658872163103</c:v>
                </c:pt>
                <c:pt idx="33">
                  <c:v>92.191799200188029</c:v>
                </c:pt>
                <c:pt idx="34">
                  <c:v>93.333113362717057</c:v>
                </c:pt>
                <c:pt idx="35">
                  <c:v>94.48089402665687</c:v>
                </c:pt>
                <c:pt idx="36">
                  <c:v>93.745030256886963</c:v>
                </c:pt>
                <c:pt idx="37">
                  <c:v>93.034375328495145</c:v>
                </c:pt>
                <c:pt idx="38">
                  <c:v>93.328199053879146</c:v>
                </c:pt>
                <c:pt idx="39">
                  <c:v>91.844314485371825</c:v>
                </c:pt>
                <c:pt idx="40">
                  <c:v>90.127568622000709</c:v>
                </c:pt>
                <c:pt idx="41">
                  <c:v>90.615837608760685</c:v>
                </c:pt>
                <c:pt idx="42">
                  <c:v>90.716854538201019</c:v>
                </c:pt>
                <c:pt idx="43">
                  <c:v>90.285426148358994</c:v>
                </c:pt>
                <c:pt idx="44">
                  <c:v>89.798864793162281</c:v>
                </c:pt>
                <c:pt idx="45">
                  <c:v>88.838100259024699</c:v>
                </c:pt>
                <c:pt idx="46">
                  <c:v>88.38867320477739</c:v>
                </c:pt>
                <c:pt idx="47">
                  <c:v>89.197142751481806</c:v>
                </c:pt>
                <c:pt idx="48">
                  <c:v>88.063161122667921</c:v>
                </c:pt>
                <c:pt idx="49">
                  <c:v>88.718059765709967</c:v>
                </c:pt>
                <c:pt idx="50">
                  <c:v>88.820857423595001</c:v>
                </c:pt>
                <c:pt idx="51">
                  <c:v>87.827251186879707</c:v>
                </c:pt>
                <c:pt idx="52">
                  <c:v>89.268067094016246</c:v>
                </c:pt>
                <c:pt idx="53">
                  <c:v>88.770546083268798</c:v>
                </c:pt>
                <c:pt idx="54">
                  <c:v>89.12870305894991</c:v>
                </c:pt>
                <c:pt idx="55">
                  <c:v>89.086651746465506</c:v>
                </c:pt>
                <c:pt idx="56">
                  <c:v>88.562063188646079</c:v>
                </c:pt>
                <c:pt idx="57">
                  <c:v>90.547297318552467</c:v>
                </c:pt>
                <c:pt idx="58">
                  <c:v>89.862606975149362</c:v>
                </c:pt>
                <c:pt idx="59">
                  <c:v>89.818997377260601</c:v>
                </c:pt>
                <c:pt idx="60">
                  <c:v>91.38313406566958</c:v>
                </c:pt>
                <c:pt idx="61">
                  <c:v>90.744377660525188</c:v>
                </c:pt>
                <c:pt idx="62">
                  <c:v>91.114236901474044</c:v>
                </c:pt>
                <c:pt idx="63">
                  <c:v>90.580554846834005</c:v>
                </c:pt>
                <c:pt idx="64">
                  <c:v>88.309903946600699</c:v>
                </c:pt>
                <c:pt idx="65">
                  <c:v>89.570998358360399</c:v>
                </c:pt>
                <c:pt idx="66">
                  <c:v>90.943519484115853</c:v>
                </c:pt>
                <c:pt idx="67">
                  <c:v>89.164685892015967</c:v>
                </c:pt>
                <c:pt idx="68">
                  <c:v>90.059477481004365</c:v>
                </c:pt>
                <c:pt idx="69">
                  <c:v>90.176955730995445</c:v>
                </c:pt>
                <c:pt idx="70">
                  <c:v>89.872141573999187</c:v>
                </c:pt>
                <c:pt idx="71">
                  <c:v>89.507082445878268</c:v>
                </c:pt>
                <c:pt idx="72">
                  <c:v>91.959808543026782</c:v>
                </c:pt>
                <c:pt idx="73">
                  <c:v>93.290483154909154</c:v>
                </c:pt>
                <c:pt idx="74">
                  <c:v>93.418486431548686</c:v>
                </c:pt>
                <c:pt idx="75">
                  <c:v>92.728501644211647</c:v>
                </c:pt>
                <c:pt idx="76">
                  <c:v>91.574765108811988</c:v>
                </c:pt>
                <c:pt idx="77">
                  <c:v>91.960911455795724</c:v>
                </c:pt>
                <c:pt idx="78">
                  <c:v>90.7093033770023</c:v>
                </c:pt>
                <c:pt idx="79">
                  <c:v>91.579382291397053</c:v>
                </c:pt>
                <c:pt idx="80">
                  <c:v>91.069806159828204</c:v>
                </c:pt>
                <c:pt idx="81">
                  <c:v>91.374921548973191</c:v>
                </c:pt>
                <c:pt idx="82">
                  <c:v>90.882812207914839</c:v>
                </c:pt>
                <c:pt idx="83">
                  <c:v>90.97030661453509</c:v>
                </c:pt>
                <c:pt idx="84">
                  <c:v>90.217873903774944</c:v>
                </c:pt>
                <c:pt idx="85">
                  <c:v>90.902534292742132</c:v>
                </c:pt>
                <c:pt idx="86">
                  <c:v>89.348966948102941</c:v>
                </c:pt>
                <c:pt idx="87">
                  <c:v>91.401121590129364</c:v>
                </c:pt>
                <c:pt idx="88">
                  <c:v>91.134710489237492</c:v>
                </c:pt>
                <c:pt idx="89">
                  <c:v>92.486626892004509</c:v>
                </c:pt>
                <c:pt idx="90">
                  <c:v>92.201072702389382</c:v>
                </c:pt>
                <c:pt idx="91">
                  <c:v>91.604057091022469</c:v>
                </c:pt>
                <c:pt idx="92">
                  <c:v>90.757031943556399</c:v>
                </c:pt>
                <c:pt idx="93">
                  <c:v>90.886330952677952</c:v>
                </c:pt>
                <c:pt idx="94">
                  <c:v>91.245162181770212</c:v>
                </c:pt>
                <c:pt idx="95">
                  <c:v>89.886079289005849</c:v>
                </c:pt>
                <c:pt idx="96">
                  <c:v>90.116369194228156</c:v>
                </c:pt>
                <c:pt idx="97">
                  <c:v>91.059353085914196</c:v>
                </c:pt>
                <c:pt idx="98">
                  <c:v>90.703719446054805</c:v>
                </c:pt>
                <c:pt idx="99">
                  <c:v>90.323409004798094</c:v>
                </c:pt>
                <c:pt idx="100">
                  <c:v>91.053320913210101</c:v>
                </c:pt>
                <c:pt idx="101">
                  <c:v>90.443590004794316</c:v>
                </c:pt>
                <c:pt idx="102">
                  <c:v>89.49695522434844</c:v>
                </c:pt>
                <c:pt idx="103">
                  <c:v>89.884947948997151</c:v>
                </c:pt>
                <c:pt idx="104">
                  <c:v>89.588655958540286</c:v>
                </c:pt>
                <c:pt idx="105">
                  <c:v>89.642199406647549</c:v>
                </c:pt>
                <c:pt idx="106">
                  <c:v>88.854498978905553</c:v>
                </c:pt>
                <c:pt idx="107">
                  <c:v>88.451210772357669</c:v>
                </c:pt>
                <c:pt idx="108">
                  <c:v>89.128287026020018</c:v>
                </c:pt>
                <c:pt idx="109">
                  <c:v>88.878110217180506</c:v>
                </c:pt>
                <c:pt idx="110">
                  <c:v>89.553808869973039</c:v>
                </c:pt>
                <c:pt idx="111">
                  <c:v>88.99407752429056</c:v>
                </c:pt>
                <c:pt idx="112">
                  <c:v>88.270233623883769</c:v>
                </c:pt>
                <c:pt idx="113">
                  <c:v>89.549316010194786</c:v>
                </c:pt>
                <c:pt idx="114">
                  <c:v>90.364491046333654</c:v>
                </c:pt>
                <c:pt idx="115">
                  <c:v>91.00815627941455</c:v>
                </c:pt>
                <c:pt idx="116">
                  <c:v>91.258085673367617</c:v>
                </c:pt>
                <c:pt idx="117">
                  <c:v>90.374192156465398</c:v>
                </c:pt>
                <c:pt idx="118">
                  <c:v>91.25217584566218</c:v>
                </c:pt>
                <c:pt idx="119">
                  <c:v>91.479351103062712</c:v>
                </c:pt>
                <c:pt idx="120">
                  <c:v>91.45564436031961</c:v>
                </c:pt>
                <c:pt idx="121">
                  <c:v>91.632205818111245</c:v>
                </c:pt>
                <c:pt idx="122">
                  <c:v>91.385232359582432</c:v>
                </c:pt>
                <c:pt idx="123">
                  <c:v>91.755752791881832</c:v>
                </c:pt>
                <c:pt idx="124">
                  <c:v>92.201447560217886</c:v>
                </c:pt>
                <c:pt idx="125">
                  <c:v>91.152421876515533</c:v>
                </c:pt>
                <c:pt idx="126">
                  <c:v>92.026937510436113</c:v>
                </c:pt>
                <c:pt idx="127">
                  <c:v>91.300502204160409</c:v>
                </c:pt>
                <c:pt idx="128">
                  <c:v>91.391569242278507</c:v>
                </c:pt>
                <c:pt idx="129">
                  <c:v>91.537819558839033</c:v>
                </c:pt>
                <c:pt idx="130">
                  <c:v>92.183853972253445</c:v>
                </c:pt>
                <c:pt idx="131">
                  <c:v>91.869279450885159</c:v>
                </c:pt>
                <c:pt idx="132">
                  <c:v>91.078505525909918</c:v>
                </c:pt>
                <c:pt idx="133">
                  <c:v>92.247112470296244</c:v>
                </c:pt>
                <c:pt idx="134">
                  <c:v>92.592282957156868</c:v>
                </c:pt>
                <c:pt idx="135">
                  <c:v>92.801981353402141</c:v>
                </c:pt>
                <c:pt idx="136">
                  <c:v>91.156023138156428</c:v>
                </c:pt>
                <c:pt idx="137">
                  <c:v>90.30569368804322</c:v>
                </c:pt>
                <c:pt idx="138">
                  <c:v>90.311234801180262</c:v>
                </c:pt>
                <c:pt idx="139">
                  <c:v>90.457374758700126</c:v>
                </c:pt>
                <c:pt idx="140">
                  <c:v>90.502531915749529</c:v>
                </c:pt>
                <c:pt idx="141">
                  <c:v>89.631572110664592</c:v>
                </c:pt>
                <c:pt idx="142">
                  <c:v>89.321175569507005</c:v>
                </c:pt>
                <c:pt idx="143">
                  <c:v>89.92095889055598</c:v>
                </c:pt>
                <c:pt idx="144">
                  <c:v>89.79816261141913</c:v>
                </c:pt>
                <c:pt idx="145">
                  <c:v>89.718283020031109</c:v>
                </c:pt>
                <c:pt idx="146">
                  <c:v>90.492242526500277</c:v>
                </c:pt>
                <c:pt idx="147">
                  <c:v>89.846320617638398</c:v>
                </c:pt>
                <c:pt idx="148">
                  <c:v>90.505673913320095</c:v>
                </c:pt>
                <c:pt idx="149">
                  <c:v>90.00883595590139</c:v>
                </c:pt>
                <c:pt idx="150">
                  <c:v>89.789485958829474</c:v>
                </c:pt>
                <c:pt idx="151">
                  <c:v>89.169710600058139</c:v>
                </c:pt>
                <c:pt idx="152">
                  <c:v>88.863122000892147</c:v>
                </c:pt>
                <c:pt idx="153">
                  <c:v>89.2436316449988</c:v>
                </c:pt>
                <c:pt idx="154">
                  <c:v>88.719766103277564</c:v>
                </c:pt>
                <c:pt idx="155">
                  <c:v>88.050268505416796</c:v>
                </c:pt>
                <c:pt idx="156">
                  <c:v>88.251804039996529</c:v>
                </c:pt>
                <c:pt idx="157">
                  <c:v>88.235715779180524</c:v>
                </c:pt>
                <c:pt idx="158">
                  <c:v>88.565962664220521</c:v>
                </c:pt>
                <c:pt idx="159">
                  <c:v>88.63662573757658</c:v>
                </c:pt>
                <c:pt idx="160">
                  <c:v>88.87200308536265</c:v>
                </c:pt>
                <c:pt idx="161">
                  <c:v>88.651653180447809</c:v>
                </c:pt>
                <c:pt idx="162">
                  <c:v>87.588000466253035</c:v>
                </c:pt>
                <c:pt idx="163">
                  <c:v>88.735669632790248</c:v>
                </c:pt>
                <c:pt idx="164">
                  <c:v>88.328680157112771</c:v>
                </c:pt>
                <c:pt idx="165">
                  <c:v>87.823148536567075</c:v>
                </c:pt>
                <c:pt idx="166">
                  <c:v>86.514708813802343</c:v>
                </c:pt>
                <c:pt idx="167">
                  <c:v>85.148018909926648</c:v>
                </c:pt>
                <c:pt idx="168">
                  <c:v>84.291989688656699</c:v>
                </c:pt>
                <c:pt idx="169">
                  <c:v>84.599790255942509</c:v>
                </c:pt>
                <c:pt idx="170">
                  <c:v>84.546675597986365</c:v>
                </c:pt>
                <c:pt idx="171">
                  <c:v>84.748115339320407</c:v>
                </c:pt>
                <c:pt idx="172">
                  <c:v>84.778447332284301</c:v>
                </c:pt>
                <c:pt idx="173">
                  <c:v>85.668749095423635</c:v>
                </c:pt>
                <c:pt idx="174">
                  <c:v>86.151693476475629</c:v>
                </c:pt>
                <c:pt idx="175">
                  <c:v>86.149834526587739</c:v>
                </c:pt>
                <c:pt idx="176">
                  <c:v>86.117153418811299</c:v>
                </c:pt>
                <c:pt idx="177">
                  <c:v>85.954289429440678</c:v>
                </c:pt>
                <c:pt idx="178">
                  <c:v>84.965699627762348</c:v>
                </c:pt>
                <c:pt idx="179">
                  <c:v>84.695254004047456</c:v>
                </c:pt>
                <c:pt idx="180">
                  <c:v>84.435556710862699</c:v>
                </c:pt>
                <c:pt idx="181">
                  <c:v>84.503181047521636</c:v>
                </c:pt>
                <c:pt idx="182">
                  <c:v>83.729371742797014</c:v>
                </c:pt>
                <c:pt idx="183">
                  <c:v>82.767671783728332</c:v>
                </c:pt>
                <c:pt idx="184">
                  <c:v>83.648501979914158</c:v>
                </c:pt>
                <c:pt idx="185">
                  <c:v>83.590841961282251</c:v>
                </c:pt>
                <c:pt idx="186">
                  <c:v>82.578581276477962</c:v>
                </c:pt>
                <c:pt idx="187">
                  <c:v>81.244051530607209</c:v>
                </c:pt>
                <c:pt idx="188">
                  <c:v>81.233920698583262</c:v>
                </c:pt>
                <c:pt idx="189">
                  <c:v>81.684108158460589</c:v>
                </c:pt>
                <c:pt idx="190">
                  <c:v>81.81494468792323</c:v>
                </c:pt>
                <c:pt idx="191">
                  <c:v>81.472255449809523</c:v>
                </c:pt>
                <c:pt idx="192">
                  <c:v>81.958668165965776</c:v>
                </c:pt>
                <c:pt idx="193">
                  <c:v>81.645426746393568</c:v>
                </c:pt>
                <c:pt idx="194">
                  <c:v>81.548312425277203</c:v>
                </c:pt>
                <c:pt idx="195">
                  <c:v>83.431250612851215</c:v>
                </c:pt>
                <c:pt idx="196">
                  <c:v>82.787483217209797</c:v>
                </c:pt>
                <c:pt idx="197">
                  <c:v>82.49880879130238</c:v>
                </c:pt>
                <c:pt idx="198">
                  <c:v>82.540545070185445</c:v>
                </c:pt>
                <c:pt idx="199">
                  <c:v>84.286332021419781</c:v>
                </c:pt>
                <c:pt idx="200">
                  <c:v>85.702300929227533</c:v>
                </c:pt>
                <c:pt idx="201">
                  <c:v>86.738061000881927</c:v>
                </c:pt>
                <c:pt idx="202">
                  <c:v>87.791840295924032</c:v>
                </c:pt>
                <c:pt idx="203">
                  <c:v>86.62270602930775</c:v>
                </c:pt>
                <c:pt idx="204">
                  <c:v>86.758305480349662</c:v>
                </c:pt>
                <c:pt idx="205">
                  <c:v>85.760228002169114</c:v>
                </c:pt>
                <c:pt idx="206">
                  <c:v>84.829878668639935</c:v>
                </c:pt>
                <c:pt idx="207">
                  <c:v>84.765016752379907</c:v>
                </c:pt>
                <c:pt idx="208">
                  <c:v>83.568340823278575</c:v>
                </c:pt>
                <c:pt idx="209">
                  <c:v>84.384038455226928</c:v>
                </c:pt>
                <c:pt idx="210">
                  <c:v>84.159211458444005</c:v>
                </c:pt>
                <c:pt idx="211">
                  <c:v>83.462716897761879</c:v>
                </c:pt>
                <c:pt idx="212">
                  <c:v>84.363363767198507</c:v>
                </c:pt>
                <c:pt idx="213">
                  <c:v>84.598561942740247</c:v>
                </c:pt>
                <c:pt idx="214">
                  <c:v>84.467500296153375</c:v>
                </c:pt>
                <c:pt idx="215">
                  <c:v>85.022696521082253</c:v>
                </c:pt>
                <c:pt idx="216">
                  <c:v>84.704582981497367</c:v>
                </c:pt>
                <c:pt idx="217">
                  <c:v>85.39139324715137</c:v>
                </c:pt>
                <c:pt idx="218">
                  <c:v>84.989646747001402</c:v>
                </c:pt>
                <c:pt idx="219">
                  <c:v>86.07012715543938</c:v>
                </c:pt>
                <c:pt idx="220">
                  <c:v>86.646096924147997</c:v>
                </c:pt>
                <c:pt idx="221">
                  <c:v>85.802576658123186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7-496B-B023-8EE4ED81CFA0}"/>
            </c:ext>
          </c:extLst>
        </c:ser>
        <c:ser>
          <c:idx val="13"/>
          <c:order val="7"/>
          <c:tx>
            <c:v>CGS</c:v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GORE'!$AS$3:$AS$224</c:f>
              <c:numCache>
                <c:formatCode>0.000</c:formatCode>
                <c:ptCount val="222"/>
                <c:pt idx="0">
                  <c:v>86.888169058716613</c:v>
                </c:pt>
                <c:pt idx="1">
                  <c:v>86.982892543833046</c:v>
                </c:pt>
                <c:pt idx="2">
                  <c:v>86.643636845501604</c:v>
                </c:pt>
                <c:pt idx="3">
                  <c:v>85.35342366998826</c:v>
                </c:pt>
                <c:pt idx="4">
                  <c:v>87.227702775336269</c:v>
                </c:pt>
                <c:pt idx="5">
                  <c:v>85.8453869084709</c:v>
                </c:pt>
                <c:pt idx="6">
                  <c:v>87.840147366130239</c:v>
                </c:pt>
                <c:pt idx="7">
                  <c:v>84.934316135670684</c:v>
                </c:pt>
                <c:pt idx="8">
                  <c:v>84.995469476901775</c:v>
                </c:pt>
                <c:pt idx="9">
                  <c:v>85.457824218115519</c:v>
                </c:pt>
                <c:pt idx="10">
                  <c:v>86.462640659469514</c:v>
                </c:pt>
                <c:pt idx="11">
                  <c:v>87.69364454666615</c:v>
                </c:pt>
                <c:pt idx="12">
                  <c:v>87.136565055433124</c:v>
                </c:pt>
                <c:pt idx="13">
                  <c:v>87.48396700615686</c:v>
                </c:pt>
                <c:pt idx="14">
                  <c:v>86.347119227434632</c:v>
                </c:pt>
                <c:pt idx="15">
                  <c:v>86.882628102257087</c:v>
                </c:pt>
                <c:pt idx="16">
                  <c:v>86.163004728519965</c:v>
                </c:pt>
                <c:pt idx="17">
                  <c:v>86.218928679919671</c:v>
                </c:pt>
                <c:pt idx="18">
                  <c:v>86.969519240036419</c:v>
                </c:pt>
                <c:pt idx="19">
                  <c:v>87.190382151686663</c:v>
                </c:pt>
                <c:pt idx="20">
                  <c:v>86.268803277016559</c:v>
                </c:pt>
                <c:pt idx="21">
                  <c:v>85.744549991042263</c:v>
                </c:pt>
                <c:pt idx="22">
                  <c:v>86.32153954174413</c:v>
                </c:pt>
                <c:pt idx="23">
                  <c:v>86.164510406299044</c:v>
                </c:pt>
                <c:pt idx="24">
                  <c:v>86.646603939825084</c:v>
                </c:pt>
                <c:pt idx="25">
                  <c:v>87.11001956933444</c:v>
                </c:pt>
                <c:pt idx="26">
                  <c:v>86.261432746182365</c:v>
                </c:pt>
                <c:pt idx="27">
                  <c:v>87.598118767954958</c:v>
                </c:pt>
                <c:pt idx="28">
                  <c:v>87.229141822833256</c:v>
                </c:pt>
                <c:pt idx="29">
                  <c:v>87.544802170909009</c:v>
                </c:pt>
                <c:pt idx="30">
                  <c:v>87.155907033716673</c:v>
                </c:pt>
                <c:pt idx="31">
                  <c:v>88.034407189367414</c:v>
                </c:pt>
                <c:pt idx="32">
                  <c:v>88.317421458773282</c:v>
                </c:pt>
                <c:pt idx="33">
                  <c:v>88.830324425508067</c:v>
                </c:pt>
                <c:pt idx="34">
                  <c:v>86.893988287467039</c:v>
                </c:pt>
                <c:pt idx="35">
                  <c:v>87.57585234310703</c:v>
                </c:pt>
                <c:pt idx="36">
                  <c:v>87.697849728976962</c:v>
                </c:pt>
                <c:pt idx="37">
                  <c:v>86.815890862495237</c:v>
                </c:pt>
                <c:pt idx="38">
                  <c:v>86.771400193908832</c:v>
                </c:pt>
                <c:pt idx="39">
                  <c:v>86.189196032401938</c:v>
                </c:pt>
                <c:pt idx="40">
                  <c:v>85.352051189060774</c:v>
                </c:pt>
                <c:pt idx="41">
                  <c:v>86.659630329230453</c:v>
                </c:pt>
                <c:pt idx="42">
                  <c:v>86.496573777271024</c:v>
                </c:pt>
                <c:pt idx="43">
                  <c:v>85.867626603308977</c:v>
                </c:pt>
                <c:pt idx="44">
                  <c:v>85.874386665962277</c:v>
                </c:pt>
                <c:pt idx="45">
                  <c:v>84.946745269634505</c:v>
                </c:pt>
                <c:pt idx="46">
                  <c:v>84.649939184577505</c:v>
                </c:pt>
                <c:pt idx="47">
                  <c:v>85.465636370041764</c:v>
                </c:pt>
                <c:pt idx="48">
                  <c:v>84.790871679037849</c:v>
                </c:pt>
                <c:pt idx="49">
                  <c:v>85.834354386490119</c:v>
                </c:pt>
                <c:pt idx="50">
                  <c:v>86.370110261594846</c:v>
                </c:pt>
                <c:pt idx="51">
                  <c:v>85.258125592049794</c:v>
                </c:pt>
                <c:pt idx="52">
                  <c:v>86.598756171506253</c:v>
                </c:pt>
                <c:pt idx="53">
                  <c:v>86.214180236048676</c:v>
                </c:pt>
                <c:pt idx="54">
                  <c:v>86.765177247220038</c:v>
                </c:pt>
                <c:pt idx="55">
                  <c:v>86.583846032135625</c:v>
                </c:pt>
                <c:pt idx="56">
                  <c:v>85.182760654736001</c:v>
                </c:pt>
                <c:pt idx="57">
                  <c:v>86.197019973132427</c:v>
                </c:pt>
                <c:pt idx="58">
                  <c:v>85.588678531809137</c:v>
                </c:pt>
                <c:pt idx="59">
                  <c:v>85.831380577780436</c:v>
                </c:pt>
                <c:pt idx="60">
                  <c:v>87.599294459519683</c:v>
                </c:pt>
                <c:pt idx="61">
                  <c:v>86.593178274205229</c:v>
                </c:pt>
                <c:pt idx="62">
                  <c:v>87.237312587024007</c:v>
                </c:pt>
                <c:pt idx="63">
                  <c:v>87.508029621394101</c:v>
                </c:pt>
                <c:pt idx="64">
                  <c:v>84.711813196140895</c:v>
                </c:pt>
                <c:pt idx="65">
                  <c:v>85.430538800410361</c:v>
                </c:pt>
                <c:pt idx="66">
                  <c:v>87.308691200096078</c:v>
                </c:pt>
                <c:pt idx="67">
                  <c:v>86.376642607426035</c:v>
                </c:pt>
                <c:pt idx="68">
                  <c:v>87.555118617084389</c:v>
                </c:pt>
                <c:pt idx="69">
                  <c:v>87.674264664735446</c:v>
                </c:pt>
                <c:pt idx="70">
                  <c:v>86.932202899839154</c:v>
                </c:pt>
                <c:pt idx="71">
                  <c:v>85.802571634498122</c:v>
                </c:pt>
                <c:pt idx="72">
                  <c:v>86.738347563766808</c:v>
                </c:pt>
                <c:pt idx="73">
                  <c:v>86.531696647629104</c:v>
                </c:pt>
                <c:pt idx="74">
                  <c:v>87.356499961628657</c:v>
                </c:pt>
                <c:pt idx="75">
                  <c:v>89.193212098111729</c:v>
                </c:pt>
                <c:pt idx="76">
                  <c:v>89.471297565951957</c:v>
                </c:pt>
                <c:pt idx="77">
                  <c:v>90.436392389025684</c:v>
                </c:pt>
                <c:pt idx="78">
                  <c:v>89.884445504842432</c:v>
                </c:pt>
                <c:pt idx="79">
                  <c:v>90.137112640787009</c:v>
                </c:pt>
                <c:pt idx="80">
                  <c:v>89.888169820738113</c:v>
                </c:pt>
                <c:pt idx="81">
                  <c:v>91.22399123828319</c:v>
                </c:pt>
                <c:pt idx="82">
                  <c:v>92.478903454454908</c:v>
                </c:pt>
                <c:pt idx="83">
                  <c:v>93.430300230805045</c:v>
                </c:pt>
                <c:pt idx="84">
                  <c:v>92.290300859384899</c:v>
                </c:pt>
                <c:pt idx="85">
                  <c:v>92.012721619312288</c:v>
                </c:pt>
                <c:pt idx="86">
                  <c:v>87.348919334793067</c:v>
                </c:pt>
                <c:pt idx="87">
                  <c:v>88.17563613012922</c:v>
                </c:pt>
                <c:pt idx="88">
                  <c:v>87.895488875037486</c:v>
                </c:pt>
                <c:pt idx="89">
                  <c:v>89.317212745874571</c:v>
                </c:pt>
                <c:pt idx="90">
                  <c:v>88.925573280359231</c:v>
                </c:pt>
                <c:pt idx="91">
                  <c:v>88.957189139602377</c:v>
                </c:pt>
                <c:pt idx="92">
                  <c:v>88.335549967126425</c:v>
                </c:pt>
                <c:pt idx="93">
                  <c:v>87.683277375727897</c:v>
                </c:pt>
                <c:pt idx="94">
                  <c:v>86.741617669610349</c:v>
                </c:pt>
                <c:pt idx="95">
                  <c:v>87.035137255965722</c:v>
                </c:pt>
                <c:pt idx="96">
                  <c:v>88.359415800538159</c:v>
                </c:pt>
                <c:pt idx="97">
                  <c:v>88.230224602304119</c:v>
                </c:pt>
                <c:pt idx="98">
                  <c:v>86.450050031914927</c:v>
                </c:pt>
                <c:pt idx="99">
                  <c:v>86.311281001938056</c:v>
                </c:pt>
                <c:pt idx="100">
                  <c:v>86.883823959979978</c:v>
                </c:pt>
                <c:pt idx="101">
                  <c:v>84.836303924154237</c:v>
                </c:pt>
                <c:pt idx="102">
                  <c:v>83.292845495368439</c:v>
                </c:pt>
                <c:pt idx="103">
                  <c:v>84.76785065806709</c:v>
                </c:pt>
                <c:pt idx="104">
                  <c:v>84.087128819470365</c:v>
                </c:pt>
                <c:pt idx="105">
                  <c:v>84.0246541091675</c:v>
                </c:pt>
                <c:pt idx="106">
                  <c:v>84.049723730765535</c:v>
                </c:pt>
                <c:pt idx="107">
                  <c:v>84.327990587867589</c:v>
                </c:pt>
                <c:pt idx="108">
                  <c:v>85.166445521720036</c:v>
                </c:pt>
                <c:pt idx="109">
                  <c:v>84.869335843160513</c:v>
                </c:pt>
                <c:pt idx="110">
                  <c:v>85.101450012913034</c:v>
                </c:pt>
                <c:pt idx="111">
                  <c:v>83.826145106780643</c:v>
                </c:pt>
                <c:pt idx="112">
                  <c:v>82.853339783423678</c:v>
                </c:pt>
                <c:pt idx="113">
                  <c:v>83.7764880667347</c:v>
                </c:pt>
                <c:pt idx="114">
                  <c:v>84.548442135523601</c:v>
                </c:pt>
                <c:pt idx="115">
                  <c:v>84.859790325684514</c:v>
                </c:pt>
                <c:pt idx="116">
                  <c:v>85.316739062297486</c:v>
                </c:pt>
                <c:pt idx="117">
                  <c:v>84.056343263185511</c:v>
                </c:pt>
                <c:pt idx="118">
                  <c:v>85.198716746412202</c:v>
                </c:pt>
                <c:pt idx="119">
                  <c:v>86.346054696182676</c:v>
                </c:pt>
                <c:pt idx="120">
                  <c:v>86.782725767959505</c:v>
                </c:pt>
                <c:pt idx="121">
                  <c:v>86.713836632931248</c:v>
                </c:pt>
                <c:pt idx="122">
                  <c:v>86.212213199312345</c:v>
                </c:pt>
                <c:pt idx="123">
                  <c:v>87.019443569862005</c:v>
                </c:pt>
                <c:pt idx="124">
                  <c:v>87.07420121781783</c:v>
                </c:pt>
                <c:pt idx="125">
                  <c:v>86.428396476045492</c:v>
                </c:pt>
                <c:pt idx="126">
                  <c:v>87.77234868560609</c:v>
                </c:pt>
                <c:pt idx="127">
                  <c:v>87.420943615770426</c:v>
                </c:pt>
                <c:pt idx="128">
                  <c:v>87.77482438810847</c:v>
                </c:pt>
                <c:pt idx="129">
                  <c:v>88.16773539058893</c:v>
                </c:pt>
                <c:pt idx="130">
                  <c:v>88.494422300043311</c:v>
                </c:pt>
                <c:pt idx="131">
                  <c:v>88.211882797375011</c:v>
                </c:pt>
                <c:pt idx="132">
                  <c:v>87.220167254039893</c:v>
                </c:pt>
                <c:pt idx="133">
                  <c:v>88.016840095476212</c:v>
                </c:pt>
                <c:pt idx="134">
                  <c:v>88.495000373456634</c:v>
                </c:pt>
                <c:pt idx="135">
                  <c:v>88.850629778892198</c:v>
                </c:pt>
                <c:pt idx="136">
                  <c:v>87.503491096906316</c:v>
                </c:pt>
                <c:pt idx="137">
                  <c:v>87.258710912163195</c:v>
                </c:pt>
                <c:pt idx="138">
                  <c:v>87.68887739225022</c:v>
                </c:pt>
                <c:pt idx="139">
                  <c:v>87.869896722670049</c:v>
                </c:pt>
                <c:pt idx="140">
                  <c:v>88.10830884678964</c:v>
                </c:pt>
                <c:pt idx="141">
                  <c:v>87.356777678004605</c:v>
                </c:pt>
                <c:pt idx="142">
                  <c:v>87.172988480207181</c:v>
                </c:pt>
                <c:pt idx="143">
                  <c:v>88.161243757066288</c:v>
                </c:pt>
                <c:pt idx="144">
                  <c:v>88.448550274819127</c:v>
                </c:pt>
                <c:pt idx="145">
                  <c:v>87.978856023001129</c:v>
                </c:pt>
                <c:pt idx="146">
                  <c:v>89.157227035040165</c:v>
                </c:pt>
                <c:pt idx="147">
                  <c:v>88.406820317558399</c:v>
                </c:pt>
                <c:pt idx="148">
                  <c:v>89.017984580519993</c:v>
                </c:pt>
                <c:pt idx="149">
                  <c:v>88.375900114981221</c:v>
                </c:pt>
                <c:pt idx="150">
                  <c:v>88.20469717374948</c:v>
                </c:pt>
                <c:pt idx="151">
                  <c:v>87.457808896338207</c:v>
                </c:pt>
                <c:pt idx="152">
                  <c:v>87.695416491362366</c:v>
                </c:pt>
                <c:pt idx="153">
                  <c:v>88.368256271838774</c:v>
                </c:pt>
                <c:pt idx="154">
                  <c:v>88.468776243407632</c:v>
                </c:pt>
                <c:pt idx="155">
                  <c:v>88.32158022190697</c:v>
                </c:pt>
                <c:pt idx="156">
                  <c:v>88.525095375566565</c:v>
                </c:pt>
                <c:pt idx="157">
                  <c:v>87.775738153210625</c:v>
                </c:pt>
                <c:pt idx="158">
                  <c:v>87.506092739260666</c:v>
                </c:pt>
                <c:pt idx="159">
                  <c:v>87.22578844893647</c:v>
                </c:pt>
                <c:pt idx="160">
                  <c:v>87.156723129412939</c:v>
                </c:pt>
                <c:pt idx="161">
                  <c:v>86.504116571837741</c:v>
                </c:pt>
                <c:pt idx="162">
                  <c:v>85.306332397152929</c:v>
                </c:pt>
                <c:pt idx="163">
                  <c:v>86.524020954540504</c:v>
                </c:pt>
                <c:pt idx="164">
                  <c:v>86.039570411272948</c:v>
                </c:pt>
                <c:pt idx="165">
                  <c:v>85.828754684267139</c:v>
                </c:pt>
                <c:pt idx="166">
                  <c:v>85.268369959012347</c:v>
                </c:pt>
                <c:pt idx="167">
                  <c:v>84.767742162546611</c:v>
                </c:pt>
                <c:pt idx="168">
                  <c:v>84.736239800486501</c:v>
                </c:pt>
                <c:pt idx="169">
                  <c:v>84.995087799732261</c:v>
                </c:pt>
                <c:pt idx="170">
                  <c:v>84.514142410286297</c:v>
                </c:pt>
                <c:pt idx="171">
                  <c:v>84.430661476480395</c:v>
                </c:pt>
                <c:pt idx="172">
                  <c:v>83.866836648774168</c:v>
                </c:pt>
                <c:pt idx="173">
                  <c:v>84.164196117153622</c:v>
                </c:pt>
                <c:pt idx="174">
                  <c:v>84.587783469365618</c:v>
                </c:pt>
                <c:pt idx="175">
                  <c:v>84.403954538097821</c:v>
                </c:pt>
                <c:pt idx="176">
                  <c:v>84.601377621501328</c:v>
                </c:pt>
                <c:pt idx="177">
                  <c:v>85.538837650450546</c:v>
                </c:pt>
                <c:pt idx="178">
                  <c:v>84.280384889362381</c:v>
                </c:pt>
                <c:pt idx="179">
                  <c:v>84.374705499307368</c:v>
                </c:pt>
                <c:pt idx="180">
                  <c:v>84.31415096066263</c:v>
                </c:pt>
                <c:pt idx="181">
                  <c:v>84.548312792521685</c:v>
                </c:pt>
                <c:pt idx="182">
                  <c:v>84.750875179067009</c:v>
                </c:pt>
                <c:pt idx="183">
                  <c:v>83.573495076978332</c:v>
                </c:pt>
                <c:pt idx="184">
                  <c:v>83.703227410364178</c:v>
                </c:pt>
                <c:pt idx="185">
                  <c:v>83.538855814602186</c:v>
                </c:pt>
                <c:pt idx="186">
                  <c:v>82.818251673837835</c:v>
                </c:pt>
                <c:pt idx="187">
                  <c:v>82.832570290847229</c:v>
                </c:pt>
                <c:pt idx="188">
                  <c:v>82.607634486203267</c:v>
                </c:pt>
                <c:pt idx="189">
                  <c:v>83.177841274220469</c:v>
                </c:pt>
                <c:pt idx="190">
                  <c:v>84.379084043403196</c:v>
                </c:pt>
                <c:pt idx="191">
                  <c:v>84.900743826949565</c:v>
                </c:pt>
                <c:pt idx="192">
                  <c:v>86.518776082125726</c:v>
                </c:pt>
                <c:pt idx="193">
                  <c:v>86.856377521123562</c:v>
                </c:pt>
                <c:pt idx="194">
                  <c:v>89.397202857187182</c:v>
                </c:pt>
                <c:pt idx="195">
                  <c:v>92.731266265021262</c:v>
                </c:pt>
                <c:pt idx="196">
                  <c:v>89.36372998292974</c:v>
                </c:pt>
                <c:pt idx="197">
                  <c:v>88.294785423092392</c:v>
                </c:pt>
                <c:pt idx="198">
                  <c:v>86.690330587985542</c:v>
                </c:pt>
                <c:pt idx="199">
                  <c:v>88.590871611979694</c:v>
                </c:pt>
                <c:pt idx="200">
                  <c:v>88.231379656057385</c:v>
                </c:pt>
                <c:pt idx="201">
                  <c:v>86.751919432671798</c:v>
                </c:pt>
                <c:pt idx="202">
                  <c:v>87.177993187314058</c:v>
                </c:pt>
                <c:pt idx="203">
                  <c:v>85.941953726997866</c:v>
                </c:pt>
                <c:pt idx="204">
                  <c:v>86.398071886089767</c:v>
                </c:pt>
                <c:pt idx="205">
                  <c:v>85.95292595480899</c:v>
                </c:pt>
                <c:pt idx="206">
                  <c:v>85.268014765079769</c:v>
                </c:pt>
                <c:pt idx="207">
                  <c:v>85.091785376879869</c:v>
                </c:pt>
                <c:pt idx="208">
                  <c:v>84.370912746558346</c:v>
                </c:pt>
                <c:pt idx="209">
                  <c:v>85.86572289260701</c:v>
                </c:pt>
                <c:pt idx="210">
                  <c:v>86.176567024613959</c:v>
                </c:pt>
                <c:pt idx="211">
                  <c:v>85.681359084052033</c:v>
                </c:pt>
                <c:pt idx="212">
                  <c:v>86.589647633878641</c:v>
                </c:pt>
                <c:pt idx="213">
                  <c:v>87.228807517359996</c:v>
                </c:pt>
                <c:pt idx="214">
                  <c:v>86.712812116283189</c:v>
                </c:pt>
                <c:pt idx="215">
                  <c:v>86.898126715712465</c:v>
                </c:pt>
                <c:pt idx="216">
                  <c:v>86.091406787697267</c:v>
                </c:pt>
                <c:pt idx="217">
                  <c:v>86.44198929519149</c:v>
                </c:pt>
                <c:pt idx="218">
                  <c:v>86.206999114941496</c:v>
                </c:pt>
                <c:pt idx="219">
                  <c:v>87.085062085899523</c:v>
                </c:pt>
                <c:pt idx="220">
                  <c:v>87.256600970198051</c:v>
                </c:pt>
                <c:pt idx="221">
                  <c:v>86.527914394823213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A-424C-AB1A-2A81FC757C91}"/>
            </c:ext>
          </c:extLst>
        </c:ser>
        <c:ser>
          <c:idx val="8"/>
          <c:order val="8"/>
          <c:tx>
            <c:v>KTH</c:v>
          </c:tx>
          <c:spPr>
            <a:ln w="19050" cap="rnd" cmpd="sng" algn="ctr">
              <a:solidFill>
                <a:srgbClr val="33339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GORE'!$AN$3:$AN$224</c:f>
              <c:numCache>
                <c:formatCode>0.000</c:formatCode>
                <c:ptCount val="222"/>
                <c:pt idx="0">
                  <c:v>90.851025362056603</c:v>
                </c:pt>
                <c:pt idx="1">
                  <c:v>90.836242527572963</c:v>
                </c:pt>
                <c:pt idx="2">
                  <c:v>90.345915176531477</c:v>
                </c:pt>
                <c:pt idx="3">
                  <c:v>89.414006656848244</c:v>
                </c:pt>
                <c:pt idx="4">
                  <c:v>91.206533596396255</c:v>
                </c:pt>
                <c:pt idx="5">
                  <c:v>90.29536471688111</c:v>
                </c:pt>
                <c:pt idx="6">
                  <c:v>92.268928080020274</c:v>
                </c:pt>
                <c:pt idx="7">
                  <c:v>89.79717448014064</c:v>
                </c:pt>
                <c:pt idx="8">
                  <c:v>89.638081326581798</c:v>
                </c:pt>
                <c:pt idx="9">
                  <c:v>89.36985241997526</c:v>
                </c:pt>
                <c:pt idx="10">
                  <c:v>90.208432987979492</c:v>
                </c:pt>
                <c:pt idx="11">
                  <c:v>91.271091535286075</c:v>
                </c:pt>
                <c:pt idx="12">
                  <c:v>90.63256161812312</c:v>
                </c:pt>
                <c:pt idx="13">
                  <c:v>91.092216717216701</c:v>
                </c:pt>
                <c:pt idx="14">
                  <c:v>90.070610170034726</c:v>
                </c:pt>
                <c:pt idx="15">
                  <c:v>90.965997591287007</c:v>
                </c:pt>
                <c:pt idx="16">
                  <c:v>90.140766668769956</c:v>
                </c:pt>
                <c:pt idx="17">
                  <c:v>90.304768173029615</c:v>
                </c:pt>
                <c:pt idx="18">
                  <c:v>90.865016537036425</c:v>
                </c:pt>
                <c:pt idx="19">
                  <c:v>91.288882207466671</c:v>
                </c:pt>
                <c:pt idx="20">
                  <c:v>90.235805265816538</c:v>
                </c:pt>
                <c:pt idx="21">
                  <c:v>89.669803540052229</c:v>
                </c:pt>
                <c:pt idx="22">
                  <c:v>90.705311855374049</c:v>
                </c:pt>
                <c:pt idx="23">
                  <c:v>90.68770577324905</c:v>
                </c:pt>
                <c:pt idx="24">
                  <c:v>90.328719265705004</c:v>
                </c:pt>
                <c:pt idx="25">
                  <c:v>90.655729428734233</c:v>
                </c:pt>
                <c:pt idx="26">
                  <c:v>89.005831453502537</c:v>
                </c:pt>
                <c:pt idx="27">
                  <c:v>89.359684332914924</c:v>
                </c:pt>
                <c:pt idx="28">
                  <c:v>88.794624981023418</c:v>
                </c:pt>
                <c:pt idx="29">
                  <c:v>89.120166904519138</c:v>
                </c:pt>
                <c:pt idx="30">
                  <c:v>88.726120600226466</c:v>
                </c:pt>
                <c:pt idx="31">
                  <c:v>89.253821102817454</c:v>
                </c:pt>
                <c:pt idx="32">
                  <c:v>89.510214118083198</c:v>
                </c:pt>
                <c:pt idx="33">
                  <c:v>91.468889656568209</c:v>
                </c:pt>
                <c:pt idx="34">
                  <c:v>90.530903609397129</c:v>
                </c:pt>
                <c:pt idx="35">
                  <c:v>91.236401243367027</c:v>
                </c:pt>
                <c:pt idx="36">
                  <c:v>91.016593861737149</c:v>
                </c:pt>
                <c:pt idx="37">
                  <c:v>90.565821501204979</c:v>
                </c:pt>
                <c:pt idx="38">
                  <c:v>89.800134105978913</c:v>
                </c:pt>
                <c:pt idx="39">
                  <c:v>89.643107523181698</c:v>
                </c:pt>
                <c:pt idx="40">
                  <c:v>89.105651801510888</c:v>
                </c:pt>
                <c:pt idx="41">
                  <c:v>89.798617309000761</c:v>
                </c:pt>
                <c:pt idx="42">
                  <c:v>89.746628913431081</c:v>
                </c:pt>
                <c:pt idx="43">
                  <c:v>89.29232469021926</c:v>
                </c:pt>
                <c:pt idx="44">
                  <c:v>89.864098387302249</c:v>
                </c:pt>
                <c:pt idx="45">
                  <c:v>88.811405674694655</c:v>
                </c:pt>
                <c:pt idx="46">
                  <c:v>88.491194349477453</c:v>
                </c:pt>
                <c:pt idx="47">
                  <c:v>89.415847824501782</c:v>
                </c:pt>
                <c:pt idx="48">
                  <c:v>88.550968597597901</c:v>
                </c:pt>
                <c:pt idx="49">
                  <c:v>88.853257169029831</c:v>
                </c:pt>
                <c:pt idx="50">
                  <c:v>89.129488248154942</c:v>
                </c:pt>
                <c:pt idx="51">
                  <c:v>88.135270232249852</c:v>
                </c:pt>
                <c:pt idx="52">
                  <c:v>89.307837507166354</c:v>
                </c:pt>
                <c:pt idx="53">
                  <c:v>88.723217359258655</c:v>
                </c:pt>
                <c:pt idx="54">
                  <c:v>89.466994298160074</c:v>
                </c:pt>
                <c:pt idx="55">
                  <c:v>89.15542126047562</c:v>
                </c:pt>
                <c:pt idx="56">
                  <c:v>88.070967919856002</c:v>
                </c:pt>
                <c:pt idx="57">
                  <c:v>89.24719563043233</c:v>
                </c:pt>
                <c:pt idx="58">
                  <c:v>88.556472888269155</c:v>
                </c:pt>
                <c:pt idx="59">
                  <c:v>88.239140913030667</c:v>
                </c:pt>
                <c:pt idx="60">
                  <c:v>90.339230836619677</c:v>
                </c:pt>
                <c:pt idx="61">
                  <c:v>89.550173746765083</c:v>
                </c:pt>
                <c:pt idx="62">
                  <c:v>89.476276800334276</c:v>
                </c:pt>
                <c:pt idx="63">
                  <c:v>89.43467715580411</c:v>
                </c:pt>
                <c:pt idx="64">
                  <c:v>87.772797486130827</c:v>
                </c:pt>
                <c:pt idx="65">
                  <c:v>88.587252457000432</c:v>
                </c:pt>
                <c:pt idx="66">
                  <c:v>89.026459046085904</c:v>
                </c:pt>
                <c:pt idx="67">
                  <c:v>87.830647885986053</c:v>
                </c:pt>
                <c:pt idx="68">
                  <c:v>88.215956719354338</c:v>
                </c:pt>
                <c:pt idx="69">
                  <c:v>88.311477496045569</c:v>
                </c:pt>
                <c:pt idx="70">
                  <c:v>88.040664227479226</c:v>
                </c:pt>
                <c:pt idx="71">
                  <c:v>87.904063478948132</c:v>
                </c:pt>
                <c:pt idx="72">
                  <c:v>89.213852558016882</c:v>
                </c:pt>
                <c:pt idx="73">
                  <c:v>88.913183331449019</c:v>
                </c:pt>
                <c:pt idx="74">
                  <c:v>88.71186041243871</c:v>
                </c:pt>
                <c:pt idx="75">
                  <c:v>88.949995591731749</c:v>
                </c:pt>
                <c:pt idx="76">
                  <c:v>88.765533884212118</c:v>
                </c:pt>
                <c:pt idx="77">
                  <c:v>89.935166216695706</c:v>
                </c:pt>
                <c:pt idx="78">
                  <c:v>88.939527730242318</c:v>
                </c:pt>
                <c:pt idx="79">
                  <c:v>89.255845894137138</c:v>
                </c:pt>
                <c:pt idx="80">
                  <c:v>88.29443621992823</c:v>
                </c:pt>
                <c:pt idx="81">
                  <c:v>88.363014848763129</c:v>
                </c:pt>
                <c:pt idx="82">
                  <c:v>88.595139153944842</c:v>
                </c:pt>
                <c:pt idx="83">
                  <c:v>88.790240679495184</c:v>
                </c:pt>
                <c:pt idx="84">
                  <c:v>88.160309338084986</c:v>
                </c:pt>
                <c:pt idx="85">
                  <c:v>88.084500535192234</c:v>
                </c:pt>
                <c:pt idx="86">
                  <c:v>86.753812061203035</c:v>
                </c:pt>
                <c:pt idx="87">
                  <c:v>88.742438444599259</c:v>
                </c:pt>
                <c:pt idx="88">
                  <c:v>88.922284514057452</c:v>
                </c:pt>
                <c:pt idx="89">
                  <c:v>90.866008280804422</c:v>
                </c:pt>
                <c:pt idx="90">
                  <c:v>91.501546264849225</c:v>
                </c:pt>
                <c:pt idx="91">
                  <c:v>91.733528150942504</c:v>
                </c:pt>
                <c:pt idx="92">
                  <c:v>91.208129183516292</c:v>
                </c:pt>
                <c:pt idx="93">
                  <c:v>90.875807912847861</c:v>
                </c:pt>
                <c:pt idx="94">
                  <c:v>90.527238878020285</c:v>
                </c:pt>
                <c:pt idx="95">
                  <c:v>88.916057003015851</c:v>
                </c:pt>
                <c:pt idx="96">
                  <c:v>89.103016416028069</c:v>
                </c:pt>
                <c:pt idx="97">
                  <c:v>89.500086405134198</c:v>
                </c:pt>
                <c:pt idx="98">
                  <c:v>88.528433316864863</c:v>
                </c:pt>
                <c:pt idx="99">
                  <c:v>88.523473450608137</c:v>
                </c:pt>
                <c:pt idx="100">
                  <c:v>88.315924531680068</c:v>
                </c:pt>
                <c:pt idx="101">
                  <c:v>87.17125963721432</c:v>
                </c:pt>
                <c:pt idx="102">
                  <c:v>85.632049743988503</c:v>
                </c:pt>
                <c:pt idx="103">
                  <c:v>87.153219511887244</c:v>
                </c:pt>
                <c:pt idx="104">
                  <c:v>86.638675386050323</c:v>
                </c:pt>
                <c:pt idx="105">
                  <c:v>86.636837283487552</c:v>
                </c:pt>
                <c:pt idx="106">
                  <c:v>86.184862428925513</c:v>
                </c:pt>
                <c:pt idx="107">
                  <c:v>86.678580578697677</c:v>
                </c:pt>
                <c:pt idx="108">
                  <c:v>87.090458159930151</c:v>
                </c:pt>
                <c:pt idx="109">
                  <c:v>86.207534583060578</c:v>
                </c:pt>
                <c:pt idx="110">
                  <c:v>86.257907307343018</c:v>
                </c:pt>
                <c:pt idx="111">
                  <c:v>84.989846741360608</c:v>
                </c:pt>
                <c:pt idx="112">
                  <c:v>83.978859690983754</c:v>
                </c:pt>
                <c:pt idx="113">
                  <c:v>84.906658296824673</c:v>
                </c:pt>
                <c:pt idx="114">
                  <c:v>85.499125870173572</c:v>
                </c:pt>
                <c:pt idx="115">
                  <c:v>85.968350708114542</c:v>
                </c:pt>
                <c:pt idx="116">
                  <c:v>86.081092295277443</c:v>
                </c:pt>
                <c:pt idx="117">
                  <c:v>85.163370898995439</c:v>
                </c:pt>
                <c:pt idx="118">
                  <c:v>86.164064268372087</c:v>
                </c:pt>
                <c:pt idx="119">
                  <c:v>86.507603952352596</c:v>
                </c:pt>
                <c:pt idx="120">
                  <c:v>86.40306138055962</c:v>
                </c:pt>
                <c:pt idx="121">
                  <c:v>86.483781580111156</c:v>
                </c:pt>
                <c:pt idx="122">
                  <c:v>86.101251267382395</c:v>
                </c:pt>
                <c:pt idx="123">
                  <c:v>86.663353211391936</c:v>
                </c:pt>
                <c:pt idx="124">
                  <c:v>87.216991550957886</c:v>
                </c:pt>
                <c:pt idx="125">
                  <c:v>86.366664830125643</c:v>
                </c:pt>
                <c:pt idx="126">
                  <c:v>87.431750645496109</c:v>
                </c:pt>
                <c:pt idx="127">
                  <c:v>86.990796473670429</c:v>
                </c:pt>
                <c:pt idx="128">
                  <c:v>87.328662581938403</c:v>
                </c:pt>
                <c:pt idx="129">
                  <c:v>87.465482472769025</c:v>
                </c:pt>
                <c:pt idx="130">
                  <c:v>87.953021970833419</c:v>
                </c:pt>
                <c:pt idx="131">
                  <c:v>87.482279298475163</c:v>
                </c:pt>
                <c:pt idx="132">
                  <c:v>86.528825473029869</c:v>
                </c:pt>
                <c:pt idx="133">
                  <c:v>87.568424275886159</c:v>
                </c:pt>
                <c:pt idx="134">
                  <c:v>87.856268259706738</c:v>
                </c:pt>
                <c:pt idx="135">
                  <c:v>88.249729231021945</c:v>
                </c:pt>
                <c:pt idx="136">
                  <c:v>86.853536597946146</c:v>
                </c:pt>
                <c:pt idx="137">
                  <c:v>86.371063561973216</c:v>
                </c:pt>
                <c:pt idx="138">
                  <c:v>86.671306790780278</c:v>
                </c:pt>
                <c:pt idx="139">
                  <c:v>86.992595386509919</c:v>
                </c:pt>
                <c:pt idx="140">
                  <c:v>87.1897220516896</c:v>
                </c:pt>
                <c:pt idx="141">
                  <c:v>86.457521600734566</c:v>
                </c:pt>
                <c:pt idx="142">
                  <c:v>86.323772294117163</c:v>
                </c:pt>
                <c:pt idx="143">
                  <c:v>87.092257138036189</c:v>
                </c:pt>
                <c:pt idx="144">
                  <c:v>87.095449563528859</c:v>
                </c:pt>
                <c:pt idx="145">
                  <c:v>86.836384510511166</c:v>
                </c:pt>
                <c:pt idx="146">
                  <c:v>87.501608217580085</c:v>
                </c:pt>
                <c:pt idx="147">
                  <c:v>86.819639884148359</c:v>
                </c:pt>
                <c:pt idx="148">
                  <c:v>87.45946413024015</c:v>
                </c:pt>
                <c:pt idx="149">
                  <c:v>86.905464209461059</c:v>
                </c:pt>
                <c:pt idx="150">
                  <c:v>86.786639669769272</c:v>
                </c:pt>
                <c:pt idx="151">
                  <c:v>86.451158930708161</c:v>
                </c:pt>
                <c:pt idx="152">
                  <c:v>86.459168591842328</c:v>
                </c:pt>
                <c:pt idx="153">
                  <c:v>87.159693992408904</c:v>
                </c:pt>
                <c:pt idx="154">
                  <c:v>87.058219390617353</c:v>
                </c:pt>
                <c:pt idx="155">
                  <c:v>86.587932208086826</c:v>
                </c:pt>
                <c:pt idx="156">
                  <c:v>86.815338251246388</c:v>
                </c:pt>
                <c:pt idx="157">
                  <c:v>86.56396276279068</c:v>
                </c:pt>
                <c:pt idx="158">
                  <c:v>86.72949977103066</c:v>
                </c:pt>
                <c:pt idx="159">
                  <c:v>86.57466460786658</c:v>
                </c:pt>
                <c:pt idx="160">
                  <c:v>86.271370344422849</c:v>
                </c:pt>
                <c:pt idx="161">
                  <c:v>85.650168005777516</c:v>
                </c:pt>
                <c:pt idx="162">
                  <c:v>84.283780121493024</c:v>
                </c:pt>
                <c:pt idx="163">
                  <c:v>85.341903403130459</c:v>
                </c:pt>
                <c:pt idx="164">
                  <c:v>85.024549341462929</c:v>
                </c:pt>
                <c:pt idx="165">
                  <c:v>84.795358850076852</c:v>
                </c:pt>
                <c:pt idx="166">
                  <c:v>83.888426588432452</c:v>
                </c:pt>
                <c:pt idx="167">
                  <c:v>83.229067068146634</c:v>
                </c:pt>
                <c:pt idx="168">
                  <c:v>82.966081626726762</c:v>
                </c:pt>
                <c:pt idx="169">
                  <c:v>83.286877533182491</c:v>
                </c:pt>
                <c:pt idx="170">
                  <c:v>82.934913498496243</c:v>
                </c:pt>
                <c:pt idx="171">
                  <c:v>82.822542564970547</c:v>
                </c:pt>
                <c:pt idx="172">
                  <c:v>82.356106201314105</c:v>
                </c:pt>
                <c:pt idx="173">
                  <c:v>82.855006707673695</c:v>
                </c:pt>
                <c:pt idx="174">
                  <c:v>83.040262810485473</c:v>
                </c:pt>
                <c:pt idx="175">
                  <c:v>82.913715626117749</c:v>
                </c:pt>
                <c:pt idx="176">
                  <c:v>82.903871046251254</c:v>
                </c:pt>
                <c:pt idx="177">
                  <c:v>83.028762919260572</c:v>
                </c:pt>
                <c:pt idx="178">
                  <c:v>81.953987538552298</c:v>
                </c:pt>
                <c:pt idx="179">
                  <c:v>82.050457360017333</c:v>
                </c:pt>
                <c:pt idx="180">
                  <c:v>81.970131504522755</c:v>
                </c:pt>
                <c:pt idx="181">
                  <c:v>82.333112340881698</c:v>
                </c:pt>
                <c:pt idx="182">
                  <c:v>82.078880927497096</c:v>
                </c:pt>
                <c:pt idx="183">
                  <c:v>81.385182596458179</c:v>
                </c:pt>
                <c:pt idx="184">
                  <c:v>82.372192095024133</c:v>
                </c:pt>
                <c:pt idx="185">
                  <c:v>82.372299304802254</c:v>
                </c:pt>
                <c:pt idx="186">
                  <c:v>81.838857333607962</c:v>
                </c:pt>
                <c:pt idx="187">
                  <c:v>81.403424047777236</c:v>
                </c:pt>
                <c:pt idx="188">
                  <c:v>81.877609718513256</c:v>
                </c:pt>
                <c:pt idx="189">
                  <c:v>82.389101640250573</c:v>
                </c:pt>
                <c:pt idx="190">
                  <c:v>82.482901247393059</c:v>
                </c:pt>
                <c:pt idx="191">
                  <c:v>81.771209312979565</c:v>
                </c:pt>
                <c:pt idx="192">
                  <c:v>81.921250356585773</c:v>
                </c:pt>
                <c:pt idx="193">
                  <c:v>82.471732911643514</c:v>
                </c:pt>
                <c:pt idx="194">
                  <c:v>82.771176492357228</c:v>
                </c:pt>
                <c:pt idx="195">
                  <c:v>84.134562220821252</c:v>
                </c:pt>
                <c:pt idx="196">
                  <c:v>83.221729020419673</c:v>
                </c:pt>
                <c:pt idx="197">
                  <c:v>82.314367513372488</c:v>
                </c:pt>
                <c:pt idx="198">
                  <c:v>81.748185384705437</c:v>
                </c:pt>
                <c:pt idx="199">
                  <c:v>82.556757921129702</c:v>
                </c:pt>
                <c:pt idx="200">
                  <c:v>83.372847335217415</c:v>
                </c:pt>
                <c:pt idx="201">
                  <c:v>83.988737602441788</c:v>
                </c:pt>
                <c:pt idx="202">
                  <c:v>85.071875972793976</c:v>
                </c:pt>
                <c:pt idx="203">
                  <c:v>84.017765349647888</c:v>
                </c:pt>
                <c:pt idx="204">
                  <c:v>84.236591357449697</c:v>
                </c:pt>
                <c:pt idx="205">
                  <c:v>83.28461045062916</c:v>
                </c:pt>
                <c:pt idx="206">
                  <c:v>82.799795208789817</c:v>
                </c:pt>
                <c:pt idx="207">
                  <c:v>82.985108802779806</c:v>
                </c:pt>
                <c:pt idx="208">
                  <c:v>82.332810471848461</c:v>
                </c:pt>
                <c:pt idx="209">
                  <c:v>83.761127347426978</c:v>
                </c:pt>
                <c:pt idx="210">
                  <c:v>83.921350552553875</c:v>
                </c:pt>
                <c:pt idx="211">
                  <c:v>83.212297263762025</c:v>
                </c:pt>
                <c:pt idx="212">
                  <c:v>84.113205398448443</c:v>
                </c:pt>
                <c:pt idx="213">
                  <c:v>84.540809457089949</c:v>
                </c:pt>
                <c:pt idx="214">
                  <c:v>84.152231926663035</c:v>
                </c:pt>
                <c:pt idx="215">
                  <c:v>84.341415495562444</c:v>
                </c:pt>
                <c:pt idx="216">
                  <c:v>83.847360804567472</c:v>
                </c:pt>
                <c:pt idx="217">
                  <c:v>84.439320103161464</c:v>
                </c:pt>
                <c:pt idx="218">
                  <c:v>84.001079739651274</c:v>
                </c:pt>
                <c:pt idx="219">
                  <c:v>84.892209025849397</c:v>
                </c:pt>
                <c:pt idx="220">
                  <c:v>85.120048271258142</c:v>
                </c:pt>
                <c:pt idx="221">
                  <c:v>84.842835476663225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0-48DA-B3C9-0EA0AD0ACF5E}"/>
            </c:ext>
          </c:extLst>
        </c:ser>
        <c:ser>
          <c:idx val="11"/>
          <c:order val="9"/>
          <c:tx>
            <c:v>Curtin</c:v>
          </c:tx>
          <c:spPr>
            <a:ln w="19050" cap="rnd" cmpd="sng" algn="ctr">
              <a:solidFill>
                <a:srgbClr val="CCFF6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GORE'!$AQ$3:$AQ$224</c:f>
              <c:numCache>
                <c:formatCode>0.000</c:formatCode>
                <c:ptCount val="222"/>
                <c:pt idx="0">
                  <c:v>91.200497738386588</c:v>
                </c:pt>
                <c:pt idx="1">
                  <c:v>91.037959541332825</c:v>
                </c:pt>
                <c:pt idx="2">
                  <c:v>90.49902095488136</c:v>
                </c:pt>
                <c:pt idx="3">
                  <c:v>89.667746879048238</c:v>
                </c:pt>
                <c:pt idx="4">
                  <c:v>91.419107061026139</c:v>
                </c:pt>
                <c:pt idx="5">
                  <c:v>90.568072101621055</c:v>
                </c:pt>
                <c:pt idx="6">
                  <c:v>92.713999245590273</c:v>
                </c:pt>
                <c:pt idx="7">
                  <c:v>90.175577188980682</c:v>
                </c:pt>
                <c:pt idx="8">
                  <c:v>89.846883587531678</c:v>
                </c:pt>
                <c:pt idx="9">
                  <c:v>89.121680554785243</c:v>
                </c:pt>
                <c:pt idx="10">
                  <c:v>89.489342030159591</c:v>
                </c:pt>
                <c:pt idx="11">
                  <c:v>90.052453418576306</c:v>
                </c:pt>
                <c:pt idx="12">
                  <c:v>88.835865758153076</c:v>
                </c:pt>
                <c:pt idx="13">
                  <c:v>89.224074652456764</c:v>
                </c:pt>
                <c:pt idx="14">
                  <c:v>88.314217262554706</c:v>
                </c:pt>
                <c:pt idx="15">
                  <c:v>89.536897722127051</c:v>
                </c:pt>
                <c:pt idx="16">
                  <c:v>89.129544170219788</c:v>
                </c:pt>
                <c:pt idx="17">
                  <c:v>89.41758217027953</c:v>
                </c:pt>
                <c:pt idx="18">
                  <c:v>90.09668500358643</c:v>
                </c:pt>
                <c:pt idx="19">
                  <c:v>90.64187976176683</c:v>
                </c:pt>
                <c:pt idx="20">
                  <c:v>90.449357029266508</c:v>
                </c:pt>
                <c:pt idx="21">
                  <c:v>90.282113348012416</c:v>
                </c:pt>
                <c:pt idx="22">
                  <c:v>91.646156078903829</c:v>
                </c:pt>
                <c:pt idx="23">
                  <c:v>91.80143320587888</c:v>
                </c:pt>
                <c:pt idx="24">
                  <c:v>92.254469124365102</c:v>
                </c:pt>
                <c:pt idx="25">
                  <c:v>91.710247397974243</c:v>
                </c:pt>
                <c:pt idx="26">
                  <c:v>89.233886296932496</c:v>
                </c:pt>
                <c:pt idx="27">
                  <c:v>88.811566780415063</c:v>
                </c:pt>
                <c:pt idx="28">
                  <c:v>87.576710303883232</c:v>
                </c:pt>
                <c:pt idx="29">
                  <c:v>87.733267841029061</c:v>
                </c:pt>
                <c:pt idx="30">
                  <c:v>87.3832202508666</c:v>
                </c:pt>
                <c:pt idx="31">
                  <c:v>87.9224378548777</c:v>
                </c:pt>
                <c:pt idx="32">
                  <c:v>88.622013585563053</c:v>
                </c:pt>
                <c:pt idx="33">
                  <c:v>89.991309588648249</c:v>
                </c:pt>
                <c:pt idx="34">
                  <c:v>89.669692229336917</c:v>
                </c:pt>
                <c:pt idx="35">
                  <c:v>90.979018683836799</c:v>
                </c:pt>
                <c:pt idx="36">
                  <c:v>90.32603663615717</c:v>
                </c:pt>
                <c:pt idx="37">
                  <c:v>89.589632573945011</c:v>
                </c:pt>
                <c:pt idx="38">
                  <c:v>89.792774117049134</c:v>
                </c:pt>
                <c:pt idx="39">
                  <c:v>90.419964945301956</c:v>
                </c:pt>
                <c:pt idx="40">
                  <c:v>89.746406559580905</c:v>
                </c:pt>
                <c:pt idx="41">
                  <c:v>90.120171723410536</c:v>
                </c:pt>
                <c:pt idx="42">
                  <c:v>90.001107179771012</c:v>
                </c:pt>
                <c:pt idx="43">
                  <c:v>89.680170739659104</c:v>
                </c:pt>
                <c:pt idx="44">
                  <c:v>90.032681421702421</c:v>
                </c:pt>
                <c:pt idx="45">
                  <c:v>88.790675802084706</c:v>
                </c:pt>
                <c:pt idx="46">
                  <c:v>88.056603633097197</c:v>
                </c:pt>
                <c:pt idx="47">
                  <c:v>88.769280885781754</c:v>
                </c:pt>
                <c:pt idx="48">
                  <c:v>87.691871069637983</c:v>
                </c:pt>
                <c:pt idx="49">
                  <c:v>86.883503295510067</c:v>
                </c:pt>
                <c:pt idx="50">
                  <c:v>88.491863974014962</c:v>
                </c:pt>
                <c:pt idx="51">
                  <c:v>88.002553177749832</c:v>
                </c:pt>
                <c:pt idx="52">
                  <c:v>89.47563139331649</c:v>
                </c:pt>
                <c:pt idx="53">
                  <c:v>88.942912373458682</c:v>
                </c:pt>
                <c:pt idx="54">
                  <c:v>89.568546934189897</c:v>
                </c:pt>
                <c:pt idx="55">
                  <c:v>89.10558271842568</c:v>
                </c:pt>
                <c:pt idx="56">
                  <c:v>88.109991829616163</c:v>
                </c:pt>
                <c:pt idx="57">
                  <c:v>89.365469972682376</c:v>
                </c:pt>
                <c:pt idx="58">
                  <c:v>88.381197122469146</c:v>
                </c:pt>
                <c:pt idx="59">
                  <c:v>88.081452681590733</c:v>
                </c:pt>
                <c:pt idx="60">
                  <c:v>89.883378379029821</c:v>
                </c:pt>
                <c:pt idx="61">
                  <c:v>88.475419534995225</c:v>
                </c:pt>
                <c:pt idx="62">
                  <c:v>87.497755345304284</c:v>
                </c:pt>
                <c:pt idx="63">
                  <c:v>86.770472516844066</c:v>
                </c:pt>
                <c:pt idx="64">
                  <c:v>85.934180167670604</c:v>
                </c:pt>
                <c:pt idx="65">
                  <c:v>87.224182123260263</c:v>
                </c:pt>
                <c:pt idx="66">
                  <c:v>88.036883788495857</c:v>
                </c:pt>
                <c:pt idx="67">
                  <c:v>85.86793626519605</c:v>
                </c:pt>
                <c:pt idx="68">
                  <c:v>85.018696684814358</c:v>
                </c:pt>
                <c:pt idx="69">
                  <c:v>84.853338142685431</c:v>
                </c:pt>
                <c:pt idx="70">
                  <c:v>84.679518787239161</c:v>
                </c:pt>
                <c:pt idx="71">
                  <c:v>85.407896833188175</c:v>
                </c:pt>
                <c:pt idx="72">
                  <c:v>88.889987384066956</c:v>
                </c:pt>
                <c:pt idx="73">
                  <c:v>87.587255745139103</c:v>
                </c:pt>
                <c:pt idx="74">
                  <c:v>85.461646389308584</c:v>
                </c:pt>
                <c:pt idx="75">
                  <c:v>84.275205294631661</c:v>
                </c:pt>
                <c:pt idx="76">
                  <c:v>83.274249318252032</c:v>
                </c:pt>
                <c:pt idx="77">
                  <c:v>83.341776928405764</c:v>
                </c:pt>
                <c:pt idx="78">
                  <c:v>82.301223731422368</c:v>
                </c:pt>
                <c:pt idx="79">
                  <c:v>83.285004364187103</c:v>
                </c:pt>
                <c:pt idx="80">
                  <c:v>83.246010963658179</c:v>
                </c:pt>
                <c:pt idx="81">
                  <c:v>84.116412667443186</c:v>
                </c:pt>
                <c:pt idx="82">
                  <c:v>84.764456732674802</c:v>
                </c:pt>
                <c:pt idx="83">
                  <c:v>84.770373802845171</c:v>
                </c:pt>
                <c:pt idx="84">
                  <c:v>84.127337107734945</c:v>
                </c:pt>
                <c:pt idx="85">
                  <c:v>83.746015143382209</c:v>
                </c:pt>
                <c:pt idx="86">
                  <c:v>82.485906823693085</c:v>
                </c:pt>
                <c:pt idx="87">
                  <c:v>84.198556219769216</c:v>
                </c:pt>
                <c:pt idx="88">
                  <c:v>83.983738046437395</c:v>
                </c:pt>
                <c:pt idx="89">
                  <c:v>86.011937874724424</c:v>
                </c:pt>
                <c:pt idx="90">
                  <c:v>86.454789731949333</c:v>
                </c:pt>
                <c:pt idx="91">
                  <c:v>86.628273921242453</c:v>
                </c:pt>
                <c:pt idx="92">
                  <c:v>87.071072290626361</c:v>
                </c:pt>
                <c:pt idx="93">
                  <c:v>86.840035720227775</c:v>
                </c:pt>
                <c:pt idx="94">
                  <c:v>86.843191739950328</c:v>
                </c:pt>
                <c:pt idx="95">
                  <c:v>85.05525719617583</c:v>
                </c:pt>
                <c:pt idx="96">
                  <c:v>85.50206466004812</c:v>
                </c:pt>
                <c:pt idx="97">
                  <c:v>87.140662431204248</c:v>
                </c:pt>
                <c:pt idx="98">
                  <c:v>88.818279056764908</c:v>
                </c:pt>
                <c:pt idx="99">
                  <c:v>89.051541235358116</c:v>
                </c:pt>
                <c:pt idx="100">
                  <c:v>88.903867784959971</c:v>
                </c:pt>
                <c:pt idx="101">
                  <c:v>88.913981365704416</c:v>
                </c:pt>
                <c:pt idx="102">
                  <c:v>88.516958780598458</c:v>
                </c:pt>
                <c:pt idx="103">
                  <c:v>88.942083091557222</c:v>
                </c:pt>
                <c:pt idx="104">
                  <c:v>88.480370518550274</c:v>
                </c:pt>
                <c:pt idx="105">
                  <c:v>88.664385068517504</c:v>
                </c:pt>
                <c:pt idx="106">
                  <c:v>88.963620837015611</c:v>
                </c:pt>
                <c:pt idx="107">
                  <c:v>89.77991320796761</c:v>
                </c:pt>
                <c:pt idx="108">
                  <c:v>90.155836656680151</c:v>
                </c:pt>
                <c:pt idx="109">
                  <c:v>89.044182495310594</c:v>
                </c:pt>
                <c:pt idx="110">
                  <c:v>88.78943410170308</c:v>
                </c:pt>
                <c:pt idx="111">
                  <c:v>87.766702982900568</c:v>
                </c:pt>
                <c:pt idx="112">
                  <c:v>86.885822735633766</c:v>
                </c:pt>
                <c:pt idx="113">
                  <c:v>87.868851820474703</c:v>
                </c:pt>
                <c:pt idx="114">
                  <c:v>88.58206269619356</c:v>
                </c:pt>
                <c:pt idx="115">
                  <c:v>89.122825310744417</c:v>
                </c:pt>
                <c:pt idx="116">
                  <c:v>89.468747460277598</c:v>
                </c:pt>
                <c:pt idx="117">
                  <c:v>88.694360558315395</c:v>
                </c:pt>
                <c:pt idx="118">
                  <c:v>89.697211684512183</c:v>
                </c:pt>
                <c:pt idx="119">
                  <c:v>90.023981687272681</c:v>
                </c:pt>
                <c:pt idx="120">
                  <c:v>90.129409399559535</c:v>
                </c:pt>
                <c:pt idx="121">
                  <c:v>90.406120970041215</c:v>
                </c:pt>
                <c:pt idx="122">
                  <c:v>90.246149798342401</c:v>
                </c:pt>
                <c:pt idx="123">
                  <c:v>90.933272040801853</c:v>
                </c:pt>
                <c:pt idx="124">
                  <c:v>91.68227277212786</c:v>
                </c:pt>
                <c:pt idx="125">
                  <c:v>90.90193916250567</c:v>
                </c:pt>
                <c:pt idx="126">
                  <c:v>91.924846723036069</c:v>
                </c:pt>
                <c:pt idx="127">
                  <c:v>91.471649840470448</c:v>
                </c:pt>
                <c:pt idx="128">
                  <c:v>91.633053741308501</c:v>
                </c:pt>
                <c:pt idx="129">
                  <c:v>91.817054716909041</c:v>
                </c:pt>
                <c:pt idx="130">
                  <c:v>92.335683974183354</c:v>
                </c:pt>
                <c:pt idx="131">
                  <c:v>91.823670536034996</c:v>
                </c:pt>
                <c:pt idx="132">
                  <c:v>90.715155697099988</c:v>
                </c:pt>
                <c:pt idx="133">
                  <c:v>91.668354785506168</c:v>
                </c:pt>
                <c:pt idx="134">
                  <c:v>92.204512383536752</c:v>
                </c:pt>
                <c:pt idx="135">
                  <c:v>92.765300549791974</c:v>
                </c:pt>
                <c:pt idx="136">
                  <c:v>91.522574797306433</c:v>
                </c:pt>
                <c:pt idx="137">
                  <c:v>91.160379088553256</c:v>
                </c:pt>
                <c:pt idx="138">
                  <c:v>91.533235315380068</c:v>
                </c:pt>
                <c:pt idx="139">
                  <c:v>91.995483282090262</c:v>
                </c:pt>
                <c:pt idx="140">
                  <c:v>92.264341949729456</c:v>
                </c:pt>
                <c:pt idx="141">
                  <c:v>91.490456100444817</c:v>
                </c:pt>
                <c:pt idx="142">
                  <c:v>91.327691288977064</c:v>
                </c:pt>
                <c:pt idx="143">
                  <c:v>92.270565785556258</c:v>
                </c:pt>
                <c:pt idx="144">
                  <c:v>92.39358258837882</c:v>
                </c:pt>
                <c:pt idx="145">
                  <c:v>92.346744865681174</c:v>
                </c:pt>
                <c:pt idx="146">
                  <c:v>93.129464593140199</c:v>
                </c:pt>
                <c:pt idx="147">
                  <c:v>92.599082047718539</c:v>
                </c:pt>
                <c:pt idx="148">
                  <c:v>93.343076803170177</c:v>
                </c:pt>
                <c:pt idx="149">
                  <c:v>92.863680414911087</c:v>
                </c:pt>
                <c:pt idx="150">
                  <c:v>92.818892462319269</c:v>
                </c:pt>
                <c:pt idx="151">
                  <c:v>92.428973960418048</c:v>
                </c:pt>
                <c:pt idx="152">
                  <c:v>92.284586118202228</c:v>
                </c:pt>
                <c:pt idx="153">
                  <c:v>92.719057493219026</c:v>
                </c:pt>
                <c:pt idx="154">
                  <c:v>92.387564638767472</c:v>
                </c:pt>
                <c:pt idx="155">
                  <c:v>91.858846906836789</c:v>
                </c:pt>
                <c:pt idx="156">
                  <c:v>92.106431438436687</c:v>
                </c:pt>
                <c:pt idx="157">
                  <c:v>91.737485002040486</c:v>
                </c:pt>
                <c:pt idx="158">
                  <c:v>92.047441680190545</c:v>
                </c:pt>
                <c:pt idx="159">
                  <c:v>91.869526591996475</c:v>
                </c:pt>
                <c:pt idx="160">
                  <c:v>91.365118031632875</c:v>
                </c:pt>
                <c:pt idx="161">
                  <c:v>90.614361342177574</c:v>
                </c:pt>
                <c:pt idx="162">
                  <c:v>88.902647494132836</c:v>
                </c:pt>
                <c:pt idx="163">
                  <c:v>89.581709212690441</c:v>
                </c:pt>
                <c:pt idx="164">
                  <c:v>88.696753312922638</c:v>
                </c:pt>
                <c:pt idx="165">
                  <c:v>88.132153055726903</c:v>
                </c:pt>
                <c:pt idx="166">
                  <c:v>87.178332256562285</c:v>
                </c:pt>
                <c:pt idx="167">
                  <c:v>87.086511057736615</c:v>
                </c:pt>
                <c:pt idx="168">
                  <c:v>87.420749387086616</c:v>
                </c:pt>
                <c:pt idx="169">
                  <c:v>88.118018356902184</c:v>
                </c:pt>
                <c:pt idx="170">
                  <c:v>87.94175676980629</c:v>
                </c:pt>
                <c:pt idx="171">
                  <c:v>88.059291894280278</c:v>
                </c:pt>
                <c:pt idx="172">
                  <c:v>87.897382290794113</c:v>
                </c:pt>
                <c:pt idx="173">
                  <c:v>88.632112500233617</c:v>
                </c:pt>
                <c:pt idx="174">
                  <c:v>88.982280446565554</c:v>
                </c:pt>
                <c:pt idx="175">
                  <c:v>88.867671851997798</c:v>
                </c:pt>
                <c:pt idx="176">
                  <c:v>88.414618878541347</c:v>
                </c:pt>
                <c:pt idx="177">
                  <c:v>88.239266393880555</c:v>
                </c:pt>
                <c:pt idx="178">
                  <c:v>86.955395830602271</c:v>
                </c:pt>
                <c:pt idx="179">
                  <c:v>86.634769164657399</c:v>
                </c:pt>
                <c:pt idx="180">
                  <c:v>85.922841448302734</c:v>
                </c:pt>
                <c:pt idx="181">
                  <c:v>85.589812833721624</c:v>
                </c:pt>
                <c:pt idx="182">
                  <c:v>84.165786395097086</c:v>
                </c:pt>
                <c:pt idx="183">
                  <c:v>83.405776608088189</c:v>
                </c:pt>
                <c:pt idx="184">
                  <c:v>84.486598275644198</c:v>
                </c:pt>
                <c:pt idx="185">
                  <c:v>84.533673427502265</c:v>
                </c:pt>
                <c:pt idx="186">
                  <c:v>83.796377655127856</c:v>
                </c:pt>
                <c:pt idx="187">
                  <c:v>83.363747760427202</c:v>
                </c:pt>
                <c:pt idx="188">
                  <c:v>83.740730761923203</c:v>
                </c:pt>
                <c:pt idx="189">
                  <c:v>84.17390111129049</c:v>
                </c:pt>
                <c:pt idx="190">
                  <c:v>84.01973481186306</c:v>
                </c:pt>
                <c:pt idx="191">
                  <c:v>82.210582780839474</c:v>
                </c:pt>
                <c:pt idx="192">
                  <c:v>81.133532643295865</c:v>
                </c:pt>
                <c:pt idx="193">
                  <c:v>81.558275537103597</c:v>
                </c:pt>
                <c:pt idx="194">
                  <c:v>81.834602675287186</c:v>
                </c:pt>
                <c:pt idx="195">
                  <c:v>82.70414359960121</c:v>
                </c:pt>
                <c:pt idx="196">
                  <c:v>81.978117949059737</c:v>
                </c:pt>
                <c:pt idx="197">
                  <c:v>81.281628970942421</c:v>
                </c:pt>
                <c:pt idx="198">
                  <c:v>79.413175454145517</c:v>
                </c:pt>
                <c:pt idx="199">
                  <c:v>79.111145604769817</c:v>
                </c:pt>
                <c:pt idx="200">
                  <c:v>80.183643765597523</c:v>
                </c:pt>
                <c:pt idx="201">
                  <c:v>82.247589553121799</c:v>
                </c:pt>
                <c:pt idx="202">
                  <c:v>84.516725667833896</c:v>
                </c:pt>
                <c:pt idx="203">
                  <c:v>84.005033239947835</c:v>
                </c:pt>
                <c:pt idx="204">
                  <c:v>84.153779332289957</c:v>
                </c:pt>
                <c:pt idx="205">
                  <c:v>83.248983607609262</c:v>
                </c:pt>
                <c:pt idx="206">
                  <c:v>82.853739792239978</c:v>
                </c:pt>
                <c:pt idx="207">
                  <c:v>83.062579709019957</c:v>
                </c:pt>
                <c:pt idx="208">
                  <c:v>82.515895943848605</c:v>
                </c:pt>
                <c:pt idx="209">
                  <c:v>83.993974878086775</c:v>
                </c:pt>
                <c:pt idx="210">
                  <c:v>84.202794924453883</c:v>
                </c:pt>
                <c:pt idx="211">
                  <c:v>83.449900580871983</c:v>
                </c:pt>
                <c:pt idx="212">
                  <c:v>84.447387411428565</c:v>
                </c:pt>
                <c:pt idx="213">
                  <c:v>84.987653296120058</c:v>
                </c:pt>
                <c:pt idx="214">
                  <c:v>84.713796726443036</c:v>
                </c:pt>
                <c:pt idx="215">
                  <c:v>85.050207042242221</c:v>
                </c:pt>
                <c:pt idx="216">
                  <c:v>84.738697370657334</c:v>
                </c:pt>
                <c:pt idx="217">
                  <c:v>85.690035960461586</c:v>
                </c:pt>
                <c:pt idx="218">
                  <c:v>85.528265510151513</c:v>
                </c:pt>
                <c:pt idx="219">
                  <c:v>86.233114097229446</c:v>
                </c:pt>
                <c:pt idx="220">
                  <c:v>86.458661513947987</c:v>
                </c:pt>
                <c:pt idx="221">
                  <c:v>86.053237608913236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B0-48DA-B3C9-0EA0AD0ACF5E}"/>
            </c:ext>
          </c:extLst>
        </c:ser>
        <c:ser>
          <c:idx val="12"/>
          <c:order val="10"/>
          <c:tx>
            <c:v>GSI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GORE'!$AR$3:$AR$224</c:f>
              <c:numCache>
                <c:formatCode>0.000</c:formatCode>
                <c:ptCount val="222"/>
                <c:pt idx="0">
                  <c:v>89.501215912776644</c:v>
                </c:pt>
                <c:pt idx="1">
                  <c:v>89.484043269633062</c:v>
                </c:pt>
                <c:pt idx="2">
                  <c:v>88.614762055551566</c:v>
                </c:pt>
                <c:pt idx="3">
                  <c:v>87.916773376508317</c:v>
                </c:pt>
                <c:pt idx="4">
                  <c:v>89.562692888186035</c:v>
                </c:pt>
                <c:pt idx="5">
                  <c:v>88.315117414650857</c:v>
                </c:pt>
                <c:pt idx="6">
                  <c:v>89.745283748620253</c:v>
                </c:pt>
                <c:pt idx="7">
                  <c:v>87.189168790940741</c:v>
                </c:pt>
                <c:pt idx="8">
                  <c:v>87.113237414401823</c:v>
                </c:pt>
                <c:pt idx="9">
                  <c:v>87.59895030146545</c:v>
                </c:pt>
                <c:pt idx="10">
                  <c:v>89.313957348489481</c:v>
                </c:pt>
                <c:pt idx="11">
                  <c:v>89.878413400656143</c:v>
                </c:pt>
                <c:pt idx="12">
                  <c:v>89.137077839963297</c:v>
                </c:pt>
                <c:pt idx="13">
                  <c:v>89.37395580415668</c:v>
                </c:pt>
                <c:pt idx="14">
                  <c:v>88.758976484744778</c:v>
                </c:pt>
                <c:pt idx="15">
                  <c:v>89.858664867897176</c:v>
                </c:pt>
                <c:pt idx="16">
                  <c:v>88.745524826079958</c:v>
                </c:pt>
                <c:pt idx="17">
                  <c:v>89.742950450459702</c:v>
                </c:pt>
                <c:pt idx="18">
                  <c:v>89.940618944716277</c:v>
                </c:pt>
                <c:pt idx="19">
                  <c:v>89.839102434816809</c:v>
                </c:pt>
                <c:pt idx="20">
                  <c:v>88.719181156136528</c:v>
                </c:pt>
                <c:pt idx="21">
                  <c:v>88.21259837805222</c:v>
                </c:pt>
                <c:pt idx="22">
                  <c:v>89.509156140004009</c:v>
                </c:pt>
                <c:pt idx="23">
                  <c:v>89.618639549489032</c:v>
                </c:pt>
                <c:pt idx="24">
                  <c:v>88.555327823295116</c:v>
                </c:pt>
                <c:pt idx="25">
                  <c:v>88.57381428790454</c:v>
                </c:pt>
                <c:pt idx="26">
                  <c:v>87.727784691932342</c:v>
                </c:pt>
                <c:pt idx="27">
                  <c:v>88.401446450835053</c:v>
                </c:pt>
                <c:pt idx="28">
                  <c:v>89.358867246193441</c:v>
                </c:pt>
                <c:pt idx="29">
                  <c:v>90.607827885128955</c:v>
                </c:pt>
                <c:pt idx="30">
                  <c:v>89.551211214276449</c:v>
                </c:pt>
                <c:pt idx="31">
                  <c:v>89.535319678387637</c:v>
                </c:pt>
                <c:pt idx="32">
                  <c:v>88.703219891213081</c:v>
                </c:pt>
                <c:pt idx="33">
                  <c:v>94.67101884446798</c:v>
                </c:pt>
                <c:pt idx="34">
                  <c:v>92.278109678296971</c:v>
                </c:pt>
                <c:pt idx="35">
                  <c:v>90.754376783036861</c:v>
                </c:pt>
                <c:pt idx="36">
                  <c:v>90.078892126647148</c:v>
                </c:pt>
                <c:pt idx="37">
                  <c:v>89.384186233954921</c:v>
                </c:pt>
                <c:pt idx="38">
                  <c:v>89.042933201329078</c:v>
                </c:pt>
                <c:pt idx="39">
                  <c:v>88.496024054491684</c:v>
                </c:pt>
                <c:pt idx="40">
                  <c:v>88.147727469670656</c:v>
                </c:pt>
                <c:pt idx="41">
                  <c:v>88.377852457630723</c:v>
                </c:pt>
                <c:pt idx="42">
                  <c:v>87.597048450330917</c:v>
                </c:pt>
                <c:pt idx="43">
                  <c:v>86.468651350769221</c:v>
                </c:pt>
                <c:pt idx="44">
                  <c:v>87.350813252662363</c:v>
                </c:pt>
                <c:pt idx="45">
                  <c:v>86.003898962084691</c:v>
                </c:pt>
                <c:pt idx="46">
                  <c:v>86.417185383657369</c:v>
                </c:pt>
                <c:pt idx="47">
                  <c:v>87.504066617571752</c:v>
                </c:pt>
                <c:pt idx="48">
                  <c:v>86.45260348328776</c:v>
                </c:pt>
                <c:pt idx="49">
                  <c:v>86.45552821182001</c:v>
                </c:pt>
                <c:pt idx="50">
                  <c:v>86.656338752974804</c:v>
                </c:pt>
                <c:pt idx="51">
                  <c:v>86.162683714129784</c:v>
                </c:pt>
                <c:pt idx="52">
                  <c:v>87.514712006906592</c:v>
                </c:pt>
                <c:pt idx="53">
                  <c:v>87.227410589058962</c:v>
                </c:pt>
                <c:pt idx="54">
                  <c:v>88.667929788429944</c:v>
                </c:pt>
                <c:pt idx="55">
                  <c:v>88.230330682475611</c:v>
                </c:pt>
                <c:pt idx="56">
                  <c:v>86.778025963355887</c:v>
                </c:pt>
                <c:pt idx="57">
                  <c:v>87.371632257082155</c:v>
                </c:pt>
                <c:pt idx="58">
                  <c:v>88.902891403889228</c:v>
                </c:pt>
                <c:pt idx="59">
                  <c:v>86.611112329890716</c:v>
                </c:pt>
                <c:pt idx="60">
                  <c:v>89.39142600986969</c:v>
                </c:pt>
                <c:pt idx="61">
                  <c:v>88.762975387665222</c:v>
                </c:pt>
                <c:pt idx="62">
                  <c:v>87.281772780924172</c:v>
                </c:pt>
                <c:pt idx="63">
                  <c:v>87.130245214524038</c:v>
                </c:pt>
                <c:pt idx="64">
                  <c:v>85.969889012200795</c:v>
                </c:pt>
                <c:pt idx="65">
                  <c:v>86.504451334740295</c:v>
                </c:pt>
                <c:pt idx="66">
                  <c:v>85.074259505925909</c:v>
                </c:pt>
                <c:pt idx="67">
                  <c:v>84.687067928456017</c:v>
                </c:pt>
                <c:pt idx="68">
                  <c:v>84.344193438814415</c:v>
                </c:pt>
                <c:pt idx="69">
                  <c:v>84.903328695085463</c:v>
                </c:pt>
                <c:pt idx="70">
                  <c:v>84.636795105809171</c:v>
                </c:pt>
                <c:pt idx="71">
                  <c:v>85.123629451848259</c:v>
                </c:pt>
                <c:pt idx="72">
                  <c:v>86.844379964076879</c:v>
                </c:pt>
                <c:pt idx="73">
                  <c:v>86.208991536809165</c:v>
                </c:pt>
                <c:pt idx="74">
                  <c:v>85.332911832068703</c:v>
                </c:pt>
                <c:pt idx="75">
                  <c:v>86.580684331101665</c:v>
                </c:pt>
                <c:pt idx="76">
                  <c:v>87.840928091721963</c:v>
                </c:pt>
                <c:pt idx="77">
                  <c:v>89.182648159375688</c:v>
                </c:pt>
                <c:pt idx="78">
                  <c:v>87.573557024932398</c:v>
                </c:pt>
                <c:pt idx="79">
                  <c:v>87.417488061347015</c:v>
                </c:pt>
                <c:pt idx="80">
                  <c:v>86.10002020113825</c:v>
                </c:pt>
                <c:pt idx="81">
                  <c:v>83.96100541838311</c:v>
                </c:pt>
                <c:pt idx="82">
                  <c:v>86.400592086674877</c:v>
                </c:pt>
                <c:pt idx="83">
                  <c:v>86.787281602515165</c:v>
                </c:pt>
                <c:pt idx="84">
                  <c:v>86.21951656053497</c:v>
                </c:pt>
                <c:pt idx="85">
                  <c:v>88.18083790880226</c:v>
                </c:pt>
                <c:pt idx="86">
                  <c:v>87.062010379062997</c:v>
                </c:pt>
                <c:pt idx="87">
                  <c:v>85.882019485019256</c:v>
                </c:pt>
                <c:pt idx="88">
                  <c:v>83.615298203077515</c:v>
                </c:pt>
                <c:pt idx="89">
                  <c:v>84.634251127944538</c:v>
                </c:pt>
                <c:pt idx="90">
                  <c:v>85.311060373909342</c:v>
                </c:pt>
                <c:pt idx="91">
                  <c:v>85.560542004102473</c:v>
                </c:pt>
                <c:pt idx="92">
                  <c:v>86.200936806006297</c:v>
                </c:pt>
                <c:pt idx="93">
                  <c:v>85.788815396857927</c:v>
                </c:pt>
                <c:pt idx="94">
                  <c:v>82.906892590880332</c:v>
                </c:pt>
                <c:pt idx="95">
                  <c:v>82.380285654405753</c:v>
                </c:pt>
                <c:pt idx="96">
                  <c:v>85.757223506688092</c:v>
                </c:pt>
                <c:pt idx="97">
                  <c:v>86.657341180354138</c:v>
                </c:pt>
                <c:pt idx="98">
                  <c:v>86.577768922984788</c:v>
                </c:pt>
                <c:pt idx="99">
                  <c:v>88.353549777768052</c:v>
                </c:pt>
                <c:pt idx="100">
                  <c:v>88.347589359820063</c:v>
                </c:pt>
                <c:pt idx="101">
                  <c:v>87.68132723556441</c:v>
                </c:pt>
                <c:pt idx="102">
                  <c:v>86.118153960868511</c:v>
                </c:pt>
                <c:pt idx="103">
                  <c:v>90.412904123347104</c:v>
                </c:pt>
                <c:pt idx="104">
                  <c:v>87.925197244630311</c:v>
                </c:pt>
                <c:pt idx="105">
                  <c:v>88.679991260457484</c:v>
                </c:pt>
                <c:pt idx="106">
                  <c:v>87.787461812165546</c:v>
                </c:pt>
                <c:pt idx="107">
                  <c:v>88.978794967687591</c:v>
                </c:pt>
                <c:pt idx="108">
                  <c:v>90.416937628250167</c:v>
                </c:pt>
                <c:pt idx="109">
                  <c:v>88.209241359300535</c:v>
                </c:pt>
                <c:pt idx="110">
                  <c:v>89.949359441063052</c:v>
                </c:pt>
                <c:pt idx="111">
                  <c:v>88.026835257620561</c:v>
                </c:pt>
                <c:pt idx="112">
                  <c:v>86.851760856213815</c:v>
                </c:pt>
                <c:pt idx="113">
                  <c:v>88.328968097334666</c:v>
                </c:pt>
                <c:pt idx="114">
                  <c:v>89.164335575883598</c:v>
                </c:pt>
                <c:pt idx="115">
                  <c:v>90.155034818884516</c:v>
                </c:pt>
                <c:pt idx="116">
                  <c:v>89.986008581337444</c:v>
                </c:pt>
                <c:pt idx="117">
                  <c:v>89.331372513365352</c:v>
                </c:pt>
                <c:pt idx="118">
                  <c:v>90.366546451322094</c:v>
                </c:pt>
                <c:pt idx="119">
                  <c:v>89.978870933472706</c:v>
                </c:pt>
                <c:pt idx="120">
                  <c:v>89.437087159579505</c:v>
                </c:pt>
                <c:pt idx="121">
                  <c:v>89.555118402521217</c:v>
                </c:pt>
                <c:pt idx="122">
                  <c:v>89.113003808962432</c:v>
                </c:pt>
                <c:pt idx="123">
                  <c:v>89.905657085201966</c:v>
                </c:pt>
                <c:pt idx="124">
                  <c:v>90.234526898837856</c:v>
                </c:pt>
                <c:pt idx="125">
                  <c:v>89.288980941025642</c:v>
                </c:pt>
                <c:pt idx="126">
                  <c:v>90.452173883866038</c:v>
                </c:pt>
                <c:pt idx="127">
                  <c:v>89.486520760640431</c:v>
                </c:pt>
                <c:pt idx="128">
                  <c:v>89.602160038818468</c:v>
                </c:pt>
                <c:pt idx="129">
                  <c:v>89.427429257098908</c:v>
                </c:pt>
                <c:pt idx="130">
                  <c:v>89.901191945093473</c:v>
                </c:pt>
                <c:pt idx="131">
                  <c:v>89.258851899565002</c:v>
                </c:pt>
                <c:pt idx="132">
                  <c:v>88.088311069769887</c:v>
                </c:pt>
                <c:pt idx="133">
                  <c:v>89.02979660140619</c:v>
                </c:pt>
                <c:pt idx="134">
                  <c:v>89.217540963366915</c:v>
                </c:pt>
                <c:pt idx="135">
                  <c:v>89.592343414502196</c:v>
                </c:pt>
                <c:pt idx="136">
                  <c:v>88.217589666176366</c:v>
                </c:pt>
                <c:pt idx="137">
                  <c:v>87.77327376764319</c:v>
                </c:pt>
                <c:pt idx="138">
                  <c:v>88.107136405660214</c:v>
                </c:pt>
                <c:pt idx="139">
                  <c:v>88.604292460789935</c:v>
                </c:pt>
                <c:pt idx="140">
                  <c:v>89.082343528359687</c:v>
                </c:pt>
                <c:pt idx="141">
                  <c:v>88.591742079334779</c:v>
                </c:pt>
                <c:pt idx="142">
                  <c:v>88.729522748417011</c:v>
                </c:pt>
                <c:pt idx="143">
                  <c:v>89.780620848265968</c:v>
                </c:pt>
                <c:pt idx="144">
                  <c:v>90.078162138648921</c:v>
                </c:pt>
                <c:pt idx="145">
                  <c:v>89.926429594500945</c:v>
                </c:pt>
                <c:pt idx="146">
                  <c:v>90.60488413567036</c:v>
                </c:pt>
                <c:pt idx="147">
                  <c:v>89.858358357938428</c:v>
                </c:pt>
                <c:pt idx="148">
                  <c:v>90.490945935309952</c:v>
                </c:pt>
                <c:pt idx="149">
                  <c:v>90.017132024501123</c:v>
                </c:pt>
                <c:pt idx="150">
                  <c:v>89.923923651889481</c:v>
                </c:pt>
                <c:pt idx="151">
                  <c:v>89.584841936018123</c:v>
                </c:pt>
                <c:pt idx="152">
                  <c:v>89.553782522402159</c:v>
                </c:pt>
                <c:pt idx="153">
                  <c:v>89.943480528629038</c:v>
                </c:pt>
                <c:pt idx="154">
                  <c:v>89.424356041717346</c:v>
                </c:pt>
                <c:pt idx="155">
                  <c:v>88.560743242477002</c:v>
                </c:pt>
                <c:pt idx="156">
                  <c:v>88.618716726636393</c:v>
                </c:pt>
                <c:pt idx="157">
                  <c:v>88.26245736393048</c:v>
                </c:pt>
                <c:pt idx="158">
                  <c:v>88.317988013500681</c:v>
                </c:pt>
                <c:pt idx="159">
                  <c:v>87.976902380656696</c:v>
                </c:pt>
                <c:pt idx="160">
                  <c:v>87.303843392202651</c:v>
                </c:pt>
                <c:pt idx="161">
                  <c:v>86.396138280357704</c:v>
                </c:pt>
                <c:pt idx="162">
                  <c:v>84.774185801122925</c:v>
                </c:pt>
                <c:pt idx="163">
                  <c:v>85.856506032260427</c:v>
                </c:pt>
                <c:pt idx="164">
                  <c:v>85.875737861802648</c:v>
                </c:pt>
                <c:pt idx="165">
                  <c:v>86.052205766947054</c:v>
                </c:pt>
                <c:pt idx="166">
                  <c:v>85.617385732352602</c:v>
                </c:pt>
                <c:pt idx="167">
                  <c:v>85.263285322336557</c:v>
                </c:pt>
                <c:pt idx="168">
                  <c:v>84.991353326026697</c:v>
                </c:pt>
                <c:pt idx="169">
                  <c:v>85.386433379662208</c:v>
                </c:pt>
                <c:pt idx="170">
                  <c:v>85.034862665296274</c:v>
                </c:pt>
                <c:pt idx="171">
                  <c:v>84.892974854930259</c:v>
                </c:pt>
                <c:pt idx="172">
                  <c:v>84.652197941914409</c:v>
                </c:pt>
                <c:pt idx="173">
                  <c:v>84.98882415379363</c:v>
                </c:pt>
                <c:pt idx="174">
                  <c:v>84.831588690085624</c:v>
                </c:pt>
                <c:pt idx="175">
                  <c:v>84.56742206437778</c:v>
                </c:pt>
                <c:pt idx="176">
                  <c:v>84.252659711111377</c:v>
                </c:pt>
                <c:pt idx="177">
                  <c:v>84.776295721280633</c:v>
                </c:pt>
                <c:pt idx="178">
                  <c:v>82.929827761242336</c:v>
                </c:pt>
                <c:pt idx="179">
                  <c:v>83.390240766677337</c:v>
                </c:pt>
                <c:pt idx="180">
                  <c:v>83.158699999382605</c:v>
                </c:pt>
                <c:pt idx="181">
                  <c:v>83.456313662181714</c:v>
                </c:pt>
                <c:pt idx="182">
                  <c:v>83.868354012257029</c:v>
                </c:pt>
                <c:pt idx="183">
                  <c:v>83.709670214908272</c:v>
                </c:pt>
                <c:pt idx="184">
                  <c:v>83.509279357854098</c:v>
                </c:pt>
                <c:pt idx="185">
                  <c:v>82.899944589692254</c:v>
                </c:pt>
                <c:pt idx="186">
                  <c:v>82.243115996857881</c:v>
                </c:pt>
                <c:pt idx="187">
                  <c:v>83.502687366977213</c:v>
                </c:pt>
                <c:pt idx="188">
                  <c:v>81.136498337093244</c:v>
                </c:pt>
                <c:pt idx="189">
                  <c:v>81.575913704070587</c:v>
                </c:pt>
                <c:pt idx="190">
                  <c:v>82.124802481363091</c:v>
                </c:pt>
                <c:pt idx="191">
                  <c:v>83.537139687089564</c:v>
                </c:pt>
                <c:pt idx="192">
                  <c:v>79.700473837995744</c:v>
                </c:pt>
                <c:pt idx="193">
                  <c:v>80.414739921143592</c:v>
                </c:pt>
                <c:pt idx="194">
                  <c:v>82.503405016977283</c:v>
                </c:pt>
                <c:pt idx="195">
                  <c:v>85.171688362401284</c:v>
                </c:pt>
                <c:pt idx="196">
                  <c:v>81.89103611378971</c:v>
                </c:pt>
                <c:pt idx="197">
                  <c:v>82.718594230352409</c:v>
                </c:pt>
                <c:pt idx="198">
                  <c:v>83.271594602405585</c:v>
                </c:pt>
                <c:pt idx="199">
                  <c:v>83.130640710019861</c:v>
                </c:pt>
                <c:pt idx="200">
                  <c:v>83.01522148048744</c:v>
                </c:pt>
                <c:pt idx="201">
                  <c:v>83.237715798771816</c:v>
                </c:pt>
                <c:pt idx="202">
                  <c:v>83.486863680183987</c:v>
                </c:pt>
                <c:pt idx="203">
                  <c:v>82.254049478187952</c:v>
                </c:pt>
                <c:pt idx="204">
                  <c:v>83.334329882839953</c:v>
                </c:pt>
                <c:pt idx="205">
                  <c:v>82.809493315329163</c:v>
                </c:pt>
                <c:pt idx="206">
                  <c:v>82.69383299127</c:v>
                </c:pt>
                <c:pt idx="207">
                  <c:v>83.070080344139896</c:v>
                </c:pt>
                <c:pt idx="208">
                  <c:v>82.418162922578375</c:v>
                </c:pt>
                <c:pt idx="209">
                  <c:v>83.67354665061697</c:v>
                </c:pt>
                <c:pt idx="210">
                  <c:v>83.437570343624046</c:v>
                </c:pt>
                <c:pt idx="211">
                  <c:v>82.617997700802093</c:v>
                </c:pt>
                <c:pt idx="212">
                  <c:v>83.07787302744849</c:v>
                </c:pt>
                <c:pt idx="213">
                  <c:v>83.75396090569005</c:v>
                </c:pt>
                <c:pt idx="214">
                  <c:v>83.35055908724307</c:v>
                </c:pt>
                <c:pt idx="215">
                  <c:v>83.153122819872394</c:v>
                </c:pt>
                <c:pt idx="216">
                  <c:v>82.88649594540729</c:v>
                </c:pt>
                <c:pt idx="217">
                  <c:v>83.814325961601455</c:v>
                </c:pt>
                <c:pt idx="218">
                  <c:v>83.767732965601382</c:v>
                </c:pt>
                <c:pt idx="219">
                  <c:v>84.340716621439427</c:v>
                </c:pt>
                <c:pt idx="220">
                  <c:v>84.429757070348188</c:v>
                </c:pt>
                <c:pt idx="221">
                  <c:v>85.016408574523084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B0-48DA-B3C9-0EA0AD0ACF5E}"/>
            </c:ext>
          </c:extLst>
        </c:ser>
        <c:ser>
          <c:idx val="9"/>
          <c:order val="11"/>
          <c:tx>
            <c:v>NGS</c:v>
          </c:tx>
          <c:spPr>
            <a:ln w="19050" cap="rnd" cmpd="sng" algn="ctr">
              <a:solidFill>
                <a:srgbClr val="9900CC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GORE'!$AO$3:$AO$224</c:f>
              <c:numCache>
                <c:formatCode>0.000</c:formatCode>
                <c:ptCount val="222"/>
                <c:pt idx="0">
                  <c:v>86.561454333486765</c:v>
                </c:pt>
                <c:pt idx="1">
                  <c:v>86.801554976563011</c:v>
                </c:pt>
                <c:pt idx="2">
                  <c:v>87.111607912151356</c:v>
                </c:pt>
                <c:pt idx="3">
                  <c:v>85.891785579578439</c:v>
                </c:pt>
                <c:pt idx="4">
                  <c:v>87.420425247066191</c:v>
                </c:pt>
                <c:pt idx="5">
                  <c:v>86.387675244261075</c:v>
                </c:pt>
                <c:pt idx="6">
                  <c:v>88.281649919399996</c:v>
                </c:pt>
                <c:pt idx="7">
                  <c:v>85.915946784110631</c:v>
                </c:pt>
                <c:pt idx="8">
                  <c:v>85.992204405641814</c:v>
                </c:pt>
                <c:pt idx="9">
                  <c:v>85.848451423605354</c:v>
                </c:pt>
                <c:pt idx="10">
                  <c:v>86.604294728589437</c:v>
                </c:pt>
                <c:pt idx="11">
                  <c:v>87.559997169376302</c:v>
                </c:pt>
                <c:pt idx="12">
                  <c:v>87.942896771313173</c:v>
                </c:pt>
                <c:pt idx="13">
                  <c:v>89.337317582606701</c:v>
                </c:pt>
                <c:pt idx="14">
                  <c:v>88.651999541644955</c:v>
                </c:pt>
                <c:pt idx="15">
                  <c:v>89.395808505766894</c:v>
                </c:pt>
                <c:pt idx="16">
                  <c:v>88.468825389279715</c:v>
                </c:pt>
                <c:pt idx="17">
                  <c:v>88.079872198109754</c:v>
                </c:pt>
                <c:pt idx="18">
                  <c:v>88.40475624278632</c:v>
                </c:pt>
                <c:pt idx="19">
                  <c:v>88.357693687626693</c:v>
                </c:pt>
                <c:pt idx="20">
                  <c:v>86.733731229186617</c:v>
                </c:pt>
                <c:pt idx="21">
                  <c:v>85.928085996252435</c:v>
                </c:pt>
                <c:pt idx="22">
                  <c:v>87.146764608844052</c:v>
                </c:pt>
                <c:pt idx="23">
                  <c:v>87.349123503069137</c:v>
                </c:pt>
                <c:pt idx="24">
                  <c:v>87.489509595425119</c:v>
                </c:pt>
                <c:pt idx="25">
                  <c:v>88.282117402664539</c:v>
                </c:pt>
                <c:pt idx="26">
                  <c:v>86.711221974702468</c:v>
                </c:pt>
                <c:pt idx="27">
                  <c:v>87.15960135192482</c:v>
                </c:pt>
                <c:pt idx="28">
                  <c:v>86.928662960583125</c:v>
                </c:pt>
                <c:pt idx="29">
                  <c:v>87.409516927609232</c:v>
                </c:pt>
                <c:pt idx="30">
                  <c:v>87.018805828136792</c:v>
                </c:pt>
                <c:pt idx="31">
                  <c:v>87.346472268787423</c:v>
                </c:pt>
                <c:pt idx="32">
                  <c:v>87.140557139032992</c:v>
                </c:pt>
                <c:pt idx="33">
                  <c:v>87.983299476988108</c:v>
                </c:pt>
                <c:pt idx="34">
                  <c:v>86.722186981337046</c:v>
                </c:pt>
                <c:pt idx="35">
                  <c:v>87.301201400116923</c:v>
                </c:pt>
                <c:pt idx="36">
                  <c:v>86.986726188716901</c:v>
                </c:pt>
                <c:pt idx="37">
                  <c:v>87.404250364055258</c:v>
                </c:pt>
                <c:pt idx="38">
                  <c:v>87.824940689478836</c:v>
                </c:pt>
                <c:pt idx="39">
                  <c:v>88.221898058551673</c:v>
                </c:pt>
                <c:pt idx="40">
                  <c:v>87.40094887449068</c:v>
                </c:pt>
                <c:pt idx="41">
                  <c:v>88.091020524400676</c:v>
                </c:pt>
                <c:pt idx="42">
                  <c:v>88.227754498501199</c:v>
                </c:pt>
                <c:pt idx="43">
                  <c:v>88.040855293839115</c:v>
                </c:pt>
                <c:pt idx="44">
                  <c:v>88.08344025531234</c:v>
                </c:pt>
                <c:pt idx="45">
                  <c:v>86.844322726424394</c:v>
                </c:pt>
                <c:pt idx="46">
                  <c:v>87.024352980677477</c:v>
                </c:pt>
                <c:pt idx="47">
                  <c:v>88.751017299941992</c:v>
                </c:pt>
                <c:pt idx="48">
                  <c:v>88.14757349935789</c:v>
                </c:pt>
                <c:pt idx="49">
                  <c:v>88.757575126119903</c:v>
                </c:pt>
                <c:pt idx="50">
                  <c:v>89.414225329464969</c:v>
                </c:pt>
                <c:pt idx="51">
                  <c:v>88.620733612299674</c:v>
                </c:pt>
                <c:pt idx="52">
                  <c:v>90.084717900416322</c:v>
                </c:pt>
                <c:pt idx="53">
                  <c:v>89.742439645998928</c:v>
                </c:pt>
                <c:pt idx="54">
                  <c:v>90.028257813489887</c:v>
                </c:pt>
                <c:pt idx="55">
                  <c:v>89.372801225445642</c:v>
                </c:pt>
                <c:pt idx="56">
                  <c:v>88.327956919516026</c:v>
                </c:pt>
                <c:pt idx="57">
                  <c:v>89.900275393422291</c:v>
                </c:pt>
                <c:pt idx="58">
                  <c:v>89.34357762057914</c:v>
                </c:pt>
                <c:pt idx="59">
                  <c:v>89.355490319350395</c:v>
                </c:pt>
                <c:pt idx="60">
                  <c:v>91.506709207679648</c:v>
                </c:pt>
                <c:pt idx="61">
                  <c:v>90.835955434985038</c:v>
                </c:pt>
                <c:pt idx="62">
                  <c:v>91.130641442614291</c:v>
                </c:pt>
                <c:pt idx="63">
                  <c:v>91.268180780103947</c:v>
                </c:pt>
                <c:pt idx="64">
                  <c:v>88.410146051080929</c:v>
                </c:pt>
                <c:pt idx="65">
                  <c:v>88.717403725300414</c:v>
                </c:pt>
                <c:pt idx="66">
                  <c:v>89.107804987945912</c:v>
                </c:pt>
                <c:pt idx="67">
                  <c:v>87.701525143095978</c:v>
                </c:pt>
                <c:pt idx="68">
                  <c:v>88.382853954884411</c:v>
                </c:pt>
                <c:pt idx="69">
                  <c:v>88.209017156195557</c:v>
                </c:pt>
                <c:pt idx="70">
                  <c:v>87.539492733129094</c:v>
                </c:pt>
                <c:pt idx="71">
                  <c:v>87.179465573298216</c:v>
                </c:pt>
                <c:pt idx="72">
                  <c:v>88.756397048716806</c:v>
                </c:pt>
                <c:pt idx="73">
                  <c:v>89.005078393599035</c:v>
                </c:pt>
                <c:pt idx="74">
                  <c:v>88.911926241838657</c:v>
                </c:pt>
                <c:pt idx="75">
                  <c:v>88.155180638521642</c:v>
                </c:pt>
                <c:pt idx="76">
                  <c:v>87.26093828345202</c:v>
                </c:pt>
                <c:pt idx="77">
                  <c:v>88.617988489625617</c:v>
                </c:pt>
                <c:pt idx="78">
                  <c:v>88.222867534152442</c:v>
                </c:pt>
                <c:pt idx="79">
                  <c:v>89.374312909056997</c:v>
                </c:pt>
                <c:pt idx="80">
                  <c:v>88.828747224598104</c:v>
                </c:pt>
                <c:pt idx="81">
                  <c:v>88.494942483283268</c:v>
                </c:pt>
                <c:pt idx="82">
                  <c:v>88.019846077394874</c:v>
                </c:pt>
                <c:pt idx="83">
                  <c:v>88.096897296215104</c:v>
                </c:pt>
                <c:pt idx="84">
                  <c:v>87.408419067704912</c:v>
                </c:pt>
                <c:pt idx="85">
                  <c:v>87.798853382132165</c:v>
                </c:pt>
                <c:pt idx="86">
                  <c:v>85.86924545934292</c:v>
                </c:pt>
                <c:pt idx="87">
                  <c:v>87.043051414039326</c:v>
                </c:pt>
                <c:pt idx="88">
                  <c:v>86.645102893197475</c:v>
                </c:pt>
                <c:pt idx="89">
                  <c:v>88.427083320134514</c:v>
                </c:pt>
                <c:pt idx="90">
                  <c:v>88.738883120939249</c:v>
                </c:pt>
                <c:pt idx="91">
                  <c:v>88.433504466942381</c:v>
                </c:pt>
                <c:pt idx="92">
                  <c:v>87.686490756136408</c:v>
                </c:pt>
                <c:pt idx="93">
                  <c:v>87.928820456327912</c:v>
                </c:pt>
                <c:pt idx="94">
                  <c:v>88.939976136540366</c:v>
                </c:pt>
                <c:pt idx="95">
                  <c:v>87.10227479039574</c:v>
                </c:pt>
                <c:pt idx="96">
                  <c:v>87.162400250748107</c:v>
                </c:pt>
                <c:pt idx="97">
                  <c:v>88.029687842564101</c:v>
                </c:pt>
                <c:pt idx="98">
                  <c:v>88.051188742994839</c:v>
                </c:pt>
                <c:pt idx="99">
                  <c:v>88.2199312197681</c:v>
                </c:pt>
                <c:pt idx="100">
                  <c:v>88.519506861559989</c:v>
                </c:pt>
                <c:pt idx="101">
                  <c:v>86.554525962144339</c:v>
                </c:pt>
                <c:pt idx="102">
                  <c:v>85.744612875638467</c:v>
                </c:pt>
                <c:pt idx="103">
                  <c:v>87.397692563867224</c:v>
                </c:pt>
                <c:pt idx="104">
                  <c:v>87.270032565610308</c:v>
                </c:pt>
                <c:pt idx="105">
                  <c:v>87.474369839807594</c:v>
                </c:pt>
                <c:pt idx="106">
                  <c:v>87.451304292545558</c:v>
                </c:pt>
                <c:pt idx="107">
                  <c:v>88.794169452877554</c:v>
                </c:pt>
                <c:pt idx="108">
                  <c:v>88.860931904400076</c:v>
                </c:pt>
                <c:pt idx="109">
                  <c:v>88.447179816210479</c:v>
                </c:pt>
                <c:pt idx="110">
                  <c:v>88.471946854213002</c:v>
                </c:pt>
                <c:pt idx="111">
                  <c:v>86.501742643090651</c:v>
                </c:pt>
                <c:pt idx="112">
                  <c:v>85.173910492143705</c:v>
                </c:pt>
                <c:pt idx="113">
                  <c:v>86.306799971614723</c:v>
                </c:pt>
                <c:pt idx="114">
                  <c:v>87.24372087102364</c:v>
                </c:pt>
                <c:pt idx="115">
                  <c:v>87.993687798184439</c:v>
                </c:pt>
                <c:pt idx="116">
                  <c:v>88.253114718537518</c:v>
                </c:pt>
                <c:pt idx="117">
                  <c:v>87.5331799470855</c:v>
                </c:pt>
                <c:pt idx="118">
                  <c:v>88.938677667462144</c:v>
                </c:pt>
                <c:pt idx="119">
                  <c:v>89.532700524422637</c:v>
                </c:pt>
                <c:pt idx="120">
                  <c:v>89.001945611909505</c:v>
                </c:pt>
                <c:pt idx="121">
                  <c:v>88.833740928261136</c:v>
                </c:pt>
                <c:pt idx="122">
                  <c:v>88.576233364232422</c:v>
                </c:pt>
                <c:pt idx="123">
                  <c:v>89.469419083011914</c:v>
                </c:pt>
                <c:pt idx="124">
                  <c:v>89.946470013637907</c:v>
                </c:pt>
                <c:pt idx="125">
                  <c:v>89.120276932965581</c:v>
                </c:pt>
                <c:pt idx="126">
                  <c:v>90.199299193196055</c:v>
                </c:pt>
                <c:pt idx="127">
                  <c:v>90.038332669430332</c:v>
                </c:pt>
                <c:pt idx="128">
                  <c:v>90.720599496418515</c:v>
                </c:pt>
                <c:pt idx="129">
                  <c:v>91.021801267569032</c:v>
                </c:pt>
                <c:pt idx="130">
                  <c:v>91.261124285153443</c:v>
                </c:pt>
                <c:pt idx="131">
                  <c:v>90.453728458975036</c:v>
                </c:pt>
                <c:pt idx="132">
                  <c:v>89.198747087709933</c:v>
                </c:pt>
                <c:pt idx="133">
                  <c:v>90.244311895696143</c:v>
                </c:pt>
                <c:pt idx="134">
                  <c:v>90.445470460126742</c:v>
                </c:pt>
                <c:pt idx="135">
                  <c:v>90.804965669842019</c:v>
                </c:pt>
                <c:pt idx="136">
                  <c:v>89.545340224876213</c:v>
                </c:pt>
                <c:pt idx="137">
                  <c:v>89.166257591723053</c:v>
                </c:pt>
                <c:pt idx="138">
                  <c:v>89.314761550190269</c:v>
                </c:pt>
                <c:pt idx="139">
                  <c:v>89.521777597510166</c:v>
                </c:pt>
                <c:pt idx="140">
                  <c:v>89.6183888507597</c:v>
                </c:pt>
                <c:pt idx="141">
                  <c:v>88.904905320704586</c:v>
                </c:pt>
                <c:pt idx="142">
                  <c:v>88.911623241577331</c:v>
                </c:pt>
                <c:pt idx="143">
                  <c:v>89.679063854025998</c:v>
                </c:pt>
                <c:pt idx="144">
                  <c:v>89.524328226428906</c:v>
                </c:pt>
                <c:pt idx="145">
                  <c:v>89.119007278750928</c:v>
                </c:pt>
                <c:pt idx="146">
                  <c:v>89.695782756920295</c:v>
                </c:pt>
                <c:pt idx="147">
                  <c:v>88.936590235458368</c:v>
                </c:pt>
                <c:pt idx="148">
                  <c:v>89.455652780340245</c:v>
                </c:pt>
                <c:pt idx="149">
                  <c:v>88.88006585347128</c:v>
                </c:pt>
                <c:pt idx="150">
                  <c:v>88.669951736559227</c:v>
                </c:pt>
                <c:pt idx="151">
                  <c:v>88.270213051598034</c:v>
                </c:pt>
                <c:pt idx="152">
                  <c:v>88.127076894432221</c:v>
                </c:pt>
                <c:pt idx="153">
                  <c:v>88.963315111599073</c:v>
                </c:pt>
                <c:pt idx="154">
                  <c:v>89.053997996247602</c:v>
                </c:pt>
                <c:pt idx="155">
                  <c:v>88.741700796106926</c:v>
                </c:pt>
                <c:pt idx="156">
                  <c:v>88.663121492286479</c:v>
                </c:pt>
                <c:pt idx="157">
                  <c:v>88.02493366284061</c:v>
                </c:pt>
                <c:pt idx="158">
                  <c:v>88.062753223950452</c:v>
                </c:pt>
                <c:pt idx="159">
                  <c:v>87.842123999976707</c:v>
                </c:pt>
                <c:pt idx="160">
                  <c:v>87.36004869244276</c:v>
                </c:pt>
                <c:pt idx="161">
                  <c:v>86.542217114887521</c:v>
                </c:pt>
                <c:pt idx="162">
                  <c:v>85.255986252433047</c:v>
                </c:pt>
                <c:pt idx="163">
                  <c:v>86.515024363740523</c:v>
                </c:pt>
                <c:pt idx="164">
                  <c:v>86.51851711591263</c:v>
                </c:pt>
                <c:pt idx="165">
                  <c:v>86.385868362587104</c:v>
                </c:pt>
                <c:pt idx="166">
                  <c:v>85.275679995152487</c:v>
                </c:pt>
                <c:pt idx="167">
                  <c:v>84.526242349146585</c:v>
                </c:pt>
                <c:pt idx="168">
                  <c:v>84.449047253336573</c:v>
                </c:pt>
                <c:pt idx="169">
                  <c:v>85.111613610352421</c:v>
                </c:pt>
                <c:pt idx="170">
                  <c:v>85.209016167986462</c:v>
                </c:pt>
                <c:pt idx="171">
                  <c:v>85.401431563650476</c:v>
                </c:pt>
                <c:pt idx="172">
                  <c:v>85.407839950724096</c:v>
                </c:pt>
                <c:pt idx="173">
                  <c:v>86.144585264123563</c:v>
                </c:pt>
                <c:pt idx="174">
                  <c:v>85.757218642625503</c:v>
                </c:pt>
                <c:pt idx="175">
                  <c:v>85.371964397497806</c:v>
                </c:pt>
                <c:pt idx="176">
                  <c:v>84.378262682361253</c:v>
                </c:pt>
                <c:pt idx="177">
                  <c:v>84.03130796654068</c:v>
                </c:pt>
                <c:pt idx="178">
                  <c:v>83.252502770342403</c:v>
                </c:pt>
                <c:pt idx="179">
                  <c:v>83.833991610387315</c:v>
                </c:pt>
                <c:pt idx="180">
                  <c:v>84.247781696932662</c:v>
                </c:pt>
                <c:pt idx="181">
                  <c:v>84.547860220861708</c:v>
                </c:pt>
                <c:pt idx="182">
                  <c:v>84.387267945827034</c:v>
                </c:pt>
                <c:pt idx="183">
                  <c:v>83.717508482078173</c:v>
                </c:pt>
                <c:pt idx="184">
                  <c:v>84.441536765154098</c:v>
                </c:pt>
                <c:pt idx="185">
                  <c:v>84.26898637522217</c:v>
                </c:pt>
                <c:pt idx="186">
                  <c:v>83.395066360117909</c:v>
                </c:pt>
                <c:pt idx="187">
                  <c:v>82.368484518037206</c:v>
                </c:pt>
                <c:pt idx="188">
                  <c:v>82.117341998693234</c:v>
                </c:pt>
                <c:pt idx="189">
                  <c:v>81.869642144090449</c:v>
                </c:pt>
                <c:pt idx="190">
                  <c:v>80.945295903033099</c:v>
                </c:pt>
                <c:pt idx="191">
                  <c:v>80.223031917019583</c:v>
                </c:pt>
                <c:pt idx="192">
                  <c:v>79.561471694725753</c:v>
                </c:pt>
                <c:pt idx="193">
                  <c:v>80.48559849650357</c:v>
                </c:pt>
                <c:pt idx="194">
                  <c:v>81.32237033704719</c:v>
                </c:pt>
                <c:pt idx="195">
                  <c:v>82.837848015961242</c:v>
                </c:pt>
                <c:pt idx="196">
                  <c:v>82.024776251759761</c:v>
                </c:pt>
                <c:pt idx="197">
                  <c:v>81.686126255932479</c:v>
                </c:pt>
                <c:pt idx="198">
                  <c:v>81.852671080775423</c:v>
                </c:pt>
                <c:pt idx="199">
                  <c:v>82.721085764239717</c:v>
                </c:pt>
                <c:pt idx="200">
                  <c:v>83.373670059157405</c:v>
                </c:pt>
                <c:pt idx="201">
                  <c:v>83.795344946341828</c:v>
                </c:pt>
                <c:pt idx="202">
                  <c:v>84.73228722603406</c:v>
                </c:pt>
                <c:pt idx="203">
                  <c:v>83.636473848267912</c:v>
                </c:pt>
                <c:pt idx="204">
                  <c:v>83.399230501479948</c:v>
                </c:pt>
                <c:pt idx="205">
                  <c:v>82.289032640699133</c:v>
                </c:pt>
                <c:pt idx="206">
                  <c:v>82.107715468329801</c:v>
                </c:pt>
                <c:pt idx="207">
                  <c:v>82.720568690610108</c:v>
                </c:pt>
                <c:pt idx="208">
                  <c:v>82.272853674828639</c:v>
                </c:pt>
                <c:pt idx="209">
                  <c:v>83.517318645817085</c:v>
                </c:pt>
                <c:pt idx="210">
                  <c:v>83.650663839694062</c:v>
                </c:pt>
                <c:pt idx="211">
                  <c:v>82.843250515741929</c:v>
                </c:pt>
                <c:pt idx="212">
                  <c:v>83.786662690978631</c:v>
                </c:pt>
                <c:pt idx="213">
                  <c:v>84.292753779660146</c:v>
                </c:pt>
                <c:pt idx="214">
                  <c:v>83.925749466363087</c:v>
                </c:pt>
                <c:pt idx="215">
                  <c:v>84.378862142782296</c:v>
                </c:pt>
                <c:pt idx="216">
                  <c:v>84.176018197597458</c:v>
                </c:pt>
                <c:pt idx="217">
                  <c:v>84.959421789201528</c:v>
                </c:pt>
                <c:pt idx="218">
                  <c:v>84.556591123621416</c:v>
                </c:pt>
                <c:pt idx="219">
                  <c:v>85.62119091114937</c:v>
                </c:pt>
                <c:pt idx="220">
                  <c:v>85.905798285178037</c:v>
                </c:pt>
                <c:pt idx="221">
                  <c:v>85.555170249773127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0-48DA-B3C9-0EA0AD0ACF5E}"/>
            </c:ext>
          </c:extLst>
        </c:ser>
        <c:ser>
          <c:idx val="0"/>
          <c:order val="13"/>
          <c:tx>
            <c:v>UFPR WG 270</c:v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10"/>
            <c:bubble3D val="0"/>
            <c:spPr>
              <a:ln w="28575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A-41B0-48DA-B3C9-0EA0AD0ACF5E}"/>
              </c:ext>
            </c:extLst>
          </c:dPt>
          <c:cat>
            <c:numRef>
              <c:f>'WONG E GORE'!$B$3:$B$224</c:f>
              <c:numCache>
                <c:formatCode>000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  <c:extLst xmlns:c15="http://schemas.microsoft.com/office/drawing/2012/chart"/>
            </c:numRef>
          </c:cat>
          <c:val>
            <c:numRef>
              <c:f>'WONG E GORE'!$AE$3:$AE$224</c:f>
              <c:numCache>
                <c:formatCode>0.000</c:formatCode>
                <c:ptCount val="222"/>
                <c:pt idx="0">
                  <c:v>90.154102067046793</c:v>
                </c:pt>
                <c:pt idx="1">
                  <c:v>89.93613667988285</c:v>
                </c:pt>
                <c:pt idx="2">
                  <c:v>89.192835464281472</c:v>
                </c:pt>
                <c:pt idx="3">
                  <c:v>87.860557282868257</c:v>
                </c:pt>
                <c:pt idx="4">
                  <c:v>88.923042654036166</c:v>
                </c:pt>
                <c:pt idx="5">
                  <c:v>86.92957034362081</c:v>
                </c:pt>
                <c:pt idx="6">
                  <c:v>88.210160374380209</c:v>
                </c:pt>
                <c:pt idx="7">
                  <c:v>84.992101444780488</c:v>
                </c:pt>
                <c:pt idx="8">
                  <c:v>84.437854345041785</c:v>
                </c:pt>
                <c:pt idx="9">
                  <c:v>84.012939055385516</c:v>
                </c:pt>
                <c:pt idx="10">
                  <c:v>84.851106485009353</c:v>
                </c:pt>
                <c:pt idx="11">
                  <c:v>86.121778178786101</c:v>
                </c:pt>
                <c:pt idx="12">
                  <c:v>85.660429395853299</c:v>
                </c:pt>
                <c:pt idx="13">
                  <c:v>86.17137955414691</c:v>
                </c:pt>
                <c:pt idx="14">
                  <c:v>84.965817076044914</c:v>
                </c:pt>
                <c:pt idx="15">
                  <c:v>85.453272356187071</c:v>
                </c:pt>
                <c:pt idx="16">
                  <c:v>84.387124977179795</c:v>
                </c:pt>
                <c:pt idx="17">
                  <c:v>84.200802877009551</c:v>
                </c:pt>
                <c:pt idx="18">
                  <c:v>84.320385661256125</c:v>
                </c:pt>
                <c:pt idx="19">
                  <c:v>84.512013025406674</c:v>
                </c:pt>
                <c:pt idx="20">
                  <c:v>83.401532936496636</c:v>
                </c:pt>
                <c:pt idx="21">
                  <c:v>82.528314463472441</c:v>
                </c:pt>
                <c:pt idx="22">
                  <c:v>83.306047496294156</c:v>
                </c:pt>
                <c:pt idx="23">
                  <c:v>83.076873234749016</c:v>
                </c:pt>
                <c:pt idx="24">
                  <c:v>82.767912936764887</c:v>
                </c:pt>
                <c:pt idx="25">
                  <c:v>82.735735327034376</c:v>
                </c:pt>
                <c:pt idx="26">
                  <c:v>81.104560132482462</c:v>
                </c:pt>
                <c:pt idx="27">
                  <c:v>81.302097825025044</c:v>
                </c:pt>
                <c:pt idx="28">
                  <c:v>81.062861806213249</c:v>
                </c:pt>
                <c:pt idx="29">
                  <c:v>81.768735106929213</c:v>
                </c:pt>
                <c:pt idx="30">
                  <c:v>81.785721491276675</c:v>
                </c:pt>
                <c:pt idx="31">
                  <c:v>82.841908640697426</c:v>
                </c:pt>
                <c:pt idx="32">
                  <c:v>83.07859074801307</c:v>
                </c:pt>
                <c:pt idx="33">
                  <c:v>84.68320894586796</c:v>
                </c:pt>
                <c:pt idx="34">
                  <c:v>84.422426745086909</c:v>
                </c:pt>
                <c:pt idx="35">
                  <c:v>85.483707857027014</c:v>
                </c:pt>
                <c:pt idx="36">
                  <c:v>85.101985772837097</c:v>
                </c:pt>
                <c:pt idx="37">
                  <c:v>84.664149270295042</c:v>
                </c:pt>
                <c:pt idx="38">
                  <c:v>83.827241743409076</c:v>
                </c:pt>
                <c:pt idx="39">
                  <c:v>83.804249855991841</c:v>
                </c:pt>
                <c:pt idx="40">
                  <c:v>83.323297081490821</c:v>
                </c:pt>
                <c:pt idx="41">
                  <c:v>84.010337990300599</c:v>
                </c:pt>
                <c:pt idx="42">
                  <c:v>83.848597164910998</c:v>
                </c:pt>
                <c:pt idx="43">
                  <c:v>83.628196422149159</c:v>
                </c:pt>
                <c:pt idx="44">
                  <c:v>83.789867136862384</c:v>
                </c:pt>
                <c:pt idx="45">
                  <c:v>82.498720599044617</c:v>
                </c:pt>
                <c:pt idx="46">
                  <c:v>82.547350663607233</c:v>
                </c:pt>
                <c:pt idx="47">
                  <c:v>83.528444485751763</c:v>
                </c:pt>
                <c:pt idx="48">
                  <c:v>82.681918300058044</c:v>
                </c:pt>
                <c:pt idx="49">
                  <c:v>83.142861375069899</c:v>
                </c:pt>
                <c:pt idx="50">
                  <c:v>83.562233997884761</c:v>
                </c:pt>
                <c:pt idx="51">
                  <c:v>82.659430077769613</c:v>
                </c:pt>
                <c:pt idx="52">
                  <c:v>84.045890691346514</c:v>
                </c:pt>
                <c:pt idx="53">
                  <c:v>83.709822239488929</c:v>
                </c:pt>
                <c:pt idx="54">
                  <c:v>84.507761449160057</c:v>
                </c:pt>
                <c:pt idx="55">
                  <c:v>84.586410187445438</c:v>
                </c:pt>
                <c:pt idx="56">
                  <c:v>83.761165788295955</c:v>
                </c:pt>
                <c:pt idx="57">
                  <c:v>85.104126082222464</c:v>
                </c:pt>
                <c:pt idx="58">
                  <c:v>84.919342386159258</c:v>
                </c:pt>
                <c:pt idx="59">
                  <c:v>84.668055241000673</c:v>
                </c:pt>
                <c:pt idx="60">
                  <c:v>86.658150336119633</c:v>
                </c:pt>
                <c:pt idx="61">
                  <c:v>85.698053864435053</c:v>
                </c:pt>
                <c:pt idx="62">
                  <c:v>85.374353452794338</c:v>
                </c:pt>
                <c:pt idx="63">
                  <c:v>85.371987193063958</c:v>
                </c:pt>
                <c:pt idx="64">
                  <c:v>83.855357814950793</c:v>
                </c:pt>
                <c:pt idx="65">
                  <c:v>85.005813552810494</c:v>
                </c:pt>
                <c:pt idx="66">
                  <c:v>85.933560471235992</c:v>
                </c:pt>
                <c:pt idx="67">
                  <c:v>85.311075274726107</c:v>
                </c:pt>
                <c:pt idx="68">
                  <c:v>86.552482898894397</c:v>
                </c:pt>
                <c:pt idx="69">
                  <c:v>86.774556077965485</c:v>
                </c:pt>
                <c:pt idx="70">
                  <c:v>86.834248372089107</c:v>
                </c:pt>
                <c:pt idx="71">
                  <c:v>86.994216777488191</c:v>
                </c:pt>
                <c:pt idx="72">
                  <c:v>88.936444153766914</c:v>
                </c:pt>
                <c:pt idx="73">
                  <c:v>88.549635083519178</c:v>
                </c:pt>
                <c:pt idx="74">
                  <c:v>88.336599143408634</c:v>
                </c:pt>
                <c:pt idx="75">
                  <c:v>87.563580781751682</c:v>
                </c:pt>
                <c:pt idx="76">
                  <c:v>86.736853869662056</c:v>
                </c:pt>
                <c:pt idx="77">
                  <c:v>87.390529394215662</c:v>
                </c:pt>
                <c:pt idx="78">
                  <c:v>86.425646758112322</c:v>
                </c:pt>
                <c:pt idx="79">
                  <c:v>87.092169848867059</c:v>
                </c:pt>
                <c:pt idx="80">
                  <c:v>86.243350355378112</c:v>
                </c:pt>
                <c:pt idx="81">
                  <c:v>86.164804336033114</c:v>
                </c:pt>
                <c:pt idx="82">
                  <c:v>85.761651914134873</c:v>
                </c:pt>
                <c:pt idx="83">
                  <c:v>86.173590797505113</c:v>
                </c:pt>
                <c:pt idx="84">
                  <c:v>85.760587825375012</c:v>
                </c:pt>
                <c:pt idx="85">
                  <c:v>85.771680591022204</c:v>
                </c:pt>
                <c:pt idx="86">
                  <c:v>84.39051011130303</c:v>
                </c:pt>
                <c:pt idx="87">
                  <c:v>86.378240640459225</c:v>
                </c:pt>
                <c:pt idx="88">
                  <c:v>86.529119701617503</c:v>
                </c:pt>
                <c:pt idx="89">
                  <c:v>88.238472402174395</c:v>
                </c:pt>
                <c:pt idx="90">
                  <c:v>87.982432118339375</c:v>
                </c:pt>
                <c:pt idx="91">
                  <c:v>87.812871003242421</c:v>
                </c:pt>
                <c:pt idx="92">
                  <c:v>87.136592845786424</c:v>
                </c:pt>
                <c:pt idx="93">
                  <c:v>87.506458386887857</c:v>
                </c:pt>
                <c:pt idx="94">
                  <c:v>88.526872885500296</c:v>
                </c:pt>
                <c:pt idx="95">
                  <c:v>87.381812401245725</c:v>
                </c:pt>
                <c:pt idx="96">
                  <c:v>87.707772533678082</c:v>
                </c:pt>
                <c:pt idx="97">
                  <c:v>88.388835763774239</c:v>
                </c:pt>
                <c:pt idx="98">
                  <c:v>88.097248426594803</c:v>
                </c:pt>
                <c:pt idx="99">
                  <c:v>88.442233010898093</c:v>
                </c:pt>
                <c:pt idx="100">
                  <c:v>89.150912135409925</c:v>
                </c:pt>
                <c:pt idx="101">
                  <c:v>88.254848903744332</c:v>
                </c:pt>
                <c:pt idx="102">
                  <c:v>87.584977427758474</c:v>
                </c:pt>
                <c:pt idx="103">
                  <c:v>89.325978725577215</c:v>
                </c:pt>
                <c:pt idx="104">
                  <c:v>89.640146963420264</c:v>
                </c:pt>
                <c:pt idx="105">
                  <c:v>89.71748628459757</c:v>
                </c:pt>
                <c:pt idx="106">
                  <c:v>89.499282325505547</c:v>
                </c:pt>
                <c:pt idx="107">
                  <c:v>89.637741162057694</c:v>
                </c:pt>
                <c:pt idx="108">
                  <c:v>90.21025963670013</c:v>
                </c:pt>
                <c:pt idx="109">
                  <c:v>89.56401737142059</c:v>
                </c:pt>
                <c:pt idx="110">
                  <c:v>89.673316093402988</c:v>
                </c:pt>
                <c:pt idx="111">
                  <c:v>88.691041171110641</c:v>
                </c:pt>
                <c:pt idx="112">
                  <c:v>87.790308810373745</c:v>
                </c:pt>
                <c:pt idx="113">
                  <c:v>88.778553407274615</c:v>
                </c:pt>
                <c:pt idx="114">
                  <c:v>89.434883310073587</c:v>
                </c:pt>
                <c:pt idx="115">
                  <c:v>89.893738024804463</c:v>
                </c:pt>
                <c:pt idx="116">
                  <c:v>89.965789400767449</c:v>
                </c:pt>
                <c:pt idx="117">
                  <c:v>89.039938972005388</c:v>
                </c:pt>
                <c:pt idx="118">
                  <c:v>89.969831953982123</c:v>
                </c:pt>
                <c:pt idx="119">
                  <c:v>90.11198443160265</c:v>
                </c:pt>
                <c:pt idx="120">
                  <c:v>89.874754084319619</c:v>
                </c:pt>
                <c:pt idx="121">
                  <c:v>89.824808006041224</c:v>
                </c:pt>
                <c:pt idx="122">
                  <c:v>89.419818834322314</c:v>
                </c:pt>
                <c:pt idx="123">
                  <c:v>90.044678785431927</c:v>
                </c:pt>
                <c:pt idx="124">
                  <c:v>90.473358583147785</c:v>
                </c:pt>
                <c:pt idx="125">
                  <c:v>89.262550202555602</c:v>
                </c:pt>
                <c:pt idx="126">
                  <c:v>90.104387784186102</c:v>
                </c:pt>
                <c:pt idx="127">
                  <c:v>89.331633329950392</c:v>
                </c:pt>
                <c:pt idx="128">
                  <c:v>89.528995072338446</c:v>
                </c:pt>
                <c:pt idx="129">
                  <c:v>89.603705670518963</c:v>
                </c:pt>
                <c:pt idx="130">
                  <c:v>89.937211201563372</c:v>
                </c:pt>
                <c:pt idx="131">
                  <c:v>89.361640877085165</c:v>
                </c:pt>
                <c:pt idx="132">
                  <c:v>88.257158268979907</c:v>
                </c:pt>
                <c:pt idx="133">
                  <c:v>89.03345827461618</c:v>
                </c:pt>
                <c:pt idx="134">
                  <c:v>89.098701513606926</c:v>
                </c:pt>
                <c:pt idx="135">
                  <c:v>89.255781092202113</c:v>
                </c:pt>
                <c:pt idx="136">
                  <c:v>87.677044007856253</c:v>
                </c:pt>
                <c:pt idx="137">
                  <c:v>86.92049879857322</c:v>
                </c:pt>
                <c:pt idx="138">
                  <c:v>87.007798008060178</c:v>
                </c:pt>
                <c:pt idx="139">
                  <c:v>87.099536679950162</c:v>
                </c:pt>
                <c:pt idx="140">
                  <c:v>87.262674717369748</c:v>
                </c:pt>
                <c:pt idx="141">
                  <c:v>86.463048486314875</c:v>
                </c:pt>
                <c:pt idx="142">
                  <c:v>86.211636815227166</c:v>
                </c:pt>
                <c:pt idx="143">
                  <c:v>86.945102388706275</c:v>
                </c:pt>
                <c:pt idx="144">
                  <c:v>86.926832324569148</c:v>
                </c:pt>
                <c:pt idx="145">
                  <c:v>86.686650695850886</c:v>
                </c:pt>
                <c:pt idx="146">
                  <c:v>87.345964084950367</c:v>
                </c:pt>
                <c:pt idx="147">
                  <c:v>86.567936653408495</c:v>
                </c:pt>
                <c:pt idx="148">
                  <c:v>87.19335716962</c:v>
                </c:pt>
                <c:pt idx="149">
                  <c:v>86.663419424771249</c:v>
                </c:pt>
                <c:pt idx="150">
                  <c:v>86.515278431529552</c:v>
                </c:pt>
                <c:pt idx="151">
                  <c:v>86.144695966168072</c:v>
                </c:pt>
                <c:pt idx="152">
                  <c:v>86.189279869932278</c:v>
                </c:pt>
                <c:pt idx="153">
                  <c:v>86.922237442749051</c:v>
                </c:pt>
                <c:pt idx="154">
                  <c:v>86.763728137327334</c:v>
                </c:pt>
                <c:pt idx="155">
                  <c:v>86.306948275906947</c:v>
                </c:pt>
                <c:pt idx="156">
                  <c:v>86.621756542106354</c:v>
                </c:pt>
                <c:pt idx="157">
                  <c:v>86.344829204660556</c:v>
                </c:pt>
                <c:pt idx="158">
                  <c:v>86.457434089750507</c:v>
                </c:pt>
                <c:pt idx="159">
                  <c:v>86.213388607946584</c:v>
                </c:pt>
                <c:pt idx="160">
                  <c:v>85.942263684072628</c:v>
                </c:pt>
                <c:pt idx="161">
                  <c:v>85.410330967547665</c:v>
                </c:pt>
                <c:pt idx="162">
                  <c:v>84.248131773432888</c:v>
                </c:pt>
                <c:pt idx="163">
                  <c:v>85.48479522199024</c:v>
                </c:pt>
                <c:pt idx="164">
                  <c:v>85.516744079812668</c:v>
                </c:pt>
                <c:pt idx="165">
                  <c:v>85.48119852453695</c:v>
                </c:pt>
                <c:pt idx="166">
                  <c:v>84.597900612312316</c:v>
                </c:pt>
                <c:pt idx="167">
                  <c:v>83.881934467176578</c:v>
                </c:pt>
                <c:pt idx="168">
                  <c:v>83.560382883956663</c:v>
                </c:pt>
                <c:pt idx="169">
                  <c:v>83.878326166462358</c:v>
                </c:pt>
                <c:pt idx="170">
                  <c:v>83.850009937286174</c:v>
                </c:pt>
                <c:pt idx="171">
                  <c:v>84.045272768340595</c:v>
                </c:pt>
                <c:pt idx="172">
                  <c:v>83.743320155284096</c:v>
                </c:pt>
                <c:pt idx="173">
                  <c:v>84.317970706123546</c:v>
                </c:pt>
                <c:pt idx="174">
                  <c:v>84.664655479205564</c:v>
                </c:pt>
                <c:pt idx="175">
                  <c:v>84.610031410617736</c:v>
                </c:pt>
                <c:pt idx="176">
                  <c:v>84.744776452571273</c:v>
                </c:pt>
                <c:pt idx="177">
                  <c:v>84.769912720610563</c:v>
                </c:pt>
                <c:pt idx="178">
                  <c:v>83.672389070262369</c:v>
                </c:pt>
                <c:pt idx="179">
                  <c:v>83.713326189727326</c:v>
                </c:pt>
                <c:pt idx="180">
                  <c:v>83.405070120962677</c:v>
                </c:pt>
                <c:pt idx="181">
                  <c:v>83.309832991021608</c:v>
                </c:pt>
                <c:pt idx="182">
                  <c:v>82.766293662277064</c:v>
                </c:pt>
                <c:pt idx="183">
                  <c:v>82.095716706608187</c:v>
                </c:pt>
                <c:pt idx="184">
                  <c:v>83.049883573764134</c:v>
                </c:pt>
                <c:pt idx="185">
                  <c:v>82.90273724045214</c:v>
                </c:pt>
                <c:pt idx="186">
                  <c:v>82.108788573107816</c:v>
                </c:pt>
                <c:pt idx="187">
                  <c:v>80.642422098497235</c:v>
                </c:pt>
                <c:pt idx="188">
                  <c:v>80.422528574153233</c:v>
                </c:pt>
                <c:pt idx="189">
                  <c:v>80.286775849990562</c:v>
                </c:pt>
                <c:pt idx="190">
                  <c:v>79.602949594573147</c:v>
                </c:pt>
                <c:pt idx="191">
                  <c:v>78.26477094965955</c:v>
                </c:pt>
                <c:pt idx="192">
                  <c:v>79.210590721965701</c:v>
                </c:pt>
                <c:pt idx="193">
                  <c:v>79.823093567023662</c:v>
                </c:pt>
                <c:pt idx="194">
                  <c:v>80.64006257543727</c:v>
                </c:pt>
                <c:pt idx="195">
                  <c:v>82.279311838941283</c:v>
                </c:pt>
                <c:pt idx="196">
                  <c:v>81.311756411219704</c:v>
                </c:pt>
                <c:pt idx="197">
                  <c:v>80.503202439252419</c:v>
                </c:pt>
                <c:pt idx="198">
                  <c:v>80.828704157925557</c:v>
                </c:pt>
                <c:pt idx="199">
                  <c:v>82.865035790799794</c:v>
                </c:pt>
                <c:pt idx="200">
                  <c:v>83.954636491277412</c:v>
                </c:pt>
                <c:pt idx="201">
                  <c:v>84.978669053101896</c:v>
                </c:pt>
                <c:pt idx="202">
                  <c:v>86.801060313204033</c:v>
                </c:pt>
                <c:pt idx="203">
                  <c:v>86.230755381567903</c:v>
                </c:pt>
                <c:pt idx="204">
                  <c:v>86.694042410539751</c:v>
                </c:pt>
                <c:pt idx="205">
                  <c:v>85.9552352325192</c:v>
                </c:pt>
                <c:pt idx="206">
                  <c:v>85.389573741359825</c:v>
                </c:pt>
                <c:pt idx="207">
                  <c:v>85.493549284059966</c:v>
                </c:pt>
                <c:pt idx="208">
                  <c:v>84.58655445884844</c:v>
                </c:pt>
                <c:pt idx="209">
                  <c:v>85.665763048266896</c:v>
                </c:pt>
                <c:pt idx="210">
                  <c:v>85.65455507455404</c:v>
                </c:pt>
                <c:pt idx="211">
                  <c:v>85.006475490671818</c:v>
                </c:pt>
                <c:pt idx="212">
                  <c:v>85.819631880118408</c:v>
                </c:pt>
                <c:pt idx="213">
                  <c:v>85.858631561280063</c:v>
                </c:pt>
                <c:pt idx="214">
                  <c:v>85.140989699283054</c:v>
                </c:pt>
                <c:pt idx="215">
                  <c:v>85.365151859042498</c:v>
                </c:pt>
                <c:pt idx="216">
                  <c:v>84.964130186447306</c:v>
                </c:pt>
                <c:pt idx="217">
                  <c:v>85.631524383371627</c:v>
                </c:pt>
                <c:pt idx="218">
                  <c:v>85.257265770291468</c:v>
                </c:pt>
                <c:pt idx="219">
                  <c:v>86.204632405249271</c:v>
                </c:pt>
                <c:pt idx="220">
                  <c:v>86.423363522717978</c:v>
                </c:pt>
                <c:pt idx="221">
                  <c:v>85.887633266512964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059-4422-992A-BE3B0CAA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210511"/>
        <c:axId val="1163094559"/>
        <c:extLst>
          <c:ext xmlns:c15="http://schemas.microsoft.com/office/drawing/2012/chart" uri="{02D57815-91ED-43cb-92C2-25804820EDAC}">
            <c15:filteredLineSeries>
              <c15:ser>
                <c:idx val="14"/>
                <c:order val="14"/>
                <c:tx>
                  <c:v>UFPR WG 180</c:v>
                </c:tx>
                <c:spPr>
                  <a:ln w="28575" cap="rnd" cmpd="sng" algn="ctr">
                    <a:solidFill>
                      <a:schemeClr val="tx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'WONG E GORE'!$AF$3:$AF$224</c15:sqref>
                        </c15:formulaRef>
                      </c:ext>
                    </c:extLst>
                    <c:numCache>
                      <c:formatCode>0.000</c:formatCode>
                      <c:ptCount val="222"/>
                      <c:pt idx="0">
                        <c:v>88.203907549251426</c:v>
                      </c:pt>
                      <c:pt idx="1">
                        <c:v>88.381225793593643</c:v>
                      </c:pt>
                      <c:pt idx="2">
                        <c:v>88.188466872729165</c:v>
                      </c:pt>
                      <c:pt idx="3">
                        <c:v>87.085532408779898</c:v>
                      </c:pt>
                      <c:pt idx="4">
                        <c:v>88.712916779931206</c:v>
                      </c:pt>
                      <c:pt idx="5">
                        <c:v>87.122943221766747</c:v>
                      </c:pt>
                      <c:pt idx="6">
                        <c:v>88.667573396514854</c:v>
                      </c:pt>
                      <c:pt idx="7">
                        <c:v>85.940994644156277</c:v>
                      </c:pt>
                      <c:pt idx="8">
                        <c:v>85.709650090740297</c:v>
                      </c:pt>
                      <c:pt idx="9">
                        <c:v>85.76431485970879</c:v>
                      </c:pt>
                      <c:pt idx="10">
                        <c:v>86.818209742050101</c:v>
                      </c:pt>
                      <c:pt idx="11">
                        <c:v>88.378860103312462</c:v>
                      </c:pt>
                      <c:pt idx="12">
                        <c:v>88.520943817053066</c:v>
                      </c:pt>
                      <c:pt idx="13">
                        <c:v>89.309301767935878</c:v>
                      </c:pt>
                      <c:pt idx="14">
                        <c:v>88.552483788328828</c:v>
                      </c:pt>
                      <c:pt idx="15">
                        <c:v>89.636347837558006</c:v>
                      </c:pt>
                      <c:pt idx="16">
                        <c:v>89.264188313649129</c:v>
                      </c:pt>
                      <c:pt idx="17">
                        <c:v>89.218983847163358</c:v>
                      </c:pt>
                      <c:pt idx="18">
                        <c:v>89.863745009460061</c:v>
                      </c:pt>
                      <c:pt idx="19">
                        <c:v>90.729609502413311</c:v>
                      </c:pt>
                      <c:pt idx="20">
                        <c:v>90.049838207567845</c:v>
                      </c:pt>
                      <c:pt idx="21">
                        <c:v>89.739157268329706</c:v>
                      </c:pt>
                      <c:pt idx="22">
                        <c:v>90.79171367806893</c:v>
                      </c:pt>
                      <c:pt idx="23">
                        <c:v>90.822802840156669</c:v>
                      </c:pt>
                      <c:pt idx="24">
                        <c:v>91.09060664202282</c:v>
                      </c:pt>
                      <c:pt idx="25">
                        <c:v>91.26331692174503</c:v>
                      </c:pt>
                      <c:pt idx="26">
                        <c:v>89.119803079624305</c:v>
                      </c:pt>
                      <c:pt idx="27">
                        <c:v>89.459727003346146</c:v>
                      </c:pt>
                      <c:pt idx="28">
                        <c:v>89.077761262235455</c:v>
                      </c:pt>
                      <c:pt idx="29">
                        <c:v>89.040141678623641</c:v>
                      </c:pt>
                      <c:pt idx="30">
                        <c:v>89.298596462280955</c:v>
                      </c:pt>
                      <c:pt idx="31">
                        <c:v>90.048048276171144</c:v>
                      </c:pt>
                      <c:pt idx="32">
                        <c:v>90.714547400524026</c:v>
                      </c:pt>
                      <c:pt idx="33">
                        <c:v>91.32391192411653</c:v>
                      </c:pt>
                      <c:pt idx="34">
                        <c:v>91.34976240294499</c:v>
                      </c:pt>
                      <c:pt idx="35">
                        <c:v>92.399277320406981</c:v>
                      </c:pt>
                      <c:pt idx="36">
                        <c:v>92.057318086861173</c:v>
                      </c:pt>
                      <c:pt idx="37">
                        <c:v>91.391351588962166</c:v>
                      </c:pt>
                      <c:pt idx="38">
                        <c:v>90.550362584572497</c:v>
                      </c:pt>
                      <c:pt idx="39">
                        <c:v>91.074520723183738</c:v>
                      </c:pt>
                      <c:pt idx="40">
                        <c:v>90.070321764069661</c:v>
                      </c:pt>
                      <c:pt idx="41">
                        <c:v>90.782823586357253</c:v>
                      </c:pt>
                      <c:pt idx="42">
                        <c:v>90.999087388691891</c:v>
                      </c:pt>
                      <c:pt idx="43">
                        <c:v>91.02997826448842</c:v>
                      </c:pt>
                      <c:pt idx="44">
                        <c:v>91.264464431178638</c:v>
                      </c:pt>
                      <c:pt idx="45">
                        <c:v>90.478440323012066</c:v>
                      </c:pt>
                      <c:pt idx="46">
                        <c:v>90.175709625074063</c:v>
                      </c:pt>
                      <c:pt idx="47">
                        <c:v>90.957901955633602</c:v>
                      </c:pt>
                      <c:pt idx="48">
                        <c:v>90.170301861549262</c:v>
                      </c:pt>
                      <c:pt idx="49">
                        <c:v>90.518825278028103</c:v>
                      </c:pt>
                      <c:pt idx="50">
                        <c:v>91.472221173139445</c:v>
                      </c:pt>
                      <c:pt idx="51">
                        <c:v>90.658952756477262</c:v>
                      </c:pt>
                      <c:pt idx="52">
                        <c:v>92.257950677775469</c:v>
                      </c:pt>
                      <c:pt idx="53">
                        <c:v>91.829084821567264</c:v>
                      </c:pt>
                      <c:pt idx="54">
                        <c:v>92.927386182525851</c:v>
                      </c:pt>
                      <c:pt idx="55">
                        <c:v>92.843838490915687</c:v>
                      </c:pt>
                      <c:pt idx="56">
                        <c:v>91.741228940330188</c:v>
                      </c:pt>
                      <c:pt idx="57">
                        <c:v>92.91069133594192</c:v>
                      </c:pt>
                      <c:pt idx="58">
                        <c:v>92.143102046370373</c:v>
                      </c:pt>
                      <c:pt idx="59">
                        <c:v>92.111100207229768</c:v>
                      </c:pt>
                      <c:pt idx="60">
                        <c:v>93.976960812031507</c:v>
                      </c:pt>
                      <c:pt idx="61">
                        <c:v>93.104721407921787</c:v>
                      </c:pt>
                      <c:pt idx="62">
                        <c:v>93.229729012051266</c:v>
                      </c:pt>
                      <c:pt idx="63">
                        <c:v>92.885431176163635</c:v>
                      </c:pt>
                      <c:pt idx="64">
                        <c:v>91.032210664032931</c:v>
                      </c:pt>
                      <c:pt idx="65">
                        <c:v>91.996176203876701</c:v>
                      </c:pt>
                      <c:pt idx="66">
                        <c:v>93.033844922207891</c:v>
                      </c:pt>
                      <c:pt idx="67">
                        <c:v>91.971927135185183</c:v>
                      </c:pt>
                      <c:pt idx="68">
                        <c:v>93.471286434511569</c:v>
                      </c:pt>
                      <c:pt idx="69">
                        <c:v>93.498136329970009</c:v>
                      </c:pt>
                      <c:pt idx="70">
                        <c:v>93.390071294227894</c:v>
                      </c:pt>
                      <c:pt idx="71">
                        <c:v>93.187000904652535</c:v>
                      </c:pt>
                      <c:pt idx="72">
                        <c:v>94.7247855456542</c:v>
                      </c:pt>
                      <c:pt idx="73">
                        <c:v>94.216057759079945</c:v>
                      </c:pt>
                      <c:pt idx="74">
                        <c:v>93.974735856721736</c:v>
                      </c:pt>
                      <c:pt idx="75">
                        <c:v>93.736138703659037</c:v>
                      </c:pt>
                      <c:pt idx="76">
                        <c:v>92.778138908392194</c:v>
                      </c:pt>
                      <c:pt idx="77">
                        <c:v>92.988570744044097</c:v>
                      </c:pt>
                      <c:pt idx="78">
                        <c:v>91.722558426212331</c:v>
                      </c:pt>
                      <c:pt idx="79">
                        <c:v>91.863906150315344</c:v>
                      </c:pt>
                      <c:pt idx="80">
                        <c:v>91.024730011995558</c:v>
                      </c:pt>
                      <c:pt idx="81">
                        <c:v>90.682581707101832</c:v>
                      </c:pt>
                      <c:pt idx="82">
                        <c:v>90.046503314226271</c:v>
                      </c:pt>
                      <c:pt idx="83">
                        <c:v>90.195366354909723</c:v>
                      </c:pt>
                      <c:pt idx="84">
                        <c:v>89.161792769495037</c:v>
                      </c:pt>
                      <c:pt idx="85">
                        <c:v>89.427401148481607</c:v>
                      </c:pt>
                      <c:pt idx="86">
                        <c:v>87.640084990082912</c:v>
                      </c:pt>
                      <c:pt idx="87">
                        <c:v>89.296126971658651</c:v>
                      </c:pt>
                      <c:pt idx="88">
                        <c:v>89.062594826962282</c:v>
                      </c:pt>
                      <c:pt idx="89">
                        <c:v>90.82765782841058</c:v>
                      </c:pt>
                      <c:pt idx="90">
                        <c:v>90.467686816825051</c:v>
                      </c:pt>
                      <c:pt idx="91">
                        <c:v>90.535468173055904</c:v>
                      </c:pt>
                      <c:pt idx="92">
                        <c:v>90.347564703725965</c:v>
                      </c:pt>
                      <c:pt idx="93">
                        <c:v>90.182969232731125</c:v>
                      </c:pt>
                      <c:pt idx="94">
                        <c:v>90.800161420087903</c:v>
                      </c:pt>
                      <c:pt idx="95">
                        <c:v>89.68682647815794</c:v>
                      </c:pt>
                      <c:pt idx="96">
                        <c:v>89.472398216810063</c:v>
                      </c:pt>
                      <c:pt idx="97">
                        <c:v>89.932783794255926</c:v>
                      </c:pt>
                      <c:pt idx="98">
                        <c:v>89.403420575826516</c:v>
                      </c:pt>
                      <c:pt idx="99">
                        <c:v>89.041807337779488</c:v>
                      </c:pt>
                      <c:pt idx="100">
                        <c:v>88.992577237309334</c:v>
                      </c:pt>
                      <c:pt idx="101">
                        <c:v>88.203228804744612</c:v>
                      </c:pt>
                      <c:pt idx="102">
                        <c:v>87.646102591023833</c:v>
                      </c:pt>
                      <c:pt idx="103">
                        <c:v>89.033023919538408</c:v>
                      </c:pt>
                      <c:pt idx="104">
                        <c:v>89.311912157049107</c:v>
                      </c:pt>
                      <c:pt idx="105">
                        <c:v>89.426016801797914</c:v>
                      </c:pt>
                      <c:pt idx="106">
                        <c:v>89.115752491022349</c:v>
                      </c:pt>
                      <c:pt idx="107">
                        <c:v>89.016724672925733</c:v>
                      </c:pt>
                      <c:pt idx="108">
                        <c:v>89.441101738312412</c:v>
                      </c:pt>
                      <c:pt idx="109">
                        <c:v>88.88276075754203</c:v>
                      </c:pt>
                      <c:pt idx="110">
                        <c:v>88.625700705802927</c:v>
                      </c:pt>
                      <c:pt idx="111">
                        <c:v>87.835443775274769</c:v>
                      </c:pt>
                      <c:pt idx="112">
                        <c:v>87.302492851732978</c:v>
                      </c:pt>
                      <c:pt idx="113">
                        <c:v>88.309944469838086</c:v>
                      </c:pt>
                      <c:pt idx="114">
                        <c:v>88.92468867475678</c:v>
                      </c:pt>
                      <c:pt idx="115">
                        <c:v>89.394213134661626</c:v>
                      </c:pt>
                      <c:pt idx="116">
                        <c:v>89.683527018343412</c:v>
                      </c:pt>
                      <c:pt idx="117">
                        <c:v>88.990007002868055</c:v>
                      </c:pt>
                      <c:pt idx="118">
                        <c:v>90.020741133336372</c:v>
                      </c:pt>
                      <c:pt idx="119">
                        <c:v>90.450061191409858</c:v>
                      </c:pt>
                      <c:pt idx="120">
                        <c:v>90.38859074864547</c:v>
                      </c:pt>
                      <c:pt idx="121">
                        <c:v>90.449576752370746</c:v>
                      </c:pt>
                      <c:pt idx="122">
                        <c:v>90.236758268059873</c:v>
                      </c:pt>
                      <c:pt idx="123">
                        <c:v>91.239683387377283</c:v>
                      </c:pt>
                      <c:pt idx="124">
                        <c:v>91.970810479597105</c:v>
                      </c:pt>
                      <c:pt idx="125">
                        <c:v>90.977331284911315</c:v>
                      </c:pt>
                      <c:pt idx="126">
                        <c:v>91.920192656514033</c:v>
                      </c:pt>
                      <c:pt idx="127">
                        <c:v>91.587613696208336</c:v>
                      </c:pt>
                      <c:pt idx="128">
                        <c:v>91.975018630145115</c:v>
                      </c:pt>
                      <c:pt idx="129">
                        <c:v>92.06723408837388</c:v>
                      </c:pt>
                      <c:pt idx="130">
                        <c:v>92.511550108667251</c:v>
                      </c:pt>
                      <c:pt idx="131">
                        <c:v>92.105515009741268</c:v>
                      </c:pt>
                      <c:pt idx="132">
                        <c:v>91.072040248641173</c:v>
                      </c:pt>
                      <c:pt idx="133">
                        <c:v>91.93544907481801</c:v>
                      </c:pt>
                      <c:pt idx="134">
                        <c:v>92.081361051291921</c:v>
                      </c:pt>
                      <c:pt idx="135">
                        <c:v>92.403323590654551</c:v>
                      </c:pt>
                      <c:pt idx="136">
                        <c:v>90.750768475213306</c:v>
                      </c:pt>
                      <c:pt idx="137">
                        <c:v>89.948051379379024</c:v>
                      </c:pt>
                      <c:pt idx="138">
                        <c:v>90.066744612692773</c:v>
                      </c:pt>
                      <c:pt idx="139">
                        <c:v>90.152475731036219</c:v>
                      </c:pt>
                      <c:pt idx="140">
                        <c:v>90.257361676949444</c:v>
                      </c:pt>
                      <c:pt idx="141">
                        <c:v>89.541934009405111</c:v>
                      </c:pt>
                      <c:pt idx="142">
                        <c:v>89.271283688318448</c:v>
                      </c:pt>
                      <c:pt idx="143">
                        <c:v>90.002819708785253</c:v>
                      </c:pt>
                      <c:pt idx="144">
                        <c:v>89.961828382745423</c:v>
                      </c:pt>
                      <c:pt idx="145">
                        <c:v>89.93923280806122</c:v>
                      </c:pt>
                      <c:pt idx="146">
                        <c:v>90.506778670572885</c:v>
                      </c:pt>
                      <c:pt idx="147">
                        <c:v>89.707517188868025</c:v>
                      </c:pt>
                      <c:pt idx="148">
                        <c:v>90.284529386215695</c:v>
                      </c:pt>
                      <c:pt idx="149">
                        <c:v>89.781960315164966</c:v>
                      </c:pt>
                      <c:pt idx="150">
                        <c:v>89.612391415672121</c:v>
                      </c:pt>
                      <c:pt idx="151">
                        <c:v>89.199921807795945</c:v>
                      </c:pt>
                      <c:pt idx="152">
                        <c:v>89.158168738881827</c:v>
                      </c:pt>
                      <c:pt idx="153">
                        <c:v>89.798304371259974</c:v>
                      </c:pt>
                      <c:pt idx="154">
                        <c:v>89.544393342857731</c:v>
                      </c:pt>
                      <c:pt idx="155">
                        <c:v>89.005957220688003</c:v>
                      </c:pt>
                      <c:pt idx="156">
                        <c:v>89.081830030700004</c:v>
                      </c:pt>
                      <c:pt idx="157">
                        <c:v>88.617605796962451</c:v>
                      </c:pt>
                      <c:pt idx="158">
                        <c:v>88.487855884487843</c:v>
                      </c:pt>
                      <c:pt idx="159">
                        <c:v>88.043716042318465</c:v>
                      </c:pt>
                      <c:pt idx="160">
                        <c:v>87.307380403315804</c:v>
                      </c:pt>
                      <c:pt idx="161">
                        <c:v>86.399193696239607</c:v>
                      </c:pt>
                      <c:pt idx="162">
                        <c:v>84.932959599743185</c:v>
                      </c:pt>
                      <c:pt idx="163">
                        <c:v>86.084214955357297</c:v>
                      </c:pt>
                      <c:pt idx="164">
                        <c:v>85.791625227691171</c:v>
                      </c:pt>
                      <c:pt idx="165">
                        <c:v>85.516163213050689</c:v>
                      </c:pt>
                      <c:pt idx="166">
                        <c:v>84.417260345295375</c:v>
                      </c:pt>
                      <c:pt idx="167">
                        <c:v>83.567571985460276</c:v>
                      </c:pt>
                      <c:pt idx="168">
                        <c:v>83.016619460691743</c:v>
                      </c:pt>
                      <c:pt idx="169">
                        <c:v>83.189116592278367</c:v>
                      </c:pt>
                      <c:pt idx="170">
                        <c:v>83.08076271888325</c:v>
                      </c:pt>
                      <c:pt idx="171">
                        <c:v>83.015537473528056</c:v>
                      </c:pt>
                      <c:pt idx="172">
                        <c:v>82.750309672607258</c:v>
                      </c:pt>
                      <c:pt idx="173">
                        <c:v>83.143288313962671</c:v>
                      </c:pt>
                      <c:pt idx="174">
                        <c:v>83.285984159830491</c:v>
                      </c:pt>
                      <c:pt idx="175">
                        <c:v>83.012120630919739</c:v>
                      </c:pt>
                      <c:pt idx="176">
                        <c:v>82.786373071472141</c:v>
                      </c:pt>
                      <c:pt idx="177">
                        <c:v>82.719071339542438</c:v>
                      </c:pt>
                      <c:pt idx="178">
                        <c:v>81.648007247299148</c:v>
                      </c:pt>
                      <c:pt idx="179">
                        <c:v>81.738864557643254</c:v>
                      </c:pt>
                      <c:pt idx="180">
                        <c:v>81.480452034155519</c:v>
                      </c:pt>
                      <c:pt idx="181">
                        <c:v>81.476698322233972</c:v>
                      </c:pt>
                      <c:pt idx="182">
                        <c:v>81.133582252942375</c:v>
                      </c:pt>
                      <c:pt idx="183">
                        <c:v>80.507904706914601</c:v>
                      </c:pt>
                      <c:pt idx="184">
                        <c:v>81.598908144417948</c:v>
                      </c:pt>
                      <c:pt idx="185">
                        <c:v>81.578680413321081</c:v>
                      </c:pt>
                      <c:pt idx="186">
                        <c:v>81.109871193931752</c:v>
                      </c:pt>
                      <c:pt idx="187">
                        <c:v>80.130485258554884</c:v>
                      </c:pt>
                      <c:pt idx="188">
                        <c:v>79.650795610333702</c:v>
                      </c:pt>
                      <c:pt idx="189">
                        <c:v>79.701415838865046</c:v>
                      </c:pt>
                      <c:pt idx="190">
                        <c:v>79.828425390442874</c:v>
                      </c:pt>
                      <c:pt idx="191">
                        <c:v>79.333023791723008</c:v>
                      </c:pt>
                      <c:pt idx="192">
                        <c:v>79.68825090203886</c:v>
                      </c:pt>
                      <c:pt idx="193">
                        <c:v>80.517387300139916</c:v>
                      </c:pt>
                      <c:pt idx="194">
                        <c:v>81.621567586500987</c:v>
                      </c:pt>
                      <c:pt idx="195">
                        <c:v>83.744503396307479</c:v>
                      </c:pt>
                      <c:pt idx="196">
                        <c:v>82.156589167498055</c:v>
                      </c:pt>
                      <c:pt idx="197">
                        <c:v>81.925325516214002</c:v>
                      </c:pt>
                      <c:pt idx="198">
                        <c:v>81.623041388162136</c:v>
                      </c:pt>
                      <c:pt idx="199">
                        <c:v>83.587822358774133</c:v>
                      </c:pt>
                      <c:pt idx="200">
                        <c:v>84.474956108864944</c:v>
                      </c:pt>
                      <c:pt idx="201">
                        <c:v>85.319458159752415</c:v>
                      </c:pt>
                      <c:pt idx="202">
                        <c:v>86.863709253673704</c:v>
                      </c:pt>
                      <c:pt idx="203">
                        <c:v>86.178306520844927</c:v>
                      </c:pt>
                      <c:pt idx="204">
                        <c:v>86.58681787452025</c:v>
                      </c:pt>
                      <c:pt idx="205">
                        <c:v>85.914596630159323</c:v>
                      </c:pt>
                      <c:pt idx="206">
                        <c:v>85.58711428382324</c:v>
                      </c:pt>
                      <c:pt idx="207">
                        <c:v>85.769361198716965</c:v>
                      </c:pt>
                      <c:pt idx="208">
                        <c:v>84.983495549606758</c:v>
                      </c:pt>
                      <c:pt idx="209">
                        <c:v>86.247803716448246</c:v>
                      </c:pt>
                      <c:pt idx="210">
                        <c:v>86.516813335646603</c:v>
                      </c:pt>
                      <c:pt idx="211">
                        <c:v>85.906771442775209</c:v>
                      </c:pt>
                      <c:pt idx="212">
                        <c:v>86.866831235072794</c:v>
                      </c:pt>
                      <c:pt idx="213">
                        <c:v>87.156719028854113</c:v>
                      </c:pt>
                      <c:pt idx="214">
                        <c:v>86.783770143022565</c:v>
                      </c:pt>
                      <c:pt idx="215">
                        <c:v>87.123921364172929</c:v>
                      </c:pt>
                      <c:pt idx="216">
                        <c:v>86.815728391416869</c:v>
                      </c:pt>
                      <c:pt idx="217">
                        <c:v>87.634461674048936</c:v>
                      </c:pt>
                      <c:pt idx="218">
                        <c:v>87.225082934216047</c:v>
                      </c:pt>
                      <c:pt idx="219">
                        <c:v>88.061286978522801</c:v>
                      </c:pt>
                      <c:pt idx="220">
                        <c:v>88.406230083421278</c:v>
                      </c:pt>
                      <c:pt idx="221">
                        <c:v>88.006896744318652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45-45A5-BA9A-F27FDAF3950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v>UFPR WG 210</c:v>
                </c:tx>
                <c:spPr>
                  <a:ln w="28575" cap="rnd" cmpd="sng" algn="ctr">
                    <a:solidFill>
                      <a:schemeClr val="tx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'WONG E GORE'!$AG$3:$AG$224</c15:sqref>
                        </c15:formulaRef>
                      </c:ext>
                    </c:extLst>
                    <c:numCache>
                      <c:formatCode>0.000</c:formatCode>
                      <c:ptCount val="222"/>
                      <c:pt idx="0">
                        <c:v>87.71278123660089</c:v>
                      </c:pt>
                      <c:pt idx="1">
                        <c:v>87.813647102609238</c:v>
                      </c:pt>
                      <c:pt idx="2">
                        <c:v>87.536317316071788</c:v>
                      </c:pt>
                      <c:pt idx="3">
                        <c:v>86.356925777440807</c:v>
                      </c:pt>
                      <c:pt idx="4">
                        <c:v>87.874160874260454</c:v>
                      </c:pt>
                      <c:pt idx="5">
                        <c:v>86.14561651474375</c:v>
                      </c:pt>
                      <c:pt idx="6">
                        <c:v>87.578329643154618</c:v>
                      </c:pt>
                      <c:pt idx="7">
                        <c:v>84.747089854638702</c:v>
                      </c:pt>
                      <c:pt idx="8">
                        <c:v>84.435930526317193</c:v>
                      </c:pt>
                      <c:pt idx="9">
                        <c:v>84.374583663355196</c:v>
                      </c:pt>
                      <c:pt idx="10">
                        <c:v>85.33318562088219</c:v>
                      </c:pt>
                      <c:pt idx="11">
                        <c:v>86.796696155903774</c:v>
                      </c:pt>
                      <c:pt idx="12">
                        <c:v>86.841931414291551</c:v>
                      </c:pt>
                      <c:pt idx="13">
                        <c:v>87.579023454908622</c:v>
                      </c:pt>
                      <c:pt idx="14">
                        <c:v>86.681870720126142</c:v>
                      </c:pt>
                      <c:pt idx="15">
                        <c:v>87.648886756078781</c:v>
                      </c:pt>
                      <c:pt idx="16">
                        <c:v>87.178448989041613</c:v>
                      </c:pt>
                      <c:pt idx="17">
                        <c:v>87.003285536306407</c:v>
                      </c:pt>
                      <c:pt idx="18">
                        <c:v>87.528236669256998</c:v>
                      </c:pt>
                      <c:pt idx="19">
                        <c:v>88.258507361634386</c:v>
                      </c:pt>
                      <c:pt idx="20">
                        <c:v>87.455975771781169</c:v>
                      </c:pt>
                      <c:pt idx="21">
                        <c:v>87.05750137840802</c:v>
                      </c:pt>
                      <c:pt idx="22">
                        <c:v>88.027802572773339</c:v>
                      </c:pt>
                      <c:pt idx="23">
                        <c:v>87.995987239694884</c:v>
                      </c:pt>
                      <c:pt idx="24">
                        <c:v>88.227207631678084</c:v>
                      </c:pt>
                      <c:pt idx="25">
                        <c:v>88.352319874276475</c:v>
                      </c:pt>
                      <c:pt idx="26">
                        <c:v>86.215938435513095</c:v>
                      </c:pt>
                      <c:pt idx="27">
                        <c:v>86.595419189655232</c:v>
                      </c:pt>
                      <c:pt idx="28">
                        <c:v>86.25668848041137</c:v>
                      </c:pt>
                      <c:pt idx="29">
                        <c:v>86.266598057657262</c:v>
                      </c:pt>
                      <c:pt idx="30">
                        <c:v>86.548456187818346</c:v>
                      </c:pt>
                      <c:pt idx="31">
                        <c:v>87.324123482638427</c:v>
                      </c:pt>
                      <c:pt idx="32">
                        <c:v>87.947782616292969</c:v>
                      </c:pt>
                      <c:pt idx="33">
                        <c:v>88.563413446525985</c:v>
                      </c:pt>
                      <c:pt idx="34">
                        <c:v>88.581417657008288</c:v>
                      </c:pt>
                      <c:pt idx="35">
                        <c:v>89.65615470885453</c:v>
                      </c:pt>
                      <c:pt idx="36">
                        <c:v>89.406650900420459</c:v>
                      </c:pt>
                      <c:pt idx="37">
                        <c:v>88.781612204314442</c:v>
                      </c:pt>
                      <c:pt idx="38">
                        <c:v>87.926336346321676</c:v>
                      </c:pt>
                      <c:pt idx="39">
                        <c:v>88.469260912446046</c:v>
                      </c:pt>
                      <c:pt idx="40">
                        <c:v>87.518396163987333</c:v>
                      </c:pt>
                      <c:pt idx="41">
                        <c:v>88.249454266936667</c:v>
                      </c:pt>
                      <c:pt idx="42">
                        <c:v>88.449589273134066</c:v>
                      </c:pt>
                      <c:pt idx="43">
                        <c:v>88.434402537432888</c:v>
                      </c:pt>
                      <c:pt idx="44">
                        <c:v>88.652465467752251</c:v>
                      </c:pt>
                      <c:pt idx="45">
                        <c:v>87.87184917121813</c:v>
                      </c:pt>
                      <c:pt idx="46">
                        <c:v>87.561902418694615</c:v>
                      </c:pt>
                      <c:pt idx="47">
                        <c:v>88.352327406976627</c:v>
                      </c:pt>
                      <c:pt idx="48">
                        <c:v>87.610250279918134</c:v>
                      </c:pt>
                      <c:pt idx="49">
                        <c:v>88.056645410120993</c:v>
                      </c:pt>
                      <c:pt idx="50">
                        <c:v>88.972562261452737</c:v>
                      </c:pt>
                      <c:pt idx="51">
                        <c:v>88.13676443930909</c:v>
                      </c:pt>
                      <c:pt idx="52">
                        <c:v>89.719619164861086</c:v>
                      </c:pt>
                      <c:pt idx="53">
                        <c:v>89.287946669308482</c:v>
                      </c:pt>
                      <c:pt idx="54">
                        <c:v>90.38728137153349</c:v>
                      </c:pt>
                      <c:pt idx="55">
                        <c:v>90.324546634824188</c:v>
                      </c:pt>
                      <c:pt idx="56">
                        <c:v>89.270065217819194</c:v>
                      </c:pt>
                      <c:pt idx="57">
                        <c:v>90.508255961982087</c:v>
                      </c:pt>
                      <c:pt idx="58">
                        <c:v>89.816205670810945</c:v>
                      </c:pt>
                      <c:pt idx="59">
                        <c:v>89.788544576425977</c:v>
                      </c:pt>
                      <c:pt idx="60">
                        <c:v>91.636422316351585</c:v>
                      </c:pt>
                      <c:pt idx="61">
                        <c:v>90.732428089143369</c:v>
                      </c:pt>
                      <c:pt idx="62">
                        <c:v>90.836502819584908</c:v>
                      </c:pt>
                      <c:pt idx="63">
                        <c:v>90.494302706493102</c:v>
                      </c:pt>
                      <c:pt idx="64">
                        <c:v>88.717339018398889</c:v>
                      </c:pt>
                      <c:pt idx="65">
                        <c:v>89.720908735487725</c:v>
                      </c:pt>
                      <c:pt idx="66">
                        <c:v>90.803986124680421</c:v>
                      </c:pt>
                      <c:pt idx="67">
                        <c:v>89.774281847354231</c:v>
                      </c:pt>
                      <c:pt idx="68">
                        <c:v>91.319586859998125</c:v>
                      </c:pt>
                      <c:pt idx="69">
                        <c:v>91.350868604134831</c:v>
                      </c:pt>
                      <c:pt idx="70">
                        <c:v>91.259285342410834</c:v>
                      </c:pt>
                      <c:pt idx="71">
                        <c:v>91.08781572241665</c:v>
                      </c:pt>
                      <c:pt idx="72">
                        <c:v>92.67263834247359</c:v>
                      </c:pt>
                      <c:pt idx="73">
                        <c:v>92.238864143746639</c:v>
                      </c:pt>
                      <c:pt idx="74">
                        <c:v>92.040155274557549</c:v>
                      </c:pt>
                      <c:pt idx="75">
                        <c:v>91.808142400522996</c:v>
                      </c:pt>
                      <c:pt idx="76">
                        <c:v>90.847564481178892</c:v>
                      </c:pt>
                      <c:pt idx="77">
                        <c:v>91.11696337417321</c:v>
                      </c:pt>
                      <c:pt idx="78">
                        <c:v>89.923660321947636</c:v>
                      </c:pt>
                      <c:pt idx="79">
                        <c:v>90.122252493555351</c:v>
                      </c:pt>
                      <c:pt idx="80">
                        <c:v>89.342364604371312</c:v>
                      </c:pt>
                      <c:pt idx="81">
                        <c:v>89.088645504615727</c:v>
                      </c:pt>
                      <c:pt idx="82">
                        <c:v>88.516941504308903</c:v>
                      </c:pt>
                      <c:pt idx="83">
                        <c:v>88.702511929863093</c:v>
                      </c:pt>
                      <c:pt idx="84">
                        <c:v>87.705569932439076</c:v>
                      </c:pt>
                      <c:pt idx="85">
                        <c:v>87.97046908118844</c:v>
                      </c:pt>
                      <c:pt idx="86">
                        <c:v>86.251838313455309</c:v>
                      </c:pt>
                      <c:pt idx="87">
                        <c:v>87.945608936601261</c:v>
                      </c:pt>
                      <c:pt idx="88">
                        <c:v>87.745441899136267</c:v>
                      </c:pt>
                      <c:pt idx="89">
                        <c:v>89.525123216214908</c:v>
                      </c:pt>
                      <c:pt idx="90">
                        <c:v>89.18692516617935</c:v>
                      </c:pt>
                      <c:pt idx="91">
                        <c:v>89.304661133177802</c:v>
                      </c:pt>
                      <c:pt idx="92">
                        <c:v>89.154553060124186</c:v>
                      </c:pt>
                      <c:pt idx="93">
                        <c:v>89.03721196067292</c:v>
                      </c:pt>
                      <c:pt idx="94">
                        <c:v>89.694253670390367</c:v>
                      </c:pt>
                      <c:pt idx="95">
                        <c:v>88.628414880776944</c:v>
                      </c:pt>
                      <c:pt idx="96">
                        <c:v>88.469219696825974</c:v>
                      </c:pt>
                      <c:pt idx="97">
                        <c:v>88.959730703043505</c:v>
                      </c:pt>
                      <c:pt idx="98">
                        <c:v>88.471112384453576</c:v>
                      </c:pt>
                      <c:pt idx="99">
                        <c:v>88.152458305531837</c:v>
                      </c:pt>
                      <c:pt idx="100">
                        <c:v>88.152940360142296</c:v>
                      </c:pt>
                      <c:pt idx="101">
                        <c:v>87.364391367003861</c:v>
                      </c:pt>
                      <c:pt idx="102">
                        <c:v>86.844919499536559</c:v>
                      </c:pt>
                      <c:pt idx="103">
                        <c:v>88.275543874646985</c:v>
                      </c:pt>
                      <c:pt idx="104">
                        <c:v>88.60569995177805</c:v>
                      </c:pt>
                      <c:pt idx="105">
                        <c:v>88.758684268602821</c:v>
                      </c:pt>
                      <c:pt idx="106">
                        <c:v>88.501790725461575</c:v>
                      </c:pt>
                      <c:pt idx="107">
                        <c:v>88.440060376439789</c:v>
                      </c:pt>
                      <c:pt idx="108">
                        <c:v>88.8960155782474</c:v>
                      </c:pt>
                      <c:pt idx="109">
                        <c:v>88.365631462190919</c:v>
                      </c:pt>
                      <c:pt idx="110">
                        <c:v>88.132700091002647</c:v>
                      </c:pt>
                      <c:pt idx="111">
                        <c:v>87.374523793093672</c:v>
                      </c:pt>
                      <c:pt idx="112">
                        <c:v>86.86294251457997</c:v>
                      </c:pt>
                      <c:pt idx="113">
                        <c:v>87.891027725486197</c:v>
                      </c:pt>
                      <c:pt idx="114">
                        <c:v>88.509111571264924</c:v>
                      </c:pt>
                      <c:pt idx="115">
                        <c:v>88.979672286230908</c:v>
                      </c:pt>
                      <c:pt idx="116">
                        <c:v>89.264414775173151</c:v>
                      </c:pt>
                      <c:pt idx="117">
                        <c:v>88.559805009722055</c:v>
                      </c:pt>
                      <c:pt idx="118">
                        <c:v>89.573546348034398</c:v>
                      </c:pt>
                      <c:pt idx="119">
                        <c:v>89.970383641827567</c:v>
                      </c:pt>
                      <c:pt idx="120">
                        <c:v>89.887110111090962</c:v>
                      </c:pt>
                      <c:pt idx="121">
                        <c:v>89.933203859733268</c:v>
                      </c:pt>
                      <c:pt idx="122">
                        <c:v>89.701784461910705</c:v>
                      </c:pt>
                      <c:pt idx="123">
                        <c:v>90.660241948714486</c:v>
                      </c:pt>
                      <c:pt idx="124">
                        <c:v>91.338369336403602</c:v>
                      </c:pt>
                      <c:pt idx="125">
                        <c:v>90.288162563145846</c:v>
                      </c:pt>
                      <c:pt idx="126">
                        <c:v>91.182501228271036</c:v>
                      </c:pt>
                      <c:pt idx="127">
                        <c:v>90.790902040333776</c:v>
                      </c:pt>
                      <c:pt idx="128">
                        <c:v>91.123532507877229</c:v>
                      </c:pt>
                      <c:pt idx="129">
                        <c:v>91.161767247943715</c:v>
                      </c:pt>
                      <c:pt idx="130">
                        <c:v>91.566224536319751</c:v>
                      </c:pt>
                      <c:pt idx="131">
                        <c:v>91.11718481070011</c:v>
                      </c:pt>
                      <c:pt idx="132">
                        <c:v>90.046576247408268</c:v>
                      </c:pt>
                      <c:pt idx="133">
                        <c:v>90.88679131561932</c:v>
                      </c:pt>
                      <c:pt idx="134">
                        <c:v>90.9973036093362</c:v>
                      </c:pt>
                      <c:pt idx="135">
                        <c:v>91.292683941410147</c:v>
                      </c:pt>
                      <c:pt idx="136">
                        <c:v>89.625058820368508</c:v>
                      </c:pt>
                      <c:pt idx="137">
                        <c:v>88.816579958771058</c:v>
                      </c:pt>
                      <c:pt idx="138">
                        <c:v>88.92585461582847</c:v>
                      </c:pt>
                      <c:pt idx="139">
                        <c:v>89.010078158381134</c:v>
                      </c:pt>
                      <c:pt idx="140">
                        <c:v>89.108809326515015</c:v>
                      </c:pt>
                      <c:pt idx="141">
                        <c:v>88.38856832161035</c:v>
                      </c:pt>
                      <c:pt idx="142">
                        <c:v>88.11258767988015</c:v>
                      </c:pt>
                      <c:pt idx="143">
                        <c:v>88.833678272420968</c:v>
                      </c:pt>
                      <c:pt idx="144">
                        <c:v>88.786496731151843</c:v>
                      </c:pt>
                      <c:pt idx="145">
                        <c:v>88.752907298324502</c:v>
                      </c:pt>
                      <c:pt idx="146">
                        <c:v>89.31698896709932</c:v>
                      </c:pt>
                      <c:pt idx="147">
                        <c:v>88.517126238541977</c:v>
                      </c:pt>
                      <c:pt idx="148">
                        <c:v>89.095525417771171</c:v>
                      </c:pt>
                      <c:pt idx="149">
                        <c:v>88.598593854051799</c:v>
                      </c:pt>
                      <c:pt idx="150">
                        <c:v>88.435603657978135</c:v>
                      </c:pt>
                      <c:pt idx="151">
                        <c:v>88.033067871967319</c:v>
                      </c:pt>
                      <c:pt idx="152">
                        <c:v>87.993732443771577</c:v>
                      </c:pt>
                      <c:pt idx="153">
                        <c:v>88.648609845409609</c:v>
                      </c:pt>
                      <c:pt idx="154">
                        <c:v>88.413468281464702</c:v>
                      </c:pt>
                      <c:pt idx="155">
                        <c:v>87.894519872901</c:v>
                      </c:pt>
                      <c:pt idx="156">
                        <c:v>87.995586671977222</c:v>
                      </c:pt>
                      <c:pt idx="157">
                        <c:v>87.559514705813513</c:v>
                      </c:pt>
                      <c:pt idx="158">
                        <c:v>87.456697089113078</c:v>
                      </c:pt>
                      <c:pt idx="159">
                        <c:v>87.048334047367959</c:v>
                      </c:pt>
                      <c:pt idx="160">
                        <c:v>86.365143404342959</c:v>
                      </c:pt>
                      <c:pt idx="161">
                        <c:v>85.510488604060697</c:v>
                      </c:pt>
                      <c:pt idx="162">
                        <c:v>84.099888212461948</c:v>
                      </c:pt>
                      <c:pt idx="163">
                        <c:v>85.297488110209585</c:v>
                      </c:pt>
                      <c:pt idx="164">
                        <c:v>85.077160719989919</c:v>
                      </c:pt>
                      <c:pt idx="165">
                        <c:v>84.869264286335167</c:v>
                      </c:pt>
                      <c:pt idx="166">
                        <c:v>83.836892072686808</c:v>
                      </c:pt>
                      <c:pt idx="167">
                        <c:v>83.078284031813965</c:v>
                      </c:pt>
                      <c:pt idx="168">
                        <c:v>82.613165133520994</c:v>
                      </c:pt>
                      <c:pt idx="169">
                        <c:v>82.858289236915184</c:v>
                      </c:pt>
                      <c:pt idx="170">
                        <c:v>82.798879640413858</c:v>
                      </c:pt>
                      <c:pt idx="171">
                        <c:v>82.789068751631234</c:v>
                      </c:pt>
                      <c:pt idx="172">
                        <c:v>82.589503766782713</c:v>
                      </c:pt>
                      <c:pt idx="173">
                        <c:v>83.031534347677649</c:v>
                      </c:pt>
                      <c:pt idx="174">
                        <c:v>83.234560159651849</c:v>
                      </c:pt>
                      <c:pt idx="175">
                        <c:v>83.016704411506652</c:v>
                      </c:pt>
                      <c:pt idx="176">
                        <c:v>82.858442703533441</c:v>
                      </c:pt>
                      <c:pt idx="177">
                        <c:v>82.835086654361419</c:v>
                      </c:pt>
                      <c:pt idx="178">
                        <c:v>81.791468102738037</c:v>
                      </c:pt>
                      <c:pt idx="179">
                        <c:v>81.885906986022235</c:v>
                      </c:pt>
                      <c:pt idx="180">
                        <c:v>81.625463765954365</c:v>
                      </c:pt>
                      <c:pt idx="181">
                        <c:v>81.609787770849707</c:v>
                      </c:pt>
                      <c:pt idx="182">
                        <c:v>81.22958799333108</c:v>
                      </c:pt>
                      <c:pt idx="183">
                        <c:v>80.581783955730828</c:v>
                      </c:pt>
                      <c:pt idx="184">
                        <c:v>81.658620066868792</c:v>
                      </c:pt>
                      <c:pt idx="185">
                        <c:v>81.617397563205969</c:v>
                      </c:pt>
                      <c:pt idx="186">
                        <c:v>81.130780388310512</c:v>
                      </c:pt>
                      <c:pt idx="187">
                        <c:v>80.103323302024705</c:v>
                      </c:pt>
                      <c:pt idx="188">
                        <c:v>79.558250062448195</c:v>
                      </c:pt>
                      <c:pt idx="189">
                        <c:v>79.565258923573083</c:v>
                      </c:pt>
                      <c:pt idx="190">
                        <c:v>79.644062558127445</c:v>
                      </c:pt>
                      <c:pt idx="191">
                        <c:v>79.112354864041919</c:v>
                      </c:pt>
                      <c:pt idx="192">
                        <c:v>79.411691054337297</c:v>
                      </c:pt>
                      <c:pt idx="193">
                        <c:v>80.201302221843562</c:v>
                      </c:pt>
                      <c:pt idx="194">
                        <c:v>81.276812330013286</c:v>
                      </c:pt>
                      <c:pt idx="195">
                        <c:v>83.444870584808058</c:v>
                      </c:pt>
                      <c:pt idx="196">
                        <c:v>81.909114447452851</c:v>
                      </c:pt>
                      <c:pt idx="197">
                        <c:v>81.715403146734815</c:v>
                      </c:pt>
                      <c:pt idx="198">
                        <c:v>81.470781741582414</c:v>
                      </c:pt>
                      <c:pt idx="199">
                        <c:v>83.466767840523744</c:v>
                      </c:pt>
                      <c:pt idx="200">
                        <c:v>84.380485931894185</c:v>
                      </c:pt>
                      <c:pt idx="201">
                        <c:v>85.25474128621191</c:v>
                      </c:pt>
                      <c:pt idx="202">
                        <c:v>86.803954081518782</c:v>
                      </c:pt>
                      <c:pt idx="203">
                        <c:v>86.142586791523357</c:v>
                      </c:pt>
                      <c:pt idx="204">
                        <c:v>86.564435575406051</c:v>
                      </c:pt>
                      <c:pt idx="205">
                        <c:v>85.890259663491264</c:v>
                      </c:pt>
                      <c:pt idx="206">
                        <c:v>85.534918806090232</c:v>
                      </c:pt>
                      <c:pt idx="207">
                        <c:v>85.69600620048341</c:v>
                      </c:pt>
                      <c:pt idx="208">
                        <c:v>84.881565783298285</c:v>
                      </c:pt>
                      <c:pt idx="209">
                        <c:v>86.106827093351868</c:v>
                      </c:pt>
                      <c:pt idx="210">
                        <c:v>86.337103017135419</c:v>
                      </c:pt>
                      <c:pt idx="211">
                        <c:v>85.696568608624446</c:v>
                      </c:pt>
                      <c:pt idx="212">
                        <c:v>86.616740638343614</c:v>
                      </c:pt>
                      <c:pt idx="213">
                        <c:v>86.830629077831034</c:v>
                      </c:pt>
                      <c:pt idx="214">
                        <c:v>86.399182938096786</c:v>
                      </c:pt>
                      <c:pt idx="215">
                        <c:v>86.712197396056112</c:v>
                      </c:pt>
                      <c:pt idx="216">
                        <c:v>86.382710165879573</c:v>
                      </c:pt>
                      <c:pt idx="217">
                        <c:v>87.165640008306156</c:v>
                      </c:pt>
                      <c:pt idx="218">
                        <c:v>86.748253352226357</c:v>
                      </c:pt>
                      <c:pt idx="219">
                        <c:v>87.565631467337468</c:v>
                      </c:pt>
                      <c:pt idx="220">
                        <c:v>87.896277367532605</c:v>
                      </c:pt>
                      <c:pt idx="221">
                        <c:v>87.453096521401008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145-45A5-BA9A-F27FDAF3950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12"/>
          <c:tx>
            <c:v>Elevation</c:v>
          </c:tx>
          <c:spPr>
            <a:ln w="19050" cap="rnd" cmpd="sng" algn="ctr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'WONG E GORE'!$F$3:$F$224</c:f>
              <c:numCache>
                <c:formatCode>0.000</c:formatCode>
                <c:ptCount val="222"/>
                <c:pt idx="0">
                  <c:v>1963.6668238321649</c:v>
                </c:pt>
                <c:pt idx="1">
                  <c:v>2002.3000415714016</c:v>
                </c:pt>
                <c:pt idx="2">
                  <c:v>2045.8944956142275</c:v>
                </c:pt>
                <c:pt idx="3">
                  <c:v>2082.7268120362619</c:v>
                </c:pt>
                <c:pt idx="4">
                  <c:v>2128.1261239801702</c:v>
                </c:pt>
                <c:pt idx="5">
                  <c:v>2118.1891324421135</c:v>
                </c:pt>
                <c:pt idx="6">
                  <c:v>2061.4937881259552</c:v>
                </c:pt>
                <c:pt idx="7">
                  <c:v>2081.0386141273543</c:v>
                </c:pt>
                <c:pt idx="8">
                  <c:v>2127.0833378507828</c:v>
                </c:pt>
                <c:pt idx="9">
                  <c:v>2167.4182236093584</c:v>
                </c:pt>
                <c:pt idx="10">
                  <c:v>2153.8873739555252</c:v>
                </c:pt>
                <c:pt idx="11">
                  <c:v>2118.7081609473435</c:v>
                </c:pt>
                <c:pt idx="12">
                  <c:v>2106.222398648521</c:v>
                </c:pt>
                <c:pt idx="13">
                  <c:v>2085.858966846165</c:v>
                </c:pt>
                <c:pt idx="14">
                  <c:v>2092.9549358533095</c:v>
                </c:pt>
                <c:pt idx="15">
                  <c:v>2107.3283954570625</c:v>
                </c:pt>
                <c:pt idx="16">
                  <c:v>2120.3634463133217</c:v>
                </c:pt>
                <c:pt idx="17">
                  <c:v>2129.8347987844086</c:v>
                </c:pt>
                <c:pt idx="18">
                  <c:v>2119.0353919510571</c:v>
                </c:pt>
                <c:pt idx="19">
                  <c:v>2136.8698386716819</c:v>
                </c:pt>
                <c:pt idx="20">
                  <c:v>2154.7125247991194</c:v>
                </c:pt>
                <c:pt idx="21">
                  <c:v>2171.4288654425568</c:v>
                </c:pt>
                <c:pt idx="22">
                  <c:v>2187.3785214306254</c:v>
                </c:pt>
                <c:pt idx="23">
                  <c:v>2200.6601001167724</c:v>
                </c:pt>
                <c:pt idx="24">
                  <c:v>2251.1469697128068</c:v>
                </c:pt>
                <c:pt idx="25">
                  <c:v>2267.5743636423454</c:v>
                </c:pt>
                <c:pt idx="26">
                  <c:v>2292.16991935547</c:v>
                </c:pt>
                <c:pt idx="27">
                  <c:v>2342.9636942856655</c:v>
                </c:pt>
                <c:pt idx="28">
                  <c:v>2327.5430617266911</c:v>
                </c:pt>
                <c:pt idx="29">
                  <c:v>2273.8992476160456</c:v>
                </c:pt>
                <c:pt idx="30">
                  <c:v>2210.1190286480537</c:v>
                </c:pt>
                <c:pt idx="31">
                  <c:v>2154.977946854829</c:v>
                </c:pt>
                <c:pt idx="32">
                  <c:v>2099.5660627584753</c:v>
                </c:pt>
                <c:pt idx="33">
                  <c:v>2061.3945810560053</c:v>
                </c:pt>
                <c:pt idx="34">
                  <c:v>2032.336441923258</c:v>
                </c:pt>
                <c:pt idx="35">
                  <c:v>1993.2786350993936</c:v>
                </c:pt>
                <c:pt idx="36">
                  <c:v>2005.310789946772</c:v>
                </c:pt>
                <c:pt idx="37">
                  <c:v>1984.8866644221273</c:v>
                </c:pt>
                <c:pt idx="38">
                  <c:v>2022.0516208711147</c:v>
                </c:pt>
                <c:pt idx="39">
                  <c:v>2084.3880700052187</c:v>
                </c:pt>
                <c:pt idx="40">
                  <c:v>2055.2630805366634</c:v>
                </c:pt>
                <c:pt idx="41">
                  <c:v>2039.9406038481568</c:v>
                </c:pt>
                <c:pt idx="42">
                  <c:v>2068.1982565669782</c:v>
                </c:pt>
                <c:pt idx="43">
                  <c:v>2058.4092083272972</c:v>
                </c:pt>
                <c:pt idx="44">
                  <c:v>2070.5223946895799</c:v>
                </c:pt>
                <c:pt idx="45">
                  <c:v>2081.8683635921084</c:v>
                </c:pt>
                <c:pt idx="46">
                  <c:v>2104.4529896293498</c:v>
                </c:pt>
                <c:pt idx="47">
                  <c:v>2129.9136247957149</c:v>
                </c:pt>
                <c:pt idx="48">
                  <c:v>2150.2679038998767</c:v>
                </c:pt>
                <c:pt idx="49">
                  <c:v>2209.4728435102606</c:v>
                </c:pt>
                <c:pt idx="50">
                  <c:v>2247.9348823985738</c:v>
                </c:pt>
                <c:pt idx="51">
                  <c:v>2264.0506160064069</c:v>
                </c:pt>
                <c:pt idx="52">
                  <c:v>2296.6637705150274</c:v>
                </c:pt>
                <c:pt idx="53">
                  <c:v>2287.2636640026799</c:v>
                </c:pt>
                <c:pt idx="54">
                  <c:v>2317.4863278356233</c:v>
                </c:pt>
                <c:pt idx="55">
                  <c:v>2271.6308395002907</c:v>
                </c:pt>
                <c:pt idx="56">
                  <c:v>2219.9076665856824</c:v>
                </c:pt>
                <c:pt idx="57">
                  <c:v>2163.5393237204371</c:v>
                </c:pt>
                <c:pt idx="58">
                  <c:v>2165.4718611122144</c:v>
                </c:pt>
                <c:pt idx="59">
                  <c:v>2181.0140932717009</c:v>
                </c:pt>
                <c:pt idx="60">
                  <c:v>2196.9985168505004</c:v>
                </c:pt>
                <c:pt idx="61">
                  <c:v>2202.1477409647255</c:v>
                </c:pt>
                <c:pt idx="62">
                  <c:v>2227.3894204273161</c:v>
                </c:pt>
                <c:pt idx="63">
                  <c:v>2232.2794883541401</c:v>
                </c:pt>
                <c:pt idx="64">
                  <c:v>2273.2165431520925</c:v>
                </c:pt>
                <c:pt idx="65">
                  <c:v>2298.5705561273776</c:v>
                </c:pt>
                <c:pt idx="66">
                  <c:v>2277.6272003655317</c:v>
                </c:pt>
                <c:pt idx="67">
                  <c:v>2316.5123234566613</c:v>
                </c:pt>
                <c:pt idx="68">
                  <c:v>2332.1508526657904</c:v>
                </c:pt>
                <c:pt idx="69">
                  <c:v>2333.7657477928919</c:v>
                </c:pt>
                <c:pt idx="70">
                  <c:v>2355.2599619947405</c:v>
                </c:pt>
                <c:pt idx="71">
                  <c:v>2368.064025269698</c:v>
                </c:pt>
                <c:pt idx="72">
                  <c:v>2392.7530938698096</c:v>
                </c:pt>
                <c:pt idx="73">
                  <c:v>2440.8726034517586</c:v>
                </c:pt>
                <c:pt idx="74">
                  <c:v>2514.665841490606</c:v>
                </c:pt>
                <c:pt idx="75">
                  <c:v>2578.984395607863</c:v>
                </c:pt>
                <c:pt idx="76">
                  <c:v>2734.5918681498988</c:v>
                </c:pt>
                <c:pt idx="77">
                  <c:v>2797.5833604753775</c:v>
                </c:pt>
                <c:pt idx="78">
                  <c:v>2880.7087574738166</c:v>
                </c:pt>
                <c:pt idx="79">
                  <c:v>2940.0489830358861</c:v>
                </c:pt>
                <c:pt idx="80">
                  <c:v>3004.1359425051492</c:v>
                </c:pt>
                <c:pt idx="81">
                  <c:v>3092.354981100138</c:v>
                </c:pt>
                <c:pt idx="82">
                  <c:v>3176.3161674854259</c:v>
                </c:pt>
                <c:pt idx="83">
                  <c:v>3254.2002505644982</c:v>
                </c:pt>
                <c:pt idx="84">
                  <c:v>3308.5716986780612</c:v>
                </c:pt>
                <c:pt idx="85">
                  <c:v>3229.3231573510629</c:v>
                </c:pt>
                <c:pt idx="86">
                  <c:v>3136.6901408369517</c:v>
                </c:pt>
                <c:pt idx="87">
                  <c:v>3065.9004309271836</c:v>
                </c:pt>
                <c:pt idx="88">
                  <c:v>2999.4828109088808</c:v>
                </c:pt>
                <c:pt idx="89">
                  <c:v>2940.6933872036766</c:v>
                </c:pt>
                <c:pt idx="90">
                  <c:v>2908.4635056883858</c:v>
                </c:pt>
                <c:pt idx="91">
                  <c:v>2855.829400209966</c:v>
                </c:pt>
                <c:pt idx="92">
                  <c:v>2799.738425817457</c:v>
                </c:pt>
                <c:pt idx="93">
                  <c:v>2783.642996940624</c:v>
                </c:pt>
                <c:pt idx="94">
                  <c:v>2722.7559200071073</c:v>
                </c:pt>
                <c:pt idx="95">
                  <c:v>2686.8265455660016</c:v>
                </c:pt>
                <c:pt idx="96">
                  <c:v>2633.4424817087879</c:v>
                </c:pt>
                <c:pt idx="97">
                  <c:v>2615.4004401221191</c:v>
                </c:pt>
                <c:pt idx="98">
                  <c:v>2606.1526740165214</c:v>
                </c:pt>
                <c:pt idx="99">
                  <c:v>2587.6790635422863</c:v>
                </c:pt>
                <c:pt idx="100">
                  <c:v>2574.7113034975432</c:v>
                </c:pt>
                <c:pt idx="101">
                  <c:v>2567.0138811335787</c:v>
                </c:pt>
                <c:pt idx="102">
                  <c:v>2575.9672414983211</c:v>
                </c:pt>
                <c:pt idx="103">
                  <c:v>2551.5452612025615</c:v>
                </c:pt>
                <c:pt idx="104">
                  <c:v>2545.3384576956055</c:v>
                </c:pt>
                <c:pt idx="105">
                  <c:v>2520.0809488295536</c:v>
                </c:pt>
                <c:pt idx="106">
                  <c:v>2509.6509688151118</c:v>
                </c:pt>
                <c:pt idx="107">
                  <c:v>2497.2321113904932</c:v>
                </c:pt>
                <c:pt idx="108">
                  <c:v>2490.773876714687</c:v>
                </c:pt>
                <c:pt idx="109">
                  <c:v>2482.513517457397</c:v>
                </c:pt>
                <c:pt idx="110">
                  <c:v>2479.4784886870234</c:v>
                </c:pt>
                <c:pt idx="111">
                  <c:v>2472.622823112622</c:v>
                </c:pt>
                <c:pt idx="112">
                  <c:v>2481.2775884607559</c:v>
                </c:pt>
                <c:pt idx="113">
                  <c:v>2476.7962852627929</c:v>
                </c:pt>
                <c:pt idx="114">
                  <c:v>2470.1070564726579</c:v>
                </c:pt>
                <c:pt idx="115">
                  <c:v>2452.3848401572541</c:v>
                </c:pt>
                <c:pt idx="116">
                  <c:v>2438.3324839778943</c:v>
                </c:pt>
                <c:pt idx="117">
                  <c:v>2432.2659633114267</c:v>
                </c:pt>
                <c:pt idx="118">
                  <c:v>2427.4335526051495</c:v>
                </c:pt>
                <c:pt idx="119">
                  <c:v>2425.4991962412191</c:v>
                </c:pt>
                <c:pt idx="120">
                  <c:v>2414.1579514594296</c:v>
                </c:pt>
                <c:pt idx="121">
                  <c:v>2410.8500074087074</c:v>
                </c:pt>
                <c:pt idx="122">
                  <c:v>2406.4933393731167</c:v>
                </c:pt>
                <c:pt idx="123">
                  <c:v>2398.9503276556979</c:v>
                </c:pt>
                <c:pt idx="124">
                  <c:v>2392.2288776516607</c:v>
                </c:pt>
                <c:pt idx="125">
                  <c:v>2386.4177080312575</c:v>
                </c:pt>
                <c:pt idx="126">
                  <c:v>2379.4553838176671</c:v>
                </c:pt>
                <c:pt idx="127">
                  <c:v>2388.7943989528599</c:v>
                </c:pt>
                <c:pt idx="128">
                  <c:v>2389.6172594890318</c:v>
                </c:pt>
                <c:pt idx="129">
                  <c:v>2372.9721928544877</c:v>
                </c:pt>
                <c:pt idx="130">
                  <c:v>2370.3991451465331</c:v>
                </c:pt>
                <c:pt idx="131">
                  <c:v>2361.5114473438184</c:v>
                </c:pt>
                <c:pt idx="132">
                  <c:v>2353.4833411376717</c:v>
                </c:pt>
                <c:pt idx="133">
                  <c:v>2345.2934029148091</c:v>
                </c:pt>
                <c:pt idx="134">
                  <c:v>2338.2735640221595</c:v>
                </c:pt>
                <c:pt idx="135">
                  <c:v>2334.5870356230835</c:v>
                </c:pt>
                <c:pt idx="136">
                  <c:v>2331.3344085516851</c:v>
                </c:pt>
                <c:pt idx="137">
                  <c:v>2328.6980410694146</c:v>
                </c:pt>
                <c:pt idx="138">
                  <c:v>2325.5955046255544</c:v>
                </c:pt>
                <c:pt idx="139">
                  <c:v>2323.3977082163024</c:v>
                </c:pt>
                <c:pt idx="140">
                  <c:v>2320.6938135219702</c:v>
                </c:pt>
                <c:pt idx="141">
                  <c:v>2318.7024278552403</c:v>
                </c:pt>
                <c:pt idx="142">
                  <c:v>2316.9285583054811</c:v>
                </c:pt>
                <c:pt idx="143">
                  <c:v>2313.6955286254733</c:v>
                </c:pt>
                <c:pt idx="144">
                  <c:v>2311.4507091219107</c:v>
                </c:pt>
                <c:pt idx="145">
                  <c:v>2309.6668440279373</c:v>
                </c:pt>
                <c:pt idx="146">
                  <c:v>2307.3627971917954</c:v>
                </c:pt>
                <c:pt idx="147">
                  <c:v>2305.4202701031986</c:v>
                </c:pt>
                <c:pt idx="148">
                  <c:v>2303.3662252713843</c:v>
                </c:pt>
                <c:pt idx="149">
                  <c:v>2300.9934443912884</c:v>
                </c:pt>
                <c:pt idx="150">
                  <c:v>2299.4689848041394</c:v>
                </c:pt>
                <c:pt idx="151">
                  <c:v>2298.6287204119335</c:v>
                </c:pt>
                <c:pt idx="152">
                  <c:v>2297.973545679517</c:v>
                </c:pt>
                <c:pt idx="153">
                  <c:v>2297.0497438689654</c:v>
                </c:pt>
                <c:pt idx="154">
                  <c:v>2296.5667699932392</c:v>
                </c:pt>
                <c:pt idx="155">
                  <c:v>2296.2469128880743</c:v>
                </c:pt>
                <c:pt idx="156">
                  <c:v>2294.7009382733472</c:v>
                </c:pt>
                <c:pt idx="157">
                  <c:v>2293.5003736084045</c:v>
                </c:pt>
                <c:pt idx="158">
                  <c:v>2293.7034619897959</c:v>
                </c:pt>
                <c:pt idx="159">
                  <c:v>2299.8400284260374</c:v>
                </c:pt>
                <c:pt idx="160">
                  <c:v>2301.6305336047999</c:v>
                </c:pt>
                <c:pt idx="161">
                  <c:v>2306.2287252913857</c:v>
                </c:pt>
                <c:pt idx="162">
                  <c:v>2309.8802816499024</c:v>
                </c:pt>
                <c:pt idx="163">
                  <c:v>2314.6627123494018</c:v>
                </c:pt>
                <c:pt idx="164">
                  <c:v>2320.7612482494987</c:v>
                </c:pt>
                <c:pt idx="165">
                  <c:v>2324.8696315793404</c:v>
                </c:pt>
                <c:pt idx="166">
                  <c:v>2331.6706160631065</c:v>
                </c:pt>
                <c:pt idx="167">
                  <c:v>2343.5673962059964</c:v>
                </c:pt>
                <c:pt idx="168">
                  <c:v>2348.9662710429852</c:v>
                </c:pt>
                <c:pt idx="169">
                  <c:v>2351.184582015102</c:v>
                </c:pt>
                <c:pt idx="170">
                  <c:v>2355.1068398542175</c:v>
                </c:pt>
                <c:pt idx="171">
                  <c:v>2359.8476552639004</c:v>
                </c:pt>
                <c:pt idx="172">
                  <c:v>2366.3144071535157</c:v>
                </c:pt>
                <c:pt idx="173">
                  <c:v>2377.5715340658217</c:v>
                </c:pt>
                <c:pt idx="174">
                  <c:v>2386.9479060521917</c:v>
                </c:pt>
                <c:pt idx="175">
                  <c:v>2405.7562781241272</c:v>
                </c:pt>
                <c:pt idx="176">
                  <c:v>2421.0756907850891</c:v>
                </c:pt>
                <c:pt idx="177">
                  <c:v>2421.0280072255932</c:v>
                </c:pt>
                <c:pt idx="178">
                  <c:v>2446.0811457453974</c:v>
                </c:pt>
                <c:pt idx="179">
                  <c:v>2478.3177711400208</c:v>
                </c:pt>
                <c:pt idx="180">
                  <c:v>2500.8647497975421</c:v>
                </c:pt>
                <c:pt idx="181">
                  <c:v>2518.8639126784747</c:v>
                </c:pt>
                <c:pt idx="182">
                  <c:v>2546.4487528435975</c:v>
                </c:pt>
                <c:pt idx="183">
                  <c:v>2500.2847747061041</c:v>
                </c:pt>
                <c:pt idx="184">
                  <c:v>2510.3389769809564</c:v>
                </c:pt>
                <c:pt idx="185">
                  <c:v>2515.8601980479543</c:v>
                </c:pt>
                <c:pt idx="186">
                  <c:v>2524.2871142470335</c:v>
                </c:pt>
                <c:pt idx="187">
                  <c:v>2546.2714514055715</c:v>
                </c:pt>
                <c:pt idx="188">
                  <c:v>2563.0816613351308</c:v>
                </c:pt>
                <c:pt idx="189">
                  <c:v>2597.6647192532732</c:v>
                </c:pt>
                <c:pt idx="190">
                  <c:v>2648.4304081163691</c:v>
                </c:pt>
                <c:pt idx="191">
                  <c:v>2684.390083232533</c:v>
                </c:pt>
                <c:pt idx="192">
                  <c:v>2761.3805736980125</c:v>
                </c:pt>
                <c:pt idx="193">
                  <c:v>2802.3538802483458</c:v>
                </c:pt>
                <c:pt idx="194">
                  <c:v>2859.6347149588159</c:v>
                </c:pt>
                <c:pt idx="195">
                  <c:v>2819.0811692256366</c:v>
                </c:pt>
                <c:pt idx="196">
                  <c:v>2748.3027749126836</c:v>
                </c:pt>
                <c:pt idx="197">
                  <c:v>2684.2834350876797</c:v>
                </c:pt>
                <c:pt idx="198">
                  <c:v>2617.3117589795879</c:v>
                </c:pt>
                <c:pt idx="199">
                  <c:v>2550.8985902653244</c:v>
                </c:pt>
                <c:pt idx="200">
                  <c:v>2508.9782435545872</c:v>
                </c:pt>
                <c:pt idx="201">
                  <c:v>2440.6120535510313</c:v>
                </c:pt>
                <c:pt idx="202">
                  <c:v>2397.4661110550974</c:v>
                </c:pt>
                <c:pt idx="203">
                  <c:v>2337.959882256047</c:v>
                </c:pt>
                <c:pt idx="204">
                  <c:v>2298.6042104981993</c:v>
                </c:pt>
                <c:pt idx="205">
                  <c:v>2284.1286315969028</c:v>
                </c:pt>
                <c:pt idx="206">
                  <c:v>2245.317327896712</c:v>
                </c:pt>
                <c:pt idx="207">
                  <c:v>2209.2680599170603</c:v>
                </c:pt>
                <c:pt idx="208">
                  <c:v>2174.7645023845985</c:v>
                </c:pt>
                <c:pt idx="209">
                  <c:v>2146.009773971648</c:v>
                </c:pt>
                <c:pt idx="210">
                  <c:v>2089.2604342482014</c:v>
                </c:pt>
                <c:pt idx="211">
                  <c:v>2065.7022023914842</c:v>
                </c:pt>
                <c:pt idx="212">
                  <c:v>2053.3341526823588</c:v>
                </c:pt>
                <c:pt idx="213">
                  <c:v>2036.1947477657116</c:v>
                </c:pt>
                <c:pt idx="214">
                  <c:v>2015.6497183333001</c:v>
                </c:pt>
                <c:pt idx="215">
                  <c:v>1994.7397091842136</c:v>
                </c:pt>
                <c:pt idx="216">
                  <c:v>1991.591243595672</c:v>
                </c:pt>
                <c:pt idx="217">
                  <c:v>1980.8594481056491</c:v>
                </c:pt>
                <c:pt idx="218">
                  <c:v>1957.9228822255695</c:v>
                </c:pt>
                <c:pt idx="219">
                  <c:v>1921.4752135546428</c:v>
                </c:pt>
                <c:pt idx="220">
                  <c:v>1893.3747394499821</c:v>
                </c:pt>
                <c:pt idx="221">
                  <c:v>1908.2064548456708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7-496B-B023-8EE4ED81C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342776"/>
        <c:axId val="763339896"/>
      </c:lineChart>
      <c:catAx>
        <c:axId val="91221051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Estações GSVS17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163094559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163094559"/>
        <c:scaling>
          <c:orientation val="minMax"/>
          <c:max val="10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chemeClr val="accent1"/>
                    </a:solidFill>
                  </a:rPr>
                  <a:t>Anomalia de altura residual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912210511"/>
        <c:crossesAt val="0"/>
        <c:crossBetween val="midCat"/>
        <c:majorUnit val="5"/>
      </c:valAx>
      <c:valAx>
        <c:axId val="763339896"/>
        <c:scaling>
          <c:orientation val="minMax"/>
          <c:min val="18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chemeClr val="accent2"/>
                    </a:solidFill>
                  </a:rPr>
                  <a:t>Elevação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763342776"/>
        <c:crosses val="max"/>
        <c:crossBetween val="between"/>
        <c:majorUnit val="200"/>
        <c:minorUnit val="200"/>
      </c:valAx>
      <c:catAx>
        <c:axId val="763342776"/>
        <c:scaling>
          <c:orientation val="minMax"/>
        </c:scaling>
        <c:delete val="1"/>
        <c:axPos val="b"/>
        <c:majorTickMark val="out"/>
        <c:minorTickMark val="none"/>
        <c:tickLblPos val="nextTo"/>
        <c:crossAx val="763339896"/>
        <c:crossesAt val="180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559337277099723"/>
          <c:y val="4.2665084652945745E-2"/>
          <c:w val="0.48501605394841135"/>
          <c:h val="0.20075472011217915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66039620195226E-2"/>
          <c:y val="2.712489356310652E-2"/>
          <c:w val="0.82341983494126436"/>
          <c:h val="0.84325342118288682"/>
        </c:manualLayout>
      </c:layout>
      <c:lineChart>
        <c:grouping val="standard"/>
        <c:varyColors val="0"/>
        <c:ser>
          <c:idx val="10"/>
          <c:order val="0"/>
          <c:tx>
            <c:v>AUTh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GORE'!$AP$3:$AP$224</c:f>
              <c:numCache>
                <c:formatCode>0.000</c:formatCode>
                <c:ptCount val="222"/>
                <c:pt idx="0">
                  <c:v>89.5854525718768</c:v>
                </c:pt>
                <c:pt idx="1">
                  <c:v>89.457853020882894</c:v>
                </c:pt>
                <c:pt idx="2">
                  <c:v>88.639816501401469</c:v>
                </c:pt>
                <c:pt idx="3">
                  <c:v>87.020404640578519</c:v>
                </c:pt>
                <c:pt idx="4">
                  <c:v>87.790478416286177</c:v>
                </c:pt>
                <c:pt idx="5">
                  <c:v>85.361357141270844</c:v>
                </c:pt>
                <c:pt idx="6">
                  <c:v>86.930855324580136</c:v>
                </c:pt>
                <c:pt idx="7">
                  <c:v>83.641895891850737</c:v>
                </c:pt>
                <c:pt idx="8">
                  <c:v>83.301782724751661</c:v>
                </c:pt>
                <c:pt idx="9">
                  <c:v>84.007517456345582</c:v>
                </c:pt>
                <c:pt idx="10">
                  <c:v>85.461542347149688</c:v>
                </c:pt>
                <c:pt idx="11">
                  <c:v>87.510215976836037</c:v>
                </c:pt>
                <c:pt idx="12">
                  <c:v>87.915891267313384</c:v>
                </c:pt>
                <c:pt idx="13">
                  <c:v>89.0983244372066</c:v>
                </c:pt>
                <c:pt idx="14">
                  <c:v>88.18603508516496</c:v>
                </c:pt>
                <c:pt idx="15">
                  <c:v>88.619838603496959</c:v>
                </c:pt>
                <c:pt idx="16">
                  <c:v>87.744846947979838</c:v>
                </c:pt>
                <c:pt idx="17">
                  <c:v>87.504279634229576</c:v>
                </c:pt>
                <c:pt idx="18">
                  <c:v>87.698280996016464</c:v>
                </c:pt>
                <c:pt idx="19">
                  <c:v>87.952715400246717</c:v>
                </c:pt>
                <c:pt idx="20">
                  <c:v>87.36877894514663</c:v>
                </c:pt>
                <c:pt idx="21">
                  <c:v>86.950831851882526</c:v>
                </c:pt>
                <c:pt idx="22">
                  <c:v>87.832822404864075</c:v>
                </c:pt>
                <c:pt idx="23">
                  <c:v>87.726883322999072</c:v>
                </c:pt>
                <c:pt idx="24">
                  <c:v>87.721509455884927</c:v>
                </c:pt>
                <c:pt idx="25">
                  <c:v>87.990050925774455</c:v>
                </c:pt>
                <c:pt idx="26">
                  <c:v>85.619768121072326</c:v>
                </c:pt>
                <c:pt idx="27">
                  <c:v>85.48231115527507</c:v>
                </c:pt>
                <c:pt idx="28">
                  <c:v>85.043050458043368</c:v>
                </c:pt>
                <c:pt idx="29">
                  <c:v>85.518282674419055</c:v>
                </c:pt>
                <c:pt idx="30">
                  <c:v>86.270897244906664</c:v>
                </c:pt>
                <c:pt idx="31">
                  <c:v>87.566727146667489</c:v>
                </c:pt>
                <c:pt idx="32">
                  <c:v>87.971756835283088</c:v>
                </c:pt>
                <c:pt idx="33">
                  <c:v>89.44647563742798</c:v>
                </c:pt>
                <c:pt idx="34">
                  <c:v>90.393503403927156</c:v>
                </c:pt>
                <c:pt idx="35">
                  <c:v>91.4341935683467</c:v>
                </c:pt>
                <c:pt idx="36">
                  <c:v>90.829078432167165</c:v>
                </c:pt>
                <c:pt idx="37">
                  <c:v>90.047821747874934</c:v>
                </c:pt>
                <c:pt idx="38">
                  <c:v>90.121296465748912</c:v>
                </c:pt>
                <c:pt idx="39">
                  <c:v>88.723724731821818</c:v>
                </c:pt>
                <c:pt idx="40">
                  <c:v>87.15162053137071</c:v>
                </c:pt>
                <c:pt idx="41">
                  <c:v>87.705972021250744</c:v>
                </c:pt>
                <c:pt idx="42">
                  <c:v>87.859002913470974</c:v>
                </c:pt>
                <c:pt idx="43">
                  <c:v>87.524613169529175</c:v>
                </c:pt>
                <c:pt idx="44">
                  <c:v>87.202233487582248</c:v>
                </c:pt>
                <c:pt idx="45">
                  <c:v>86.314375735204507</c:v>
                </c:pt>
                <c:pt idx="46">
                  <c:v>85.85106385640735</c:v>
                </c:pt>
                <c:pt idx="47">
                  <c:v>86.628937869561895</c:v>
                </c:pt>
                <c:pt idx="48">
                  <c:v>85.530576671787983</c:v>
                </c:pt>
                <c:pt idx="49">
                  <c:v>86.300942912039957</c:v>
                </c:pt>
                <c:pt idx="50">
                  <c:v>86.393201939084818</c:v>
                </c:pt>
                <c:pt idx="51">
                  <c:v>85.30780763081971</c:v>
                </c:pt>
                <c:pt idx="52">
                  <c:v>86.639664570766328</c:v>
                </c:pt>
                <c:pt idx="53">
                  <c:v>86.083049792568644</c:v>
                </c:pt>
                <c:pt idx="54">
                  <c:v>86.389307004780136</c:v>
                </c:pt>
                <c:pt idx="55">
                  <c:v>86.292730859625522</c:v>
                </c:pt>
                <c:pt idx="56">
                  <c:v>85.752846900836133</c:v>
                </c:pt>
                <c:pt idx="57">
                  <c:v>87.741109670322359</c:v>
                </c:pt>
                <c:pt idx="58">
                  <c:v>87.055183355249355</c:v>
                </c:pt>
                <c:pt idx="59">
                  <c:v>86.98393750232043</c:v>
                </c:pt>
                <c:pt idx="60">
                  <c:v>88.435789239429852</c:v>
                </c:pt>
                <c:pt idx="61">
                  <c:v>87.61232643230521</c:v>
                </c:pt>
                <c:pt idx="62">
                  <c:v>87.823057834664198</c:v>
                </c:pt>
                <c:pt idx="63">
                  <c:v>87.10972628731426</c:v>
                </c:pt>
                <c:pt idx="64">
                  <c:v>84.68850324708086</c:v>
                </c:pt>
                <c:pt idx="65">
                  <c:v>85.92848869685028</c:v>
                </c:pt>
                <c:pt idx="66">
                  <c:v>87.324948247895762</c:v>
                </c:pt>
                <c:pt idx="67">
                  <c:v>85.604293549535981</c:v>
                </c:pt>
                <c:pt idx="68">
                  <c:v>86.566562756644316</c:v>
                </c:pt>
                <c:pt idx="69">
                  <c:v>86.691629529865466</c:v>
                </c:pt>
                <c:pt idx="70">
                  <c:v>86.379645552579206</c:v>
                </c:pt>
                <c:pt idx="71">
                  <c:v>85.98610455631821</c:v>
                </c:pt>
                <c:pt idx="72">
                  <c:v>88.469097634406779</c:v>
                </c:pt>
                <c:pt idx="73">
                  <c:v>89.946869740359148</c:v>
                </c:pt>
                <c:pt idx="74">
                  <c:v>90.110550831388636</c:v>
                </c:pt>
                <c:pt idx="75">
                  <c:v>89.397364687191683</c:v>
                </c:pt>
                <c:pt idx="76">
                  <c:v>88.236675989892007</c:v>
                </c:pt>
                <c:pt idx="77">
                  <c:v>88.627560806455648</c:v>
                </c:pt>
                <c:pt idx="78">
                  <c:v>87.314254844362438</c:v>
                </c:pt>
                <c:pt idx="79">
                  <c:v>88.201134302397037</c:v>
                </c:pt>
                <c:pt idx="80">
                  <c:v>87.664755186978198</c:v>
                </c:pt>
                <c:pt idx="81">
                  <c:v>87.871240590213162</c:v>
                </c:pt>
                <c:pt idx="82">
                  <c:v>87.277481971814908</c:v>
                </c:pt>
                <c:pt idx="83">
                  <c:v>87.405677688075116</c:v>
                </c:pt>
                <c:pt idx="84">
                  <c:v>86.626649186164968</c:v>
                </c:pt>
                <c:pt idx="85">
                  <c:v>87.393725761072176</c:v>
                </c:pt>
                <c:pt idx="86">
                  <c:v>85.621444396062969</c:v>
                </c:pt>
                <c:pt idx="87">
                  <c:v>87.540369394979223</c:v>
                </c:pt>
                <c:pt idx="88">
                  <c:v>87.118593731637446</c:v>
                </c:pt>
                <c:pt idx="89">
                  <c:v>88.390086405154562</c:v>
                </c:pt>
                <c:pt idx="90">
                  <c:v>88.062312631469382</c:v>
                </c:pt>
                <c:pt idx="91">
                  <c:v>87.439575362162358</c:v>
                </c:pt>
                <c:pt idx="92">
                  <c:v>86.638056110566282</c:v>
                </c:pt>
                <c:pt idx="93">
                  <c:v>86.902538409617947</c:v>
                </c:pt>
                <c:pt idx="94">
                  <c:v>87.417684608210237</c:v>
                </c:pt>
                <c:pt idx="95">
                  <c:v>86.276403615885755</c:v>
                </c:pt>
                <c:pt idx="96">
                  <c:v>86.790512970088145</c:v>
                </c:pt>
                <c:pt idx="97">
                  <c:v>87.912017787604128</c:v>
                </c:pt>
                <c:pt idx="98">
                  <c:v>87.750068802124844</c:v>
                </c:pt>
                <c:pt idx="99">
                  <c:v>87.580906021248069</c:v>
                </c:pt>
                <c:pt idx="100">
                  <c:v>88.455815950540114</c:v>
                </c:pt>
                <c:pt idx="101">
                  <c:v>87.852635039644326</c:v>
                </c:pt>
                <c:pt idx="102">
                  <c:v>87.02638721067845</c:v>
                </c:pt>
                <c:pt idx="103">
                  <c:v>87.491444225277178</c:v>
                </c:pt>
                <c:pt idx="104">
                  <c:v>87.322539121840322</c:v>
                </c:pt>
                <c:pt idx="105">
                  <c:v>87.496250607537547</c:v>
                </c:pt>
                <c:pt idx="106">
                  <c:v>86.896870391315588</c:v>
                </c:pt>
                <c:pt idx="107">
                  <c:v>86.855130669117557</c:v>
                </c:pt>
                <c:pt idx="108">
                  <c:v>87.968957803199999</c:v>
                </c:pt>
                <c:pt idx="109">
                  <c:v>88.201796262820579</c:v>
                </c:pt>
                <c:pt idx="110">
                  <c:v>89.196734280113077</c:v>
                </c:pt>
                <c:pt idx="111">
                  <c:v>88.679109219300585</c:v>
                </c:pt>
                <c:pt idx="112">
                  <c:v>87.821175840383773</c:v>
                </c:pt>
                <c:pt idx="113">
                  <c:v>88.882711721914731</c:v>
                </c:pt>
                <c:pt idx="114">
                  <c:v>89.489254815223688</c:v>
                </c:pt>
                <c:pt idx="115">
                  <c:v>90.027737036274573</c:v>
                </c:pt>
                <c:pt idx="116">
                  <c:v>90.250615000987551</c:v>
                </c:pt>
                <c:pt idx="117">
                  <c:v>89.446286659105397</c:v>
                </c:pt>
                <c:pt idx="118">
                  <c:v>90.416480275692209</c:v>
                </c:pt>
                <c:pt idx="119">
                  <c:v>90.805999901392738</c:v>
                </c:pt>
                <c:pt idx="120">
                  <c:v>90.913766118319472</c:v>
                </c:pt>
                <c:pt idx="121">
                  <c:v>91.149390026631139</c:v>
                </c:pt>
                <c:pt idx="122">
                  <c:v>90.966505671702436</c:v>
                </c:pt>
                <c:pt idx="123">
                  <c:v>91.423758095441883</c:v>
                </c:pt>
                <c:pt idx="124">
                  <c:v>91.994193511187916</c:v>
                </c:pt>
                <c:pt idx="125">
                  <c:v>91.048418283555492</c:v>
                </c:pt>
                <c:pt idx="126">
                  <c:v>91.969713464326119</c:v>
                </c:pt>
                <c:pt idx="127">
                  <c:v>91.221266254520472</c:v>
                </c:pt>
                <c:pt idx="128">
                  <c:v>91.278619545378518</c:v>
                </c:pt>
                <c:pt idx="129">
                  <c:v>91.555200555738907</c:v>
                </c:pt>
                <c:pt idx="130">
                  <c:v>92.250431550263386</c:v>
                </c:pt>
                <c:pt idx="131">
                  <c:v>91.944525763935133</c:v>
                </c:pt>
                <c:pt idx="132">
                  <c:v>91.105115078319983</c:v>
                </c:pt>
                <c:pt idx="133">
                  <c:v>92.110392827896163</c:v>
                </c:pt>
                <c:pt idx="134">
                  <c:v>92.164281943506765</c:v>
                </c:pt>
                <c:pt idx="135">
                  <c:v>92.202874991271955</c:v>
                </c:pt>
                <c:pt idx="136">
                  <c:v>90.474332189076279</c:v>
                </c:pt>
                <c:pt idx="137">
                  <c:v>89.590539116863255</c:v>
                </c:pt>
                <c:pt idx="138">
                  <c:v>89.544898451400101</c:v>
                </c:pt>
                <c:pt idx="139">
                  <c:v>89.724863687809986</c:v>
                </c:pt>
                <c:pt idx="140">
                  <c:v>89.828906047259593</c:v>
                </c:pt>
                <c:pt idx="141">
                  <c:v>88.9472641749947</c:v>
                </c:pt>
                <c:pt idx="142">
                  <c:v>88.627721224047207</c:v>
                </c:pt>
                <c:pt idx="143">
                  <c:v>89.267942227306207</c:v>
                </c:pt>
                <c:pt idx="144">
                  <c:v>89.087102111358973</c:v>
                </c:pt>
                <c:pt idx="145">
                  <c:v>88.791540713830841</c:v>
                </c:pt>
                <c:pt idx="146">
                  <c:v>89.314436413750187</c:v>
                </c:pt>
                <c:pt idx="147">
                  <c:v>88.391548117518326</c:v>
                </c:pt>
                <c:pt idx="148">
                  <c:v>88.838335115130107</c:v>
                </c:pt>
                <c:pt idx="149">
                  <c:v>88.15732933878131</c:v>
                </c:pt>
                <c:pt idx="150">
                  <c:v>87.929846499629249</c:v>
                </c:pt>
                <c:pt idx="151">
                  <c:v>87.446095872218166</c:v>
                </c:pt>
                <c:pt idx="152">
                  <c:v>87.470598047392301</c:v>
                </c:pt>
                <c:pt idx="153">
                  <c:v>88.253974647829025</c:v>
                </c:pt>
                <c:pt idx="154">
                  <c:v>88.125130136747387</c:v>
                </c:pt>
                <c:pt idx="155">
                  <c:v>87.694113765596882</c:v>
                </c:pt>
                <c:pt idx="156">
                  <c:v>87.893874063516364</c:v>
                </c:pt>
                <c:pt idx="157">
                  <c:v>87.73304563568054</c:v>
                </c:pt>
                <c:pt idx="158">
                  <c:v>87.833657181840508</c:v>
                </c:pt>
                <c:pt idx="159">
                  <c:v>87.631169164256661</c:v>
                </c:pt>
                <c:pt idx="160">
                  <c:v>87.512955324982755</c:v>
                </c:pt>
                <c:pt idx="161">
                  <c:v>87.152057945467476</c:v>
                </c:pt>
                <c:pt idx="162">
                  <c:v>86.178113310312909</c:v>
                </c:pt>
                <c:pt idx="163">
                  <c:v>87.539088482920491</c:v>
                </c:pt>
                <c:pt idx="164">
                  <c:v>87.710229366152603</c:v>
                </c:pt>
                <c:pt idx="165">
                  <c:v>87.702240764257056</c:v>
                </c:pt>
                <c:pt idx="166">
                  <c:v>86.813582812262524</c:v>
                </c:pt>
                <c:pt idx="167">
                  <c:v>85.625009930806684</c:v>
                </c:pt>
                <c:pt idx="168">
                  <c:v>84.82572346682673</c:v>
                </c:pt>
                <c:pt idx="169">
                  <c:v>85.093985789862359</c:v>
                </c:pt>
                <c:pt idx="170">
                  <c:v>84.949161025216213</c:v>
                </c:pt>
                <c:pt idx="171">
                  <c:v>85.052752305270474</c:v>
                </c:pt>
                <c:pt idx="172">
                  <c:v>84.832123732264364</c:v>
                </c:pt>
                <c:pt idx="173">
                  <c:v>85.556139777543549</c:v>
                </c:pt>
                <c:pt idx="174">
                  <c:v>85.965566102845514</c:v>
                </c:pt>
                <c:pt idx="175">
                  <c:v>86.084528368007796</c:v>
                </c:pt>
                <c:pt idx="176">
                  <c:v>86.360406720221221</c:v>
                </c:pt>
                <c:pt idx="177">
                  <c:v>86.522317212840605</c:v>
                </c:pt>
                <c:pt idx="178">
                  <c:v>85.802535569402323</c:v>
                </c:pt>
                <c:pt idx="179">
                  <c:v>85.722872965757446</c:v>
                </c:pt>
                <c:pt idx="180">
                  <c:v>85.615531055472616</c:v>
                </c:pt>
                <c:pt idx="181">
                  <c:v>85.73982182480168</c:v>
                </c:pt>
                <c:pt idx="182">
                  <c:v>84.796344577437026</c:v>
                </c:pt>
                <c:pt idx="183">
                  <c:v>83.654401116498178</c:v>
                </c:pt>
                <c:pt idx="184">
                  <c:v>84.367776667874139</c:v>
                </c:pt>
                <c:pt idx="185">
                  <c:v>84.050026876302127</c:v>
                </c:pt>
                <c:pt idx="186">
                  <c:v>82.838094542937853</c:v>
                </c:pt>
                <c:pt idx="187">
                  <c:v>81.29107938541722</c:v>
                </c:pt>
                <c:pt idx="188">
                  <c:v>81.180510106593218</c:v>
                </c:pt>
                <c:pt idx="189">
                  <c:v>81.444852595870458</c:v>
                </c:pt>
                <c:pt idx="190">
                  <c:v>81.201343502983121</c:v>
                </c:pt>
                <c:pt idx="191">
                  <c:v>80.605838321089607</c:v>
                </c:pt>
                <c:pt idx="192">
                  <c:v>80.703653869125702</c:v>
                </c:pt>
                <c:pt idx="193">
                  <c:v>80.26128941159368</c:v>
                </c:pt>
                <c:pt idx="194">
                  <c:v>80.11279607531722</c:v>
                </c:pt>
                <c:pt idx="195">
                  <c:v>82.170896953091159</c:v>
                </c:pt>
                <c:pt idx="196">
                  <c:v>81.625421413329661</c:v>
                </c:pt>
                <c:pt idx="197">
                  <c:v>81.475001209872389</c:v>
                </c:pt>
                <c:pt idx="198">
                  <c:v>81.743950838415458</c:v>
                </c:pt>
                <c:pt idx="199">
                  <c:v>83.771201543829761</c:v>
                </c:pt>
                <c:pt idx="200">
                  <c:v>85.416359498887402</c:v>
                </c:pt>
                <c:pt idx="201">
                  <c:v>86.620400857961855</c:v>
                </c:pt>
                <c:pt idx="202">
                  <c:v>87.701848204523884</c:v>
                </c:pt>
                <c:pt idx="203">
                  <c:v>86.376218647938074</c:v>
                </c:pt>
                <c:pt idx="204">
                  <c:v>86.280289772319918</c:v>
                </c:pt>
                <c:pt idx="205">
                  <c:v>85.075747517329248</c:v>
                </c:pt>
                <c:pt idx="206">
                  <c:v>83.919036681929882</c:v>
                </c:pt>
                <c:pt idx="207">
                  <c:v>83.759308048239944</c:v>
                </c:pt>
                <c:pt idx="208">
                  <c:v>82.514674994308379</c:v>
                </c:pt>
                <c:pt idx="209">
                  <c:v>83.2560151626069</c:v>
                </c:pt>
                <c:pt idx="210">
                  <c:v>82.989269174784042</c:v>
                </c:pt>
                <c:pt idx="211">
                  <c:v>82.224284793132085</c:v>
                </c:pt>
                <c:pt idx="212">
                  <c:v>82.991298139698699</c:v>
                </c:pt>
                <c:pt idx="213">
                  <c:v>83.011974213940221</c:v>
                </c:pt>
                <c:pt idx="214">
                  <c:v>82.790059686513118</c:v>
                </c:pt>
                <c:pt idx="215">
                  <c:v>83.25547403203224</c:v>
                </c:pt>
                <c:pt idx="216">
                  <c:v>82.82088013279747</c:v>
                </c:pt>
                <c:pt idx="217">
                  <c:v>83.400947818791593</c:v>
                </c:pt>
                <c:pt idx="218">
                  <c:v>82.98740514647136</c:v>
                </c:pt>
                <c:pt idx="219">
                  <c:v>83.978139761739357</c:v>
                </c:pt>
                <c:pt idx="220">
                  <c:v>84.523222248298069</c:v>
                </c:pt>
                <c:pt idx="221">
                  <c:v>83.620307698233276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F33-A960-D340CA347F69}"/>
            </c:ext>
          </c:extLst>
        </c:ser>
        <c:ser>
          <c:idx val="4"/>
          <c:order val="1"/>
          <c:tx>
            <c:v>DGFI</c:v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GORE'!$AJ$3:$AJ$224</c:f>
              <c:numCache>
                <c:formatCode>0.000</c:formatCode>
                <c:ptCount val="222"/>
                <c:pt idx="0">
                  <c:v>89.001184569426783</c:v>
                </c:pt>
                <c:pt idx="1">
                  <c:v>89.382562635162799</c:v>
                </c:pt>
                <c:pt idx="2">
                  <c:v>89.166279874651622</c:v>
                </c:pt>
                <c:pt idx="3">
                  <c:v>88.373555426298367</c:v>
                </c:pt>
                <c:pt idx="4">
                  <c:v>90.014408439596139</c:v>
                </c:pt>
                <c:pt idx="5">
                  <c:v>88.57234968897103</c:v>
                </c:pt>
                <c:pt idx="6">
                  <c:v>90.117412347360215</c:v>
                </c:pt>
                <c:pt idx="7">
                  <c:v>87.281474332000641</c:v>
                </c:pt>
                <c:pt idx="8">
                  <c:v>86.973751083911921</c:v>
                </c:pt>
                <c:pt idx="9">
                  <c:v>86.908609716835272</c:v>
                </c:pt>
                <c:pt idx="10">
                  <c:v>87.969699527479506</c:v>
                </c:pt>
                <c:pt idx="11">
                  <c:v>89.252567843896102</c:v>
                </c:pt>
                <c:pt idx="12">
                  <c:v>88.766446096603246</c:v>
                </c:pt>
                <c:pt idx="13">
                  <c:v>89.213538555346616</c:v>
                </c:pt>
                <c:pt idx="14">
                  <c:v>88.056087552694962</c:v>
                </c:pt>
                <c:pt idx="15">
                  <c:v>88.760160391617049</c:v>
                </c:pt>
                <c:pt idx="16">
                  <c:v>87.743099272809744</c:v>
                </c:pt>
                <c:pt idx="17">
                  <c:v>87.639630840239491</c:v>
                </c:pt>
                <c:pt idx="18">
                  <c:v>88.042034563716243</c:v>
                </c:pt>
                <c:pt idx="19">
                  <c:v>88.497688129616847</c:v>
                </c:pt>
                <c:pt idx="20">
                  <c:v>87.557917489376536</c:v>
                </c:pt>
                <c:pt idx="21">
                  <c:v>86.979432031762371</c:v>
                </c:pt>
                <c:pt idx="22">
                  <c:v>87.846592374634014</c:v>
                </c:pt>
                <c:pt idx="23">
                  <c:v>87.727913750538988</c:v>
                </c:pt>
                <c:pt idx="24">
                  <c:v>87.561817144064946</c:v>
                </c:pt>
                <c:pt idx="25">
                  <c:v>87.675982217194459</c:v>
                </c:pt>
                <c:pt idx="26">
                  <c:v>85.736270620022381</c:v>
                </c:pt>
                <c:pt idx="27">
                  <c:v>85.984195071884884</c:v>
                </c:pt>
                <c:pt idx="28">
                  <c:v>85.422609119233428</c:v>
                </c:pt>
                <c:pt idx="29">
                  <c:v>85.809202048639222</c:v>
                </c:pt>
                <c:pt idx="30">
                  <c:v>85.795338374586549</c:v>
                </c:pt>
                <c:pt idx="31">
                  <c:v>86.573588552557368</c:v>
                </c:pt>
                <c:pt idx="32">
                  <c:v>87.407576115953134</c:v>
                </c:pt>
                <c:pt idx="33">
                  <c:v>89.42307523675801</c:v>
                </c:pt>
                <c:pt idx="34">
                  <c:v>89.096887243447043</c:v>
                </c:pt>
                <c:pt idx="35">
                  <c:v>90.057450573166875</c:v>
                </c:pt>
                <c:pt idx="36">
                  <c:v>89.644543094457063</c:v>
                </c:pt>
                <c:pt idx="37">
                  <c:v>89.233498659185173</c:v>
                </c:pt>
                <c:pt idx="38">
                  <c:v>88.848117523528813</c:v>
                </c:pt>
                <c:pt idx="39">
                  <c:v>88.958568835251839</c:v>
                </c:pt>
                <c:pt idx="40">
                  <c:v>88.481282525940941</c:v>
                </c:pt>
                <c:pt idx="41">
                  <c:v>89.234291512410735</c:v>
                </c:pt>
                <c:pt idx="42">
                  <c:v>89.217030513951201</c:v>
                </c:pt>
                <c:pt idx="43">
                  <c:v>88.811215711719171</c:v>
                </c:pt>
                <c:pt idx="44">
                  <c:v>89.190974896802189</c:v>
                </c:pt>
                <c:pt idx="45">
                  <c:v>88.184047328444493</c:v>
                </c:pt>
                <c:pt idx="46">
                  <c:v>87.831758193487275</c:v>
                </c:pt>
                <c:pt idx="47">
                  <c:v>88.626933151941856</c:v>
                </c:pt>
                <c:pt idx="48">
                  <c:v>87.691291365737811</c:v>
                </c:pt>
                <c:pt idx="49">
                  <c:v>87.672850795529911</c:v>
                </c:pt>
                <c:pt idx="50">
                  <c:v>88.368051981834839</c:v>
                </c:pt>
                <c:pt idx="51">
                  <c:v>87.641135573789697</c:v>
                </c:pt>
                <c:pt idx="52">
                  <c:v>89.01788743930652</c:v>
                </c:pt>
                <c:pt idx="53">
                  <c:v>88.509640208318885</c:v>
                </c:pt>
                <c:pt idx="54">
                  <c:v>89.255474266590085</c:v>
                </c:pt>
                <c:pt idx="55">
                  <c:v>88.907196735535621</c:v>
                </c:pt>
                <c:pt idx="56">
                  <c:v>87.933601873346134</c:v>
                </c:pt>
                <c:pt idx="57">
                  <c:v>89.158941695272276</c:v>
                </c:pt>
                <c:pt idx="58">
                  <c:v>88.40518987939916</c:v>
                </c:pt>
                <c:pt idx="59">
                  <c:v>87.936772623130466</c:v>
                </c:pt>
                <c:pt idx="60">
                  <c:v>89.743480535219788</c:v>
                </c:pt>
                <c:pt idx="61">
                  <c:v>88.546964278155116</c:v>
                </c:pt>
                <c:pt idx="62">
                  <c:v>88.176652326864158</c:v>
                </c:pt>
                <c:pt idx="63">
                  <c:v>87.757488508394133</c:v>
                </c:pt>
                <c:pt idx="64">
                  <c:v>85.833104305360663</c:v>
                </c:pt>
                <c:pt idx="65">
                  <c:v>86.728030491630292</c:v>
                </c:pt>
                <c:pt idx="66">
                  <c:v>87.600573422026073</c:v>
                </c:pt>
                <c:pt idx="67">
                  <c:v>86.552762038695974</c:v>
                </c:pt>
                <c:pt idx="68">
                  <c:v>87.882223952564331</c:v>
                </c:pt>
                <c:pt idx="69">
                  <c:v>88.345917605435531</c:v>
                </c:pt>
                <c:pt idx="70">
                  <c:v>88.520354598859186</c:v>
                </c:pt>
                <c:pt idx="71">
                  <c:v>88.49219950084813</c:v>
                </c:pt>
                <c:pt idx="72">
                  <c:v>89.926525526126795</c:v>
                </c:pt>
                <c:pt idx="73">
                  <c:v>89.447297130499066</c:v>
                </c:pt>
                <c:pt idx="74">
                  <c:v>89.3859819430686</c:v>
                </c:pt>
                <c:pt idx="75">
                  <c:v>88.975271617271716</c:v>
                </c:pt>
                <c:pt idx="76">
                  <c:v>88.2197000982421</c:v>
                </c:pt>
                <c:pt idx="77">
                  <c:v>88.950298105285697</c:v>
                </c:pt>
                <c:pt idx="78">
                  <c:v>88.229685240622402</c:v>
                </c:pt>
                <c:pt idx="79">
                  <c:v>88.898579335786991</c:v>
                </c:pt>
                <c:pt idx="80">
                  <c:v>88.202145362068222</c:v>
                </c:pt>
                <c:pt idx="81">
                  <c:v>88.384551022403286</c:v>
                </c:pt>
                <c:pt idx="82">
                  <c:v>88.235310634874864</c:v>
                </c:pt>
                <c:pt idx="83">
                  <c:v>88.541114458915075</c:v>
                </c:pt>
                <c:pt idx="84">
                  <c:v>87.997019533525034</c:v>
                </c:pt>
                <c:pt idx="85">
                  <c:v>88.013241510402196</c:v>
                </c:pt>
                <c:pt idx="86">
                  <c:v>86.453746484533056</c:v>
                </c:pt>
                <c:pt idx="87">
                  <c:v>88.416622938329326</c:v>
                </c:pt>
                <c:pt idx="88">
                  <c:v>88.85178519827744</c:v>
                </c:pt>
                <c:pt idx="89">
                  <c:v>90.67589490116444</c:v>
                </c:pt>
                <c:pt idx="90">
                  <c:v>90.514179766879366</c:v>
                </c:pt>
                <c:pt idx="91">
                  <c:v>90.178570201512372</c:v>
                </c:pt>
                <c:pt idx="92">
                  <c:v>89.28858743591644</c:v>
                </c:pt>
                <c:pt idx="93">
                  <c:v>89.214555050437923</c:v>
                </c:pt>
                <c:pt idx="94">
                  <c:v>90.070391793900313</c:v>
                </c:pt>
                <c:pt idx="95">
                  <c:v>88.105429815535885</c:v>
                </c:pt>
                <c:pt idx="96">
                  <c:v>87.754575633938174</c:v>
                </c:pt>
                <c:pt idx="97">
                  <c:v>88.066034482104172</c:v>
                </c:pt>
                <c:pt idx="98">
                  <c:v>87.420986176764785</c:v>
                </c:pt>
                <c:pt idx="99">
                  <c:v>87.344837646908147</c:v>
                </c:pt>
                <c:pt idx="100">
                  <c:v>87.768253057270044</c:v>
                </c:pt>
                <c:pt idx="101">
                  <c:v>86.821966469794276</c:v>
                </c:pt>
                <c:pt idx="102">
                  <c:v>85.879198659778496</c:v>
                </c:pt>
                <c:pt idx="103">
                  <c:v>87.611580774177071</c:v>
                </c:pt>
                <c:pt idx="104">
                  <c:v>87.754610084190261</c:v>
                </c:pt>
                <c:pt idx="105">
                  <c:v>87.946585705837606</c:v>
                </c:pt>
                <c:pt idx="106">
                  <c:v>87.763210900865658</c:v>
                </c:pt>
                <c:pt idx="107">
                  <c:v>88.007546082307726</c:v>
                </c:pt>
                <c:pt idx="108">
                  <c:v>88.371574234290051</c:v>
                </c:pt>
                <c:pt idx="109">
                  <c:v>87.540326056270601</c:v>
                </c:pt>
                <c:pt idx="110">
                  <c:v>87.504885481653005</c:v>
                </c:pt>
                <c:pt idx="111">
                  <c:v>86.447189226960575</c:v>
                </c:pt>
                <c:pt idx="112">
                  <c:v>85.588374379883803</c:v>
                </c:pt>
                <c:pt idx="113">
                  <c:v>86.660100956284765</c:v>
                </c:pt>
                <c:pt idx="114">
                  <c:v>87.352012313773571</c:v>
                </c:pt>
                <c:pt idx="115">
                  <c:v>88.025404640214504</c:v>
                </c:pt>
                <c:pt idx="116">
                  <c:v>88.376207474667552</c:v>
                </c:pt>
                <c:pt idx="117">
                  <c:v>87.698175664225346</c:v>
                </c:pt>
                <c:pt idx="118">
                  <c:v>88.806207366902072</c:v>
                </c:pt>
                <c:pt idx="119">
                  <c:v>89.111595606282634</c:v>
                </c:pt>
                <c:pt idx="120">
                  <c:v>89.013204800079563</c:v>
                </c:pt>
                <c:pt idx="121">
                  <c:v>89.108962551541282</c:v>
                </c:pt>
                <c:pt idx="122">
                  <c:v>88.850562417642294</c:v>
                </c:pt>
                <c:pt idx="123">
                  <c:v>89.63115008869184</c:v>
                </c:pt>
                <c:pt idx="124">
                  <c:v>90.044897252747802</c:v>
                </c:pt>
                <c:pt idx="125">
                  <c:v>88.892035739065633</c:v>
                </c:pt>
                <c:pt idx="126">
                  <c:v>89.660103887716147</c:v>
                </c:pt>
                <c:pt idx="127">
                  <c:v>89.023899511610338</c:v>
                </c:pt>
                <c:pt idx="128">
                  <c:v>89.493712844128481</c:v>
                </c:pt>
                <c:pt idx="129">
                  <c:v>89.873079864229055</c:v>
                </c:pt>
                <c:pt idx="130">
                  <c:v>90.608399630583492</c:v>
                </c:pt>
                <c:pt idx="131">
                  <c:v>90.511579683055032</c:v>
                </c:pt>
                <c:pt idx="132">
                  <c:v>89.815043809429966</c:v>
                </c:pt>
                <c:pt idx="133">
                  <c:v>90.935422558346175</c:v>
                </c:pt>
                <c:pt idx="134">
                  <c:v>91.386577781956817</c:v>
                </c:pt>
                <c:pt idx="135">
                  <c:v>91.839993030061962</c:v>
                </c:pt>
                <c:pt idx="136">
                  <c:v>90.442413282046275</c:v>
                </c:pt>
                <c:pt idx="137">
                  <c:v>89.817952881643137</c:v>
                </c:pt>
                <c:pt idx="138">
                  <c:v>89.925879492400185</c:v>
                </c:pt>
                <c:pt idx="139">
                  <c:v>90.072718308650224</c:v>
                </c:pt>
                <c:pt idx="140">
                  <c:v>90.207920287249621</c:v>
                </c:pt>
                <c:pt idx="141">
                  <c:v>89.432150775374808</c:v>
                </c:pt>
                <c:pt idx="142">
                  <c:v>89.210259688267257</c:v>
                </c:pt>
                <c:pt idx="143">
                  <c:v>89.976328009686313</c:v>
                </c:pt>
                <c:pt idx="144">
                  <c:v>90.014370783488928</c:v>
                </c:pt>
                <c:pt idx="145">
                  <c:v>89.836638932181145</c:v>
                </c:pt>
                <c:pt idx="146">
                  <c:v>90.560587776130319</c:v>
                </c:pt>
                <c:pt idx="147">
                  <c:v>89.853836327278458</c:v>
                </c:pt>
                <c:pt idx="148">
                  <c:v>90.548083174940075</c:v>
                </c:pt>
                <c:pt idx="149">
                  <c:v>90.080085244431274</c:v>
                </c:pt>
                <c:pt idx="150">
                  <c:v>89.908831325429261</c:v>
                </c:pt>
                <c:pt idx="151">
                  <c:v>89.496255686918147</c:v>
                </c:pt>
                <c:pt idx="152">
                  <c:v>89.282280903482203</c:v>
                </c:pt>
                <c:pt idx="153">
                  <c:v>89.740889317078754</c:v>
                </c:pt>
                <c:pt idx="154">
                  <c:v>89.351009981827545</c:v>
                </c:pt>
                <c:pt idx="155">
                  <c:v>88.821300626506883</c:v>
                </c:pt>
                <c:pt idx="156">
                  <c:v>89.298106761876639</c:v>
                </c:pt>
                <c:pt idx="157">
                  <c:v>89.285274956780469</c:v>
                </c:pt>
                <c:pt idx="158">
                  <c:v>89.696331465380652</c:v>
                </c:pt>
                <c:pt idx="159">
                  <c:v>89.727043448196753</c:v>
                </c:pt>
                <c:pt idx="160">
                  <c:v>89.544274854192807</c:v>
                </c:pt>
                <c:pt idx="161">
                  <c:v>88.880637840007637</c:v>
                </c:pt>
                <c:pt idx="162">
                  <c:v>87.436120450812993</c:v>
                </c:pt>
                <c:pt idx="163">
                  <c:v>88.385972302690519</c:v>
                </c:pt>
                <c:pt idx="164">
                  <c:v>87.878520051512865</c:v>
                </c:pt>
                <c:pt idx="165">
                  <c:v>87.384764506617074</c:v>
                </c:pt>
                <c:pt idx="166">
                  <c:v>86.105664830252593</c:v>
                </c:pt>
                <c:pt idx="167">
                  <c:v>85.029019982886567</c:v>
                </c:pt>
                <c:pt idx="168">
                  <c:v>84.498421332436635</c:v>
                </c:pt>
                <c:pt idx="169">
                  <c:v>84.857630766092385</c:v>
                </c:pt>
                <c:pt idx="170">
                  <c:v>84.75091136503643</c:v>
                </c:pt>
                <c:pt idx="171">
                  <c:v>84.91989864336027</c:v>
                </c:pt>
                <c:pt idx="172">
                  <c:v>84.76896084318426</c:v>
                </c:pt>
                <c:pt idx="173">
                  <c:v>85.350948415953454</c:v>
                </c:pt>
                <c:pt idx="174">
                  <c:v>85.370954779615545</c:v>
                </c:pt>
                <c:pt idx="175">
                  <c:v>84.831272632987805</c:v>
                </c:pt>
                <c:pt idx="176">
                  <c:v>84.206076126391238</c:v>
                </c:pt>
                <c:pt idx="177">
                  <c:v>83.732446775930569</c:v>
                </c:pt>
                <c:pt idx="178">
                  <c:v>82.238342483762324</c:v>
                </c:pt>
                <c:pt idx="179">
                  <c:v>81.939513613547277</c:v>
                </c:pt>
                <c:pt idx="180">
                  <c:v>81.388160283682794</c:v>
                </c:pt>
                <c:pt idx="181">
                  <c:v>81.22047162429169</c:v>
                </c:pt>
                <c:pt idx="182">
                  <c:v>80.470072474007111</c:v>
                </c:pt>
                <c:pt idx="183">
                  <c:v>79.673879356078288</c:v>
                </c:pt>
                <c:pt idx="184">
                  <c:v>80.747538709534268</c:v>
                </c:pt>
                <c:pt idx="185">
                  <c:v>80.808442378812202</c:v>
                </c:pt>
                <c:pt idx="186">
                  <c:v>80.273296854667819</c:v>
                </c:pt>
                <c:pt idx="187">
                  <c:v>79.326610814897151</c:v>
                </c:pt>
                <c:pt idx="188">
                  <c:v>79.91396030222316</c:v>
                </c:pt>
                <c:pt idx="189">
                  <c:v>80.227326767710494</c:v>
                </c:pt>
                <c:pt idx="190">
                  <c:v>79.815303110903102</c:v>
                </c:pt>
                <c:pt idx="191">
                  <c:v>78.314534668379565</c:v>
                </c:pt>
                <c:pt idx="192">
                  <c:v>79.532004415655777</c:v>
                </c:pt>
                <c:pt idx="193">
                  <c:v>79.849362376513611</c:v>
                </c:pt>
                <c:pt idx="194">
                  <c:v>80.547712809297252</c:v>
                </c:pt>
                <c:pt idx="195">
                  <c:v>81.868827464301219</c:v>
                </c:pt>
                <c:pt idx="196">
                  <c:v>80.642309929129752</c:v>
                </c:pt>
                <c:pt idx="197">
                  <c:v>79.586789963322417</c:v>
                </c:pt>
                <c:pt idx="198">
                  <c:v>79.697667166505511</c:v>
                </c:pt>
                <c:pt idx="199">
                  <c:v>81.418845189919864</c:v>
                </c:pt>
                <c:pt idx="200">
                  <c:v>82.550575653737468</c:v>
                </c:pt>
                <c:pt idx="201">
                  <c:v>83.354874064601773</c:v>
                </c:pt>
                <c:pt idx="202">
                  <c:v>84.979947221233942</c:v>
                </c:pt>
                <c:pt idx="203">
                  <c:v>84.324876979797736</c:v>
                </c:pt>
                <c:pt idx="204">
                  <c:v>84.613158314739678</c:v>
                </c:pt>
                <c:pt idx="205">
                  <c:v>83.779802860419039</c:v>
                </c:pt>
                <c:pt idx="206">
                  <c:v>83.178547100809652</c:v>
                </c:pt>
                <c:pt idx="207">
                  <c:v>83.306789204360143</c:v>
                </c:pt>
                <c:pt idx="208">
                  <c:v>82.462855725738393</c:v>
                </c:pt>
                <c:pt idx="209">
                  <c:v>83.641571454646879</c:v>
                </c:pt>
                <c:pt idx="210">
                  <c:v>83.617412553664039</c:v>
                </c:pt>
                <c:pt idx="211">
                  <c:v>82.872966556821837</c:v>
                </c:pt>
                <c:pt idx="212">
                  <c:v>83.679773239498445</c:v>
                </c:pt>
                <c:pt idx="213">
                  <c:v>83.915298418940054</c:v>
                </c:pt>
                <c:pt idx="214">
                  <c:v>83.36918778336333</c:v>
                </c:pt>
                <c:pt idx="215">
                  <c:v>83.556937024152234</c:v>
                </c:pt>
                <c:pt idx="216">
                  <c:v>83.163697940577563</c:v>
                </c:pt>
                <c:pt idx="217">
                  <c:v>83.961761339281438</c:v>
                </c:pt>
                <c:pt idx="218">
                  <c:v>83.550203104301346</c:v>
                </c:pt>
                <c:pt idx="219">
                  <c:v>84.474294306539477</c:v>
                </c:pt>
                <c:pt idx="220">
                  <c:v>84.772846388478129</c:v>
                </c:pt>
                <c:pt idx="221">
                  <c:v>84.475610354633091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F33-A960-D340CA347F69}"/>
            </c:ext>
          </c:extLst>
        </c:ser>
        <c:ser>
          <c:idx val="7"/>
          <c:order val="2"/>
          <c:tx>
            <c:v>IAPG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GORE'!$AM$3:$AM$224</c:f>
              <c:numCache>
                <c:formatCode>0.000</c:formatCode>
                <c:ptCount val="222"/>
                <c:pt idx="0">
                  <c:v>89.547739879196797</c:v>
                </c:pt>
                <c:pt idx="1">
                  <c:v>89.683779581923062</c:v>
                </c:pt>
                <c:pt idx="2">
                  <c:v>89.299634357531588</c:v>
                </c:pt>
                <c:pt idx="3">
                  <c:v>88.388183293058376</c:v>
                </c:pt>
                <c:pt idx="4">
                  <c:v>89.937304077596281</c:v>
                </c:pt>
                <c:pt idx="5">
                  <c:v>88.304352882860826</c:v>
                </c:pt>
                <c:pt idx="6">
                  <c:v>89.593440090160215</c:v>
                </c:pt>
                <c:pt idx="7">
                  <c:v>86.514829210670641</c:v>
                </c:pt>
                <c:pt idx="8">
                  <c:v>86.044981794971775</c:v>
                </c:pt>
                <c:pt idx="9">
                  <c:v>85.813499290015471</c:v>
                </c:pt>
                <c:pt idx="10">
                  <c:v>86.815811851259639</c:v>
                </c:pt>
                <c:pt idx="11">
                  <c:v>88.140424134736151</c:v>
                </c:pt>
                <c:pt idx="12">
                  <c:v>87.869545928123216</c:v>
                </c:pt>
                <c:pt idx="13">
                  <c:v>88.534822964786741</c:v>
                </c:pt>
                <c:pt idx="14">
                  <c:v>87.731046990264971</c:v>
                </c:pt>
                <c:pt idx="15">
                  <c:v>88.686461213357148</c:v>
                </c:pt>
                <c:pt idx="16">
                  <c:v>87.949242332999944</c:v>
                </c:pt>
                <c:pt idx="17">
                  <c:v>88.149590731239513</c:v>
                </c:pt>
                <c:pt idx="18">
                  <c:v>88.705243085866314</c:v>
                </c:pt>
                <c:pt idx="19">
                  <c:v>89.32291941575663</c:v>
                </c:pt>
                <c:pt idx="20">
                  <c:v>88.435036758646746</c:v>
                </c:pt>
                <c:pt idx="21">
                  <c:v>87.847253286372506</c:v>
                </c:pt>
                <c:pt idx="22">
                  <c:v>88.71555418207393</c:v>
                </c:pt>
                <c:pt idx="23">
                  <c:v>88.599774457108893</c:v>
                </c:pt>
                <c:pt idx="24">
                  <c:v>88.407148559115001</c:v>
                </c:pt>
                <c:pt idx="25">
                  <c:v>88.402418419344286</c:v>
                </c:pt>
                <c:pt idx="26">
                  <c:v>86.334930306562541</c:v>
                </c:pt>
                <c:pt idx="27">
                  <c:v>86.494373931224899</c:v>
                </c:pt>
                <c:pt idx="28">
                  <c:v>85.871064679533404</c:v>
                </c:pt>
                <c:pt idx="29">
                  <c:v>86.278572984829083</c:v>
                </c:pt>
                <c:pt idx="30">
                  <c:v>86.333048242816446</c:v>
                </c:pt>
                <c:pt idx="31">
                  <c:v>87.18471668162735</c:v>
                </c:pt>
                <c:pt idx="32">
                  <c:v>88.072473398143103</c:v>
                </c:pt>
                <c:pt idx="33">
                  <c:v>90.020189032358289</c:v>
                </c:pt>
                <c:pt idx="34">
                  <c:v>89.506715802057002</c:v>
                </c:pt>
                <c:pt idx="35">
                  <c:v>90.242459463006952</c:v>
                </c:pt>
                <c:pt idx="36">
                  <c:v>89.754363241377177</c:v>
                </c:pt>
                <c:pt idx="37">
                  <c:v>89.11560758878494</c:v>
                </c:pt>
                <c:pt idx="38">
                  <c:v>88.40406185432883</c:v>
                </c:pt>
                <c:pt idx="39">
                  <c:v>88.290229997781822</c:v>
                </c:pt>
                <c:pt idx="40">
                  <c:v>87.514135155100803</c:v>
                </c:pt>
                <c:pt idx="41">
                  <c:v>88.043487112260621</c:v>
                </c:pt>
                <c:pt idx="42">
                  <c:v>87.967613954241131</c:v>
                </c:pt>
                <c:pt idx="43">
                  <c:v>87.540087765639285</c:v>
                </c:pt>
                <c:pt idx="44">
                  <c:v>87.773751715102222</c:v>
                </c:pt>
                <c:pt idx="45">
                  <c:v>86.540329322334486</c:v>
                </c:pt>
                <c:pt idx="46">
                  <c:v>86.03218864279718</c:v>
                </c:pt>
                <c:pt idx="47">
                  <c:v>86.726201544691861</c:v>
                </c:pt>
                <c:pt idx="48">
                  <c:v>85.744012021588034</c:v>
                </c:pt>
                <c:pt idx="49">
                  <c:v>85.597940987249999</c:v>
                </c:pt>
                <c:pt idx="50">
                  <c:v>86.409234112074884</c:v>
                </c:pt>
                <c:pt idx="51">
                  <c:v>85.766954725549738</c:v>
                </c:pt>
                <c:pt idx="52">
                  <c:v>87.207800749536446</c:v>
                </c:pt>
                <c:pt idx="53">
                  <c:v>86.74797046585887</c:v>
                </c:pt>
                <c:pt idx="54">
                  <c:v>87.588801882190026</c:v>
                </c:pt>
                <c:pt idx="55">
                  <c:v>87.350094468795447</c:v>
                </c:pt>
                <c:pt idx="56">
                  <c:v>86.357938846246185</c:v>
                </c:pt>
                <c:pt idx="57">
                  <c:v>87.612445473292411</c:v>
                </c:pt>
                <c:pt idx="58">
                  <c:v>86.991357061719299</c:v>
                </c:pt>
                <c:pt idx="59">
                  <c:v>86.59102791604063</c:v>
                </c:pt>
                <c:pt idx="60">
                  <c:v>88.578890402799715</c:v>
                </c:pt>
                <c:pt idx="61">
                  <c:v>87.668571585775013</c:v>
                </c:pt>
                <c:pt idx="62">
                  <c:v>87.533122562244259</c:v>
                </c:pt>
                <c:pt idx="63">
                  <c:v>87.338664005394051</c:v>
                </c:pt>
                <c:pt idx="64">
                  <c:v>85.548067335050604</c:v>
                </c:pt>
                <c:pt idx="65">
                  <c:v>86.49465751620049</c:v>
                </c:pt>
                <c:pt idx="66">
                  <c:v>87.458256148985924</c:v>
                </c:pt>
                <c:pt idx="67">
                  <c:v>86.422775644886059</c:v>
                </c:pt>
                <c:pt idx="68">
                  <c:v>87.715014685904265</c:v>
                </c:pt>
                <c:pt idx="69">
                  <c:v>88.072791351995505</c:v>
                </c:pt>
                <c:pt idx="70">
                  <c:v>88.111274282309182</c:v>
                </c:pt>
                <c:pt idx="71">
                  <c:v>88.084633390848126</c:v>
                </c:pt>
                <c:pt idx="72">
                  <c:v>89.611574862326819</c:v>
                </c:pt>
                <c:pt idx="73">
                  <c:v>89.201132526289058</c:v>
                </c:pt>
                <c:pt idx="74">
                  <c:v>89.138388861108638</c:v>
                </c:pt>
                <c:pt idx="75">
                  <c:v>88.694641361391646</c:v>
                </c:pt>
                <c:pt idx="76">
                  <c:v>87.919323404462091</c:v>
                </c:pt>
                <c:pt idx="77">
                  <c:v>88.517643864335753</c:v>
                </c:pt>
                <c:pt idx="78">
                  <c:v>87.619926918012325</c:v>
                </c:pt>
                <c:pt idx="79">
                  <c:v>88.155740622617003</c:v>
                </c:pt>
                <c:pt idx="80">
                  <c:v>87.32672701073821</c:v>
                </c:pt>
                <c:pt idx="81">
                  <c:v>87.43091370035323</c:v>
                </c:pt>
                <c:pt idx="82">
                  <c:v>87.329055357524865</c:v>
                </c:pt>
                <c:pt idx="83">
                  <c:v>87.768074350165108</c:v>
                </c:pt>
                <c:pt idx="84">
                  <c:v>87.318777720794927</c:v>
                </c:pt>
                <c:pt idx="85">
                  <c:v>87.504283118292221</c:v>
                </c:pt>
                <c:pt idx="86">
                  <c:v>85.953670191583058</c:v>
                </c:pt>
                <c:pt idx="87">
                  <c:v>87.880175778769313</c:v>
                </c:pt>
                <c:pt idx="88">
                  <c:v>88.220964121377506</c:v>
                </c:pt>
                <c:pt idx="89">
                  <c:v>89.945961527904387</c:v>
                </c:pt>
                <c:pt idx="90">
                  <c:v>89.688342445699305</c:v>
                </c:pt>
                <c:pt idx="91">
                  <c:v>89.317978245562387</c:v>
                </c:pt>
                <c:pt idx="92">
                  <c:v>88.480433264226292</c:v>
                </c:pt>
                <c:pt idx="93">
                  <c:v>88.501236005597946</c:v>
                </c:pt>
                <c:pt idx="94">
                  <c:v>89.390858173670296</c:v>
                </c:pt>
                <c:pt idx="95">
                  <c:v>87.648212148235771</c:v>
                </c:pt>
                <c:pt idx="96">
                  <c:v>87.546286015858144</c:v>
                </c:pt>
                <c:pt idx="97">
                  <c:v>88.039178574224223</c:v>
                </c:pt>
                <c:pt idx="98">
                  <c:v>87.636406114094882</c:v>
                </c:pt>
                <c:pt idx="99">
                  <c:v>87.722320366718165</c:v>
                </c:pt>
                <c:pt idx="100">
                  <c:v>88.416804583880008</c:v>
                </c:pt>
                <c:pt idx="101">
                  <c:v>87.705561334404251</c:v>
                </c:pt>
                <c:pt idx="102">
                  <c:v>86.874086058828397</c:v>
                </c:pt>
                <c:pt idx="103">
                  <c:v>88.506597918537182</c:v>
                </c:pt>
                <c:pt idx="104">
                  <c:v>88.52154500043028</c:v>
                </c:pt>
                <c:pt idx="105">
                  <c:v>88.664209187207632</c:v>
                </c:pt>
                <c:pt idx="106">
                  <c:v>88.528718081705549</c:v>
                </c:pt>
                <c:pt idx="107">
                  <c:v>88.698113788127671</c:v>
                </c:pt>
                <c:pt idx="108">
                  <c:v>88.990270054080156</c:v>
                </c:pt>
                <c:pt idx="109">
                  <c:v>88.133087774640558</c:v>
                </c:pt>
                <c:pt idx="110">
                  <c:v>88.080017230702978</c:v>
                </c:pt>
                <c:pt idx="111">
                  <c:v>87.035857425520646</c:v>
                </c:pt>
                <c:pt idx="112">
                  <c:v>86.180548408493792</c:v>
                </c:pt>
                <c:pt idx="113">
                  <c:v>87.216903493684754</c:v>
                </c:pt>
                <c:pt idx="114">
                  <c:v>87.822090868813689</c:v>
                </c:pt>
                <c:pt idx="115">
                  <c:v>88.36045455116448</c:v>
                </c:pt>
                <c:pt idx="116">
                  <c:v>88.500176578517483</c:v>
                </c:pt>
                <c:pt idx="117">
                  <c:v>87.661896361695398</c:v>
                </c:pt>
                <c:pt idx="118">
                  <c:v>88.693873178512206</c:v>
                </c:pt>
                <c:pt idx="119">
                  <c:v>88.921677240432643</c:v>
                </c:pt>
                <c:pt idx="120">
                  <c:v>88.791648534729546</c:v>
                </c:pt>
                <c:pt idx="121">
                  <c:v>88.826085525331251</c:v>
                </c:pt>
                <c:pt idx="122">
                  <c:v>88.464147302872391</c:v>
                </c:pt>
                <c:pt idx="123">
                  <c:v>89.045649207721851</c:v>
                </c:pt>
                <c:pt idx="124">
                  <c:v>89.443115936957795</c:v>
                </c:pt>
                <c:pt idx="125">
                  <c:v>88.446745040985604</c:v>
                </c:pt>
                <c:pt idx="126">
                  <c:v>89.391429415646144</c:v>
                </c:pt>
                <c:pt idx="127">
                  <c:v>88.804079142050441</c:v>
                </c:pt>
                <c:pt idx="128">
                  <c:v>89.201908313948408</c:v>
                </c:pt>
                <c:pt idx="129">
                  <c:v>89.425598315308889</c:v>
                </c:pt>
                <c:pt idx="130">
                  <c:v>89.970747451213384</c:v>
                </c:pt>
                <c:pt idx="131">
                  <c:v>89.664860756625046</c:v>
                </c:pt>
                <c:pt idx="132">
                  <c:v>88.690318628289873</c:v>
                </c:pt>
                <c:pt idx="133">
                  <c:v>89.611248051896197</c:v>
                </c:pt>
                <c:pt idx="134">
                  <c:v>89.876778989766848</c:v>
                </c:pt>
                <c:pt idx="135">
                  <c:v>90.249762320151916</c:v>
                </c:pt>
                <c:pt idx="136">
                  <c:v>88.922419015206344</c:v>
                </c:pt>
                <c:pt idx="137">
                  <c:v>88.414084552353245</c:v>
                </c:pt>
                <c:pt idx="138">
                  <c:v>88.685531344600221</c:v>
                </c:pt>
                <c:pt idx="139">
                  <c:v>89.001787751670136</c:v>
                </c:pt>
                <c:pt idx="140">
                  <c:v>89.295087736099532</c:v>
                </c:pt>
                <c:pt idx="141">
                  <c:v>88.627931536874627</c:v>
                </c:pt>
                <c:pt idx="142">
                  <c:v>88.487719774047235</c:v>
                </c:pt>
                <c:pt idx="143">
                  <c:v>89.352627012246089</c:v>
                </c:pt>
                <c:pt idx="144">
                  <c:v>89.446637274759055</c:v>
                </c:pt>
                <c:pt idx="145">
                  <c:v>89.306194495540936</c:v>
                </c:pt>
                <c:pt idx="146">
                  <c:v>90.054981999430339</c:v>
                </c:pt>
                <c:pt idx="147">
                  <c:v>89.342195619878595</c:v>
                </c:pt>
                <c:pt idx="148">
                  <c:v>90.007801196340154</c:v>
                </c:pt>
                <c:pt idx="149">
                  <c:v>89.478643298181382</c:v>
                </c:pt>
                <c:pt idx="150">
                  <c:v>89.220408453539335</c:v>
                </c:pt>
                <c:pt idx="151">
                  <c:v>88.787672369297965</c:v>
                </c:pt>
                <c:pt idx="152">
                  <c:v>88.79012595033231</c:v>
                </c:pt>
                <c:pt idx="153">
                  <c:v>89.517989467749004</c:v>
                </c:pt>
                <c:pt idx="154">
                  <c:v>89.337088041357404</c:v>
                </c:pt>
                <c:pt idx="155">
                  <c:v>88.819237600417011</c:v>
                </c:pt>
                <c:pt idx="156">
                  <c:v>89.037427143596659</c:v>
                </c:pt>
                <c:pt idx="157">
                  <c:v>88.587295785200482</c:v>
                </c:pt>
                <c:pt idx="158">
                  <c:v>88.590483761780447</c:v>
                </c:pt>
                <c:pt idx="159">
                  <c:v>88.241605410816604</c:v>
                </c:pt>
                <c:pt idx="160">
                  <c:v>87.797914675822852</c:v>
                </c:pt>
                <c:pt idx="161">
                  <c:v>87.089385733917624</c:v>
                </c:pt>
                <c:pt idx="162">
                  <c:v>85.73458373299303</c:v>
                </c:pt>
                <c:pt idx="163">
                  <c:v>86.810122535150214</c:v>
                </c:pt>
                <c:pt idx="164">
                  <c:v>86.548605661962696</c:v>
                </c:pt>
                <c:pt idx="165">
                  <c:v>86.262414580377111</c:v>
                </c:pt>
                <c:pt idx="166">
                  <c:v>85.151343226902299</c:v>
                </c:pt>
                <c:pt idx="167">
                  <c:v>84.226036618936462</c:v>
                </c:pt>
                <c:pt idx="168">
                  <c:v>83.713825475186709</c:v>
                </c:pt>
                <c:pt idx="169">
                  <c:v>83.972487215732272</c:v>
                </c:pt>
                <c:pt idx="170">
                  <c:v>83.664175935366458</c:v>
                </c:pt>
                <c:pt idx="171">
                  <c:v>83.663208759620389</c:v>
                </c:pt>
                <c:pt idx="172">
                  <c:v>83.212591254904211</c:v>
                </c:pt>
                <c:pt idx="173">
                  <c:v>83.695612385393403</c:v>
                </c:pt>
                <c:pt idx="174">
                  <c:v>83.78230009707562</c:v>
                </c:pt>
                <c:pt idx="175">
                  <c:v>83.409965302757712</c:v>
                </c:pt>
                <c:pt idx="176">
                  <c:v>82.990525693071334</c:v>
                </c:pt>
                <c:pt idx="177">
                  <c:v>82.707551065530538</c:v>
                </c:pt>
                <c:pt idx="178">
                  <c:v>81.371116628252338</c:v>
                </c:pt>
                <c:pt idx="179">
                  <c:v>81.288514962277418</c:v>
                </c:pt>
                <c:pt idx="180">
                  <c:v>80.951456696572777</c:v>
                </c:pt>
                <c:pt idx="181">
                  <c:v>80.959533961121537</c:v>
                </c:pt>
                <c:pt idx="182">
                  <c:v>80.377263389947018</c:v>
                </c:pt>
                <c:pt idx="183">
                  <c:v>79.668782378898229</c:v>
                </c:pt>
                <c:pt idx="184">
                  <c:v>80.836517646234185</c:v>
                </c:pt>
                <c:pt idx="185">
                  <c:v>81.034384992302222</c:v>
                </c:pt>
                <c:pt idx="186">
                  <c:v>80.566883395587922</c:v>
                </c:pt>
                <c:pt idx="187">
                  <c:v>79.512524225987136</c:v>
                </c:pt>
                <c:pt idx="188">
                  <c:v>79.756990940783197</c:v>
                </c:pt>
                <c:pt idx="189">
                  <c:v>79.570507754540472</c:v>
                </c:pt>
                <c:pt idx="190">
                  <c:v>78.596752317543121</c:v>
                </c:pt>
                <c:pt idx="191">
                  <c:v>77.017219267149528</c:v>
                </c:pt>
                <c:pt idx="192">
                  <c:v>78.414204843535799</c:v>
                </c:pt>
                <c:pt idx="193">
                  <c:v>79.11614545636354</c:v>
                </c:pt>
                <c:pt idx="194">
                  <c:v>79.986469890827294</c:v>
                </c:pt>
                <c:pt idx="195">
                  <c:v>81.242357857801295</c:v>
                </c:pt>
                <c:pt idx="196">
                  <c:v>79.896087548909733</c:v>
                </c:pt>
                <c:pt idx="197">
                  <c:v>78.729618523582445</c:v>
                </c:pt>
                <c:pt idx="198">
                  <c:v>78.697638407105501</c:v>
                </c:pt>
                <c:pt idx="199">
                  <c:v>80.198453502759833</c:v>
                </c:pt>
                <c:pt idx="200">
                  <c:v>81.222372914917429</c:v>
                </c:pt>
                <c:pt idx="201">
                  <c:v>81.977997683421933</c:v>
                </c:pt>
                <c:pt idx="202">
                  <c:v>83.697456603383984</c:v>
                </c:pt>
                <c:pt idx="203">
                  <c:v>83.259560883798045</c:v>
                </c:pt>
                <c:pt idx="204">
                  <c:v>83.758882117839661</c:v>
                </c:pt>
                <c:pt idx="205">
                  <c:v>83.056305246159212</c:v>
                </c:pt>
                <c:pt idx="206">
                  <c:v>82.511175600799902</c:v>
                </c:pt>
                <c:pt idx="207">
                  <c:v>82.64762449457983</c:v>
                </c:pt>
                <c:pt idx="208">
                  <c:v>81.879120901538371</c:v>
                </c:pt>
                <c:pt idx="209">
                  <c:v>83.126042397767108</c:v>
                </c:pt>
                <c:pt idx="210">
                  <c:v>83.164043646294061</c:v>
                </c:pt>
                <c:pt idx="211">
                  <c:v>82.433886482352037</c:v>
                </c:pt>
                <c:pt idx="212">
                  <c:v>83.186341356288551</c:v>
                </c:pt>
                <c:pt idx="213">
                  <c:v>83.385546521910214</c:v>
                </c:pt>
                <c:pt idx="214">
                  <c:v>82.896467744383173</c:v>
                </c:pt>
                <c:pt idx="215">
                  <c:v>83.126248102942313</c:v>
                </c:pt>
                <c:pt idx="216">
                  <c:v>82.726096574217323</c:v>
                </c:pt>
                <c:pt idx="217">
                  <c:v>83.477316096121612</c:v>
                </c:pt>
                <c:pt idx="218">
                  <c:v>83.062054190981272</c:v>
                </c:pt>
                <c:pt idx="219">
                  <c:v>84.020804217929523</c:v>
                </c:pt>
                <c:pt idx="220">
                  <c:v>84.416343501768054</c:v>
                </c:pt>
                <c:pt idx="221">
                  <c:v>84.05042235776321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F-4F33-A960-D340CA347F69}"/>
            </c:ext>
          </c:extLst>
        </c:ser>
        <c:ser>
          <c:idx val="6"/>
          <c:order val="3"/>
          <c:tx>
            <c:v>NTIS-GEOF</c:v>
          </c:tx>
          <c:spPr>
            <a:ln w="19050" cap="rnd" cmpd="sng" algn="ctr">
              <a:solidFill>
                <a:srgbClr val="FF00FF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GORE'!$AL$3:$AL$224</c:f>
              <c:numCache>
                <c:formatCode>0.000</c:formatCode>
                <c:ptCount val="222"/>
                <c:pt idx="0">
                  <c:v>85.29747684684672</c:v>
                </c:pt>
                <c:pt idx="1">
                  <c:v>85.153154039672785</c:v>
                </c:pt>
                <c:pt idx="2">
                  <c:v>84.886235025481582</c:v>
                </c:pt>
                <c:pt idx="3">
                  <c:v>84.542914408328329</c:v>
                </c:pt>
                <c:pt idx="4">
                  <c:v>86.786298049336352</c:v>
                </c:pt>
                <c:pt idx="5">
                  <c:v>86.416114037641023</c:v>
                </c:pt>
                <c:pt idx="6">
                  <c:v>89.073368073820092</c:v>
                </c:pt>
                <c:pt idx="7">
                  <c:v>86.816968145910778</c:v>
                </c:pt>
                <c:pt idx="8">
                  <c:v>86.637464589811941</c:v>
                </c:pt>
                <c:pt idx="9">
                  <c:v>86.149055710845346</c:v>
                </c:pt>
                <c:pt idx="10">
                  <c:v>86.54109851439955</c:v>
                </c:pt>
                <c:pt idx="11">
                  <c:v>86.800872711726029</c:v>
                </c:pt>
                <c:pt idx="12">
                  <c:v>85.346817655563356</c:v>
                </c:pt>
                <c:pt idx="13">
                  <c:v>85.460514149166755</c:v>
                </c:pt>
                <c:pt idx="14">
                  <c:v>84.014473601714812</c:v>
                </c:pt>
                <c:pt idx="15">
                  <c:v>84.922465068056852</c:v>
                </c:pt>
                <c:pt idx="16">
                  <c:v>84.733887603679747</c:v>
                </c:pt>
                <c:pt idx="17">
                  <c:v>85.807157657959721</c:v>
                </c:pt>
                <c:pt idx="18">
                  <c:v>86.948911687336405</c:v>
                </c:pt>
                <c:pt idx="19">
                  <c:v>88.044885011866825</c:v>
                </c:pt>
                <c:pt idx="20">
                  <c:v>87.612607347246652</c:v>
                </c:pt>
                <c:pt idx="21">
                  <c:v>87.070019173642521</c:v>
                </c:pt>
                <c:pt idx="22">
                  <c:v>88.029335428164046</c:v>
                </c:pt>
                <c:pt idx="23">
                  <c:v>87.714449411629047</c:v>
                </c:pt>
                <c:pt idx="24">
                  <c:v>87.881242415945238</c:v>
                </c:pt>
                <c:pt idx="25">
                  <c:v>88.247682439174469</c:v>
                </c:pt>
                <c:pt idx="26">
                  <c:v>86.993948797462295</c:v>
                </c:pt>
                <c:pt idx="27">
                  <c:v>87.718930859495003</c:v>
                </c:pt>
                <c:pt idx="28">
                  <c:v>87.303271214783251</c:v>
                </c:pt>
                <c:pt idx="29">
                  <c:v>87.715738444429192</c:v>
                </c:pt>
                <c:pt idx="30">
                  <c:v>87.087081319496562</c:v>
                </c:pt>
                <c:pt idx="31">
                  <c:v>87.33685231804742</c:v>
                </c:pt>
                <c:pt idx="32">
                  <c:v>86.804197091502999</c:v>
                </c:pt>
                <c:pt idx="33">
                  <c:v>87.054949738048037</c:v>
                </c:pt>
                <c:pt idx="34">
                  <c:v>86.298888444666844</c:v>
                </c:pt>
                <c:pt idx="35">
                  <c:v>87.429545262236985</c:v>
                </c:pt>
                <c:pt idx="36">
                  <c:v>86.568993013127127</c:v>
                </c:pt>
                <c:pt idx="37">
                  <c:v>86.118455435834917</c:v>
                </c:pt>
                <c:pt idx="38">
                  <c:v>86.243119379448885</c:v>
                </c:pt>
                <c:pt idx="39">
                  <c:v>86.841974524881849</c:v>
                </c:pt>
                <c:pt idx="40">
                  <c:v>86.555851330530942</c:v>
                </c:pt>
                <c:pt idx="41">
                  <c:v>87.947477043400468</c:v>
                </c:pt>
                <c:pt idx="42">
                  <c:v>88.598604962110983</c:v>
                </c:pt>
                <c:pt idx="43">
                  <c:v>88.81734778957906</c:v>
                </c:pt>
                <c:pt idx="44">
                  <c:v>89.567853239382345</c:v>
                </c:pt>
                <c:pt idx="45">
                  <c:v>88.94357290306445</c:v>
                </c:pt>
                <c:pt idx="46">
                  <c:v>88.868299769047354</c:v>
                </c:pt>
                <c:pt idx="47">
                  <c:v>89.723286931041812</c:v>
                </c:pt>
                <c:pt idx="48">
                  <c:v>88.809403994887859</c:v>
                </c:pt>
                <c:pt idx="49">
                  <c:v>89.490623148600079</c:v>
                </c:pt>
                <c:pt idx="50">
                  <c:v>89.434981450824935</c:v>
                </c:pt>
                <c:pt idx="51">
                  <c:v>88.575170192329722</c:v>
                </c:pt>
                <c:pt idx="52">
                  <c:v>90.061085167646482</c:v>
                </c:pt>
                <c:pt idx="53">
                  <c:v>89.72942183311865</c:v>
                </c:pt>
                <c:pt idx="54">
                  <c:v>90.410217761090195</c:v>
                </c:pt>
                <c:pt idx="55">
                  <c:v>90.005627993865644</c:v>
                </c:pt>
                <c:pt idx="56">
                  <c:v>89.020239515186006</c:v>
                </c:pt>
                <c:pt idx="57">
                  <c:v>90.351704855002168</c:v>
                </c:pt>
                <c:pt idx="58">
                  <c:v>89.583449366019252</c:v>
                </c:pt>
                <c:pt idx="59">
                  <c:v>89.449798644220735</c:v>
                </c:pt>
                <c:pt idx="60">
                  <c:v>91.510308051669753</c:v>
                </c:pt>
                <c:pt idx="61">
                  <c:v>90.951463022584988</c:v>
                </c:pt>
                <c:pt idx="62">
                  <c:v>91.08588103502413</c:v>
                </c:pt>
                <c:pt idx="63">
                  <c:v>90.900650372994107</c:v>
                </c:pt>
                <c:pt idx="64">
                  <c:v>88.610749613280859</c:v>
                </c:pt>
                <c:pt idx="65">
                  <c:v>89.383183486340201</c:v>
                </c:pt>
                <c:pt idx="66">
                  <c:v>90.197616024405932</c:v>
                </c:pt>
                <c:pt idx="67">
                  <c:v>88.970714306396019</c:v>
                </c:pt>
                <c:pt idx="68">
                  <c:v>89.925325578314386</c:v>
                </c:pt>
                <c:pt idx="69">
                  <c:v>90.097195031165541</c:v>
                </c:pt>
                <c:pt idx="70">
                  <c:v>89.999993540619101</c:v>
                </c:pt>
                <c:pt idx="71">
                  <c:v>89.099223415088247</c:v>
                </c:pt>
                <c:pt idx="72">
                  <c:v>90.166581607116925</c:v>
                </c:pt>
                <c:pt idx="73">
                  <c:v>90.166729600679048</c:v>
                </c:pt>
                <c:pt idx="74">
                  <c:v>90.126923657138576</c:v>
                </c:pt>
                <c:pt idx="75">
                  <c:v>89.75870265904166</c:v>
                </c:pt>
                <c:pt idx="76">
                  <c:v>89.194782750631958</c:v>
                </c:pt>
                <c:pt idx="77">
                  <c:v>91.132581374175629</c:v>
                </c:pt>
                <c:pt idx="78">
                  <c:v>92.07137773357239</c:v>
                </c:pt>
                <c:pt idx="79">
                  <c:v>93.040034012437019</c:v>
                </c:pt>
                <c:pt idx="80">
                  <c:v>91.930830826158257</c:v>
                </c:pt>
                <c:pt idx="81">
                  <c:v>91.754386303193229</c:v>
                </c:pt>
                <c:pt idx="82">
                  <c:v>92.060644207144904</c:v>
                </c:pt>
                <c:pt idx="83">
                  <c:v>92.943551512485101</c:v>
                </c:pt>
                <c:pt idx="84">
                  <c:v>92.167987354534915</c:v>
                </c:pt>
                <c:pt idx="85">
                  <c:v>93.147676377512141</c:v>
                </c:pt>
                <c:pt idx="86">
                  <c:v>90.141575580713067</c:v>
                </c:pt>
                <c:pt idx="87">
                  <c:v>90.907702028369286</c:v>
                </c:pt>
                <c:pt idx="88">
                  <c:v>90.029563922137442</c:v>
                </c:pt>
                <c:pt idx="89">
                  <c:v>90.939025287074486</c:v>
                </c:pt>
                <c:pt idx="90">
                  <c:v>90.362110804179352</c:v>
                </c:pt>
                <c:pt idx="91">
                  <c:v>89.937272159892416</c:v>
                </c:pt>
                <c:pt idx="92">
                  <c:v>89.010905198516355</c:v>
                </c:pt>
                <c:pt idx="93">
                  <c:v>88.092353851527776</c:v>
                </c:pt>
                <c:pt idx="94">
                  <c:v>87.287591212760248</c:v>
                </c:pt>
                <c:pt idx="95">
                  <c:v>87.112211278895842</c:v>
                </c:pt>
                <c:pt idx="96">
                  <c:v>88.780889808338159</c:v>
                </c:pt>
                <c:pt idx="97">
                  <c:v>89.91251352026417</c:v>
                </c:pt>
                <c:pt idx="98">
                  <c:v>89.836039026794793</c:v>
                </c:pt>
                <c:pt idx="99">
                  <c:v>90.039084619108138</c:v>
                </c:pt>
                <c:pt idx="100">
                  <c:v>90.2498072210701</c:v>
                </c:pt>
                <c:pt idx="101">
                  <c:v>89.42360052247426</c:v>
                </c:pt>
                <c:pt idx="102">
                  <c:v>88.856128226308499</c:v>
                </c:pt>
                <c:pt idx="103">
                  <c:v>91.02649965063722</c:v>
                </c:pt>
                <c:pt idx="104">
                  <c:v>91.847923908800226</c:v>
                </c:pt>
                <c:pt idx="105">
                  <c:v>91.762623921327531</c:v>
                </c:pt>
                <c:pt idx="106">
                  <c:v>91.089268974975653</c:v>
                </c:pt>
                <c:pt idx="107">
                  <c:v>90.393607815377663</c:v>
                </c:pt>
                <c:pt idx="108">
                  <c:v>89.801944541000012</c:v>
                </c:pt>
                <c:pt idx="109">
                  <c:v>88.147055532630603</c:v>
                </c:pt>
                <c:pt idx="110">
                  <c:v>87.803576144612975</c:v>
                </c:pt>
                <c:pt idx="111">
                  <c:v>86.585585879290676</c:v>
                </c:pt>
                <c:pt idx="112">
                  <c:v>85.579300853793683</c:v>
                </c:pt>
                <c:pt idx="113">
                  <c:v>86.712577726124707</c:v>
                </c:pt>
                <c:pt idx="114">
                  <c:v>87.915966469183715</c:v>
                </c:pt>
                <c:pt idx="115">
                  <c:v>88.896608148354517</c:v>
                </c:pt>
                <c:pt idx="116">
                  <c:v>89.440034151977528</c:v>
                </c:pt>
                <c:pt idx="117">
                  <c:v>88.742235509735508</c:v>
                </c:pt>
                <c:pt idx="118">
                  <c:v>89.760034865002154</c:v>
                </c:pt>
                <c:pt idx="119">
                  <c:v>90.080004696962675</c:v>
                </c:pt>
                <c:pt idx="120">
                  <c:v>90.016850697769613</c:v>
                </c:pt>
                <c:pt idx="121">
                  <c:v>90.034345545491234</c:v>
                </c:pt>
                <c:pt idx="122">
                  <c:v>89.597086814812428</c:v>
                </c:pt>
                <c:pt idx="123">
                  <c:v>90.011861211221955</c:v>
                </c:pt>
                <c:pt idx="124">
                  <c:v>90.508610531657922</c:v>
                </c:pt>
                <c:pt idx="125">
                  <c:v>89.659887026425622</c:v>
                </c:pt>
                <c:pt idx="126">
                  <c:v>90.829910185796166</c:v>
                </c:pt>
                <c:pt idx="127">
                  <c:v>90.530757346010489</c:v>
                </c:pt>
                <c:pt idx="128">
                  <c:v>90.868787279168473</c:v>
                </c:pt>
                <c:pt idx="129">
                  <c:v>90.858556708728955</c:v>
                </c:pt>
                <c:pt idx="130">
                  <c:v>91.117916985443344</c:v>
                </c:pt>
                <c:pt idx="131">
                  <c:v>90.287195198885144</c:v>
                </c:pt>
                <c:pt idx="132">
                  <c:v>88.955394866959921</c:v>
                </c:pt>
                <c:pt idx="133">
                  <c:v>89.789712008786182</c:v>
                </c:pt>
                <c:pt idx="134">
                  <c:v>90.598859545446686</c:v>
                </c:pt>
                <c:pt idx="135">
                  <c:v>91.560886877331882</c:v>
                </c:pt>
                <c:pt idx="136">
                  <c:v>90.394820656786123</c:v>
                </c:pt>
                <c:pt idx="137">
                  <c:v>90.079158501043111</c:v>
                </c:pt>
                <c:pt idx="138">
                  <c:v>90.447270448440165</c:v>
                </c:pt>
                <c:pt idx="139">
                  <c:v>90.668206602600065</c:v>
                </c:pt>
                <c:pt idx="140">
                  <c:v>90.59762554055979</c:v>
                </c:pt>
                <c:pt idx="141">
                  <c:v>89.483878684194806</c:v>
                </c:pt>
                <c:pt idx="142">
                  <c:v>88.819306670397324</c:v>
                </c:pt>
                <c:pt idx="143">
                  <c:v>89.046566039366226</c:v>
                </c:pt>
                <c:pt idx="144">
                  <c:v>88.633958556959058</c:v>
                </c:pt>
                <c:pt idx="145">
                  <c:v>88.06021443846106</c:v>
                </c:pt>
                <c:pt idx="146">
                  <c:v>88.560065807490318</c:v>
                </c:pt>
                <c:pt idx="147">
                  <c:v>87.895745547218596</c:v>
                </c:pt>
                <c:pt idx="148">
                  <c:v>88.647942803940083</c:v>
                </c:pt>
                <c:pt idx="149">
                  <c:v>88.28988321302127</c:v>
                </c:pt>
                <c:pt idx="150">
                  <c:v>88.309632613259481</c:v>
                </c:pt>
                <c:pt idx="151">
                  <c:v>88.036026655708</c:v>
                </c:pt>
                <c:pt idx="152">
                  <c:v>87.797159174202122</c:v>
                </c:pt>
                <c:pt idx="153">
                  <c:v>88.100509897589063</c:v>
                </c:pt>
                <c:pt idx="154">
                  <c:v>87.684654740997559</c:v>
                </c:pt>
                <c:pt idx="155">
                  <c:v>87.213721908326747</c:v>
                </c:pt>
                <c:pt idx="156">
                  <c:v>87.804822457746567</c:v>
                </c:pt>
                <c:pt idx="157">
                  <c:v>88.114634310190354</c:v>
                </c:pt>
                <c:pt idx="158">
                  <c:v>88.823819146920613</c:v>
                </c:pt>
                <c:pt idx="159">
                  <c:v>89.01172190252673</c:v>
                </c:pt>
                <c:pt idx="160">
                  <c:v>88.753979088082957</c:v>
                </c:pt>
                <c:pt idx="161">
                  <c:v>87.824881867027571</c:v>
                </c:pt>
                <c:pt idx="162">
                  <c:v>85.91145009401302</c:v>
                </c:pt>
                <c:pt idx="163">
                  <c:v>86.420633583840356</c:v>
                </c:pt>
                <c:pt idx="164">
                  <c:v>85.191726844322702</c:v>
                </c:pt>
                <c:pt idx="165">
                  <c:v>84.176278549136896</c:v>
                </c:pt>
                <c:pt idx="166">
                  <c:v>82.75308566998234</c:v>
                </c:pt>
                <c:pt idx="167">
                  <c:v>82.030273861946412</c:v>
                </c:pt>
                <c:pt idx="168">
                  <c:v>82.159897222906508</c:v>
                </c:pt>
                <c:pt idx="169">
                  <c:v>83.168556040152453</c:v>
                </c:pt>
                <c:pt idx="170">
                  <c:v>83.612686063636232</c:v>
                </c:pt>
                <c:pt idx="171">
                  <c:v>84.097215256490543</c:v>
                </c:pt>
                <c:pt idx="172">
                  <c:v>84.612121331494095</c:v>
                </c:pt>
                <c:pt idx="173">
                  <c:v>85.618784904473699</c:v>
                </c:pt>
                <c:pt idx="174">
                  <c:v>85.782205141095602</c:v>
                </c:pt>
                <c:pt idx="175">
                  <c:v>85.189557434387808</c:v>
                </c:pt>
                <c:pt idx="176">
                  <c:v>84.439337439411233</c:v>
                </c:pt>
                <c:pt idx="177">
                  <c:v>83.903599318190558</c:v>
                </c:pt>
                <c:pt idx="178">
                  <c:v>82.190507379622346</c:v>
                </c:pt>
                <c:pt idx="179">
                  <c:v>81.836121063607337</c:v>
                </c:pt>
                <c:pt idx="180">
                  <c:v>81.429651295682788</c:v>
                </c:pt>
                <c:pt idx="181">
                  <c:v>81.747140132211626</c:v>
                </c:pt>
                <c:pt idx="182">
                  <c:v>81.831417831457117</c:v>
                </c:pt>
                <c:pt idx="183">
                  <c:v>81.452596009158285</c:v>
                </c:pt>
                <c:pt idx="184">
                  <c:v>82.435114696014182</c:v>
                </c:pt>
                <c:pt idx="185">
                  <c:v>82.091752583642119</c:v>
                </c:pt>
                <c:pt idx="186">
                  <c:v>81.158699969967955</c:v>
                </c:pt>
                <c:pt idx="187">
                  <c:v>80.512356095807291</c:v>
                </c:pt>
                <c:pt idx="188">
                  <c:v>80.108014475753293</c:v>
                </c:pt>
                <c:pt idx="189">
                  <c:v>80.046351612870481</c:v>
                </c:pt>
                <c:pt idx="190">
                  <c:v>80.045656606693072</c:v>
                </c:pt>
                <c:pt idx="191">
                  <c:v>80.126325272399512</c:v>
                </c:pt>
                <c:pt idx="192">
                  <c:v>78.611790414555742</c:v>
                </c:pt>
                <c:pt idx="193">
                  <c:v>77.967700901503534</c:v>
                </c:pt>
                <c:pt idx="194">
                  <c:v>79.058364761227296</c:v>
                </c:pt>
                <c:pt idx="195">
                  <c:v>82.0936320458312</c:v>
                </c:pt>
                <c:pt idx="196">
                  <c:v>80.616900726389673</c:v>
                </c:pt>
                <c:pt idx="197">
                  <c:v>80.192874187202534</c:v>
                </c:pt>
                <c:pt idx="198">
                  <c:v>80.272871022285486</c:v>
                </c:pt>
                <c:pt idx="199">
                  <c:v>80.399806335539736</c:v>
                </c:pt>
                <c:pt idx="200">
                  <c:v>80.726837353907399</c:v>
                </c:pt>
                <c:pt idx="201">
                  <c:v>80.392280670101883</c:v>
                </c:pt>
                <c:pt idx="202">
                  <c:v>81.225545409644084</c:v>
                </c:pt>
                <c:pt idx="203">
                  <c:v>79.992309182417998</c:v>
                </c:pt>
                <c:pt idx="204">
                  <c:v>80.496000996559758</c:v>
                </c:pt>
                <c:pt idx="205">
                  <c:v>80.15142865505922</c:v>
                </c:pt>
                <c:pt idx="206">
                  <c:v>80.151208443079724</c:v>
                </c:pt>
                <c:pt idx="207">
                  <c:v>80.642565675919897</c:v>
                </c:pt>
                <c:pt idx="208">
                  <c:v>80.121092386748671</c:v>
                </c:pt>
                <c:pt idx="209">
                  <c:v>81.598857307387007</c:v>
                </c:pt>
                <c:pt idx="210">
                  <c:v>81.855079270033926</c:v>
                </c:pt>
                <c:pt idx="211">
                  <c:v>81.389556481962089</c:v>
                </c:pt>
                <c:pt idx="212">
                  <c:v>82.685891891848584</c:v>
                </c:pt>
                <c:pt idx="213">
                  <c:v>83.725755917449973</c:v>
                </c:pt>
                <c:pt idx="214">
                  <c:v>83.600685792113083</c:v>
                </c:pt>
                <c:pt idx="215">
                  <c:v>83.891006710972249</c:v>
                </c:pt>
                <c:pt idx="216">
                  <c:v>83.581126940937267</c:v>
                </c:pt>
                <c:pt idx="217">
                  <c:v>84.533921971381432</c:v>
                </c:pt>
                <c:pt idx="218">
                  <c:v>84.144903747501587</c:v>
                </c:pt>
                <c:pt idx="219">
                  <c:v>84.817465400779568</c:v>
                </c:pt>
                <c:pt idx="220">
                  <c:v>84.661203800158091</c:v>
                </c:pt>
                <c:pt idx="221">
                  <c:v>84.151438810773271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F-4F33-A960-D340CA347F69}"/>
            </c:ext>
          </c:extLst>
        </c:ser>
        <c:ser>
          <c:idx val="3"/>
          <c:order val="4"/>
          <c:tx>
            <c:v>CASM</c:v>
          </c:tx>
          <c:spPr>
            <a:ln w="19050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GORE'!$AI$3:$AI$224</c:f>
              <c:numCache>
                <c:formatCode>0.000</c:formatCode>
                <c:ptCount val="222"/>
                <c:pt idx="0">
                  <c:v>89.249612379036591</c:v>
                </c:pt>
                <c:pt idx="1">
                  <c:v>89.215121520862795</c:v>
                </c:pt>
                <c:pt idx="2">
                  <c:v>89.186509854061669</c:v>
                </c:pt>
                <c:pt idx="3">
                  <c:v>87.714964916148475</c:v>
                </c:pt>
                <c:pt idx="4">
                  <c:v>88.719510808416047</c:v>
                </c:pt>
                <c:pt idx="5">
                  <c:v>88.792388957411106</c:v>
                </c:pt>
                <c:pt idx="6">
                  <c:v>91.565396739730076</c:v>
                </c:pt>
                <c:pt idx="7">
                  <c:v>89.014335870280448</c:v>
                </c:pt>
                <c:pt idx="8">
                  <c:v>88.600797336251702</c:v>
                </c:pt>
                <c:pt idx="9">
                  <c:v>88.798822605425443</c:v>
                </c:pt>
                <c:pt idx="10">
                  <c:v>89.536595145889564</c:v>
                </c:pt>
                <c:pt idx="11">
                  <c:v>89.118910074116187</c:v>
                </c:pt>
                <c:pt idx="12">
                  <c:v>89.127362291463186</c:v>
                </c:pt>
                <c:pt idx="13">
                  <c:v>90.249490072446648</c:v>
                </c:pt>
                <c:pt idx="14">
                  <c:v>89.46075849064492</c:v>
                </c:pt>
                <c:pt idx="15">
                  <c:v>90.576937215647035</c:v>
                </c:pt>
                <c:pt idx="16">
                  <c:v>89.80116920850989</c:v>
                </c:pt>
                <c:pt idx="17">
                  <c:v>89.840157898849782</c:v>
                </c:pt>
                <c:pt idx="18">
                  <c:v>91.035354254066192</c:v>
                </c:pt>
                <c:pt idx="19">
                  <c:v>91.520594172866865</c:v>
                </c:pt>
                <c:pt idx="20">
                  <c:v>90.919545406556779</c:v>
                </c:pt>
                <c:pt idx="21">
                  <c:v>90.156975474792489</c:v>
                </c:pt>
                <c:pt idx="22">
                  <c:v>91.080228779964045</c:v>
                </c:pt>
                <c:pt idx="23">
                  <c:v>90.716224963508907</c:v>
                </c:pt>
                <c:pt idx="24">
                  <c:v>90.198596549565124</c:v>
                </c:pt>
                <c:pt idx="25">
                  <c:v>90.112745684284334</c:v>
                </c:pt>
                <c:pt idx="26">
                  <c:v>87.673968279732506</c:v>
                </c:pt>
                <c:pt idx="27">
                  <c:v>87.873867942245099</c:v>
                </c:pt>
                <c:pt idx="28">
                  <c:v>88.412632962043247</c:v>
                </c:pt>
                <c:pt idx="29">
                  <c:v>89.147185174688914</c:v>
                </c:pt>
                <c:pt idx="30">
                  <c:v>88.933466087246771</c:v>
                </c:pt>
                <c:pt idx="31">
                  <c:v>89.578898925977413</c:v>
                </c:pt>
                <c:pt idx="32">
                  <c:v>89.522403540203044</c:v>
                </c:pt>
                <c:pt idx="33">
                  <c:v>91.212664063998261</c:v>
                </c:pt>
                <c:pt idx="34">
                  <c:v>90.235978218127144</c:v>
                </c:pt>
                <c:pt idx="35">
                  <c:v>90.920783061987009</c:v>
                </c:pt>
                <c:pt idx="36">
                  <c:v>90.091188622657015</c:v>
                </c:pt>
                <c:pt idx="37">
                  <c:v>89.559658364575156</c:v>
                </c:pt>
                <c:pt idx="38">
                  <c:v>89.416785911969043</c:v>
                </c:pt>
                <c:pt idx="39">
                  <c:v>89.565491215811832</c:v>
                </c:pt>
                <c:pt idx="40">
                  <c:v>88.895091563020756</c:v>
                </c:pt>
                <c:pt idx="41">
                  <c:v>89.171891517190716</c:v>
                </c:pt>
                <c:pt idx="42">
                  <c:v>88.924834231330863</c:v>
                </c:pt>
                <c:pt idx="43">
                  <c:v>89.040518566289251</c:v>
                </c:pt>
                <c:pt idx="44">
                  <c:v>89.424970471862508</c:v>
                </c:pt>
                <c:pt idx="45">
                  <c:v>88.382562625644567</c:v>
                </c:pt>
                <c:pt idx="46">
                  <c:v>87.984228494097394</c:v>
                </c:pt>
                <c:pt idx="47">
                  <c:v>88.383205986641755</c:v>
                </c:pt>
                <c:pt idx="48">
                  <c:v>87.372353769677957</c:v>
                </c:pt>
                <c:pt idx="49">
                  <c:v>87.564543760700175</c:v>
                </c:pt>
                <c:pt idx="50">
                  <c:v>88.239289104524943</c:v>
                </c:pt>
                <c:pt idx="51">
                  <c:v>87.541445224759684</c:v>
                </c:pt>
                <c:pt idx="52">
                  <c:v>89.029067751416591</c:v>
                </c:pt>
                <c:pt idx="53">
                  <c:v>88.528220608738906</c:v>
                </c:pt>
                <c:pt idx="54">
                  <c:v>89.501915052780134</c:v>
                </c:pt>
                <c:pt idx="55">
                  <c:v>89.263242069925397</c:v>
                </c:pt>
                <c:pt idx="56">
                  <c:v>88.28583515673607</c:v>
                </c:pt>
                <c:pt idx="57">
                  <c:v>89.338605469302479</c:v>
                </c:pt>
                <c:pt idx="58">
                  <c:v>89.281645464449255</c:v>
                </c:pt>
                <c:pt idx="59">
                  <c:v>89.194740175980414</c:v>
                </c:pt>
                <c:pt idx="60">
                  <c:v>91.409946842779632</c:v>
                </c:pt>
                <c:pt idx="61">
                  <c:v>90.707860369744964</c:v>
                </c:pt>
                <c:pt idx="62">
                  <c:v>89.974092713404019</c:v>
                </c:pt>
                <c:pt idx="63">
                  <c:v>90.327579415474091</c:v>
                </c:pt>
                <c:pt idx="64">
                  <c:v>89.217397791660957</c:v>
                </c:pt>
                <c:pt idx="65">
                  <c:v>90.268010615620398</c:v>
                </c:pt>
                <c:pt idx="66">
                  <c:v>90.944281909365898</c:v>
                </c:pt>
                <c:pt idx="67">
                  <c:v>89.395536303026006</c:v>
                </c:pt>
                <c:pt idx="68">
                  <c:v>90.045408730534319</c:v>
                </c:pt>
                <c:pt idx="69">
                  <c:v>89.928135856475507</c:v>
                </c:pt>
                <c:pt idx="70">
                  <c:v>88.213530895299101</c:v>
                </c:pt>
                <c:pt idx="71">
                  <c:v>87.375542538358175</c:v>
                </c:pt>
                <c:pt idx="72">
                  <c:v>88.490328960956788</c:v>
                </c:pt>
                <c:pt idx="73">
                  <c:v>87.373052968709075</c:v>
                </c:pt>
                <c:pt idx="74">
                  <c:v>86.24474061440867</c:v>
                </c:pt>
                <c:pt idx="75">
                  <c:v>85.879273342531633</c:v>
                </c:pt>
                <c:pt idx="76">
                  <c:v>85.22089728606197</c:v>
                </c:pt>
                <c:pt idx="77">
                  <c:v>85.949854816465717</c:v>
                </c:pt>
                <c:pt idx="78">
                  <c:v>84.870059012592407</c:v>
                </c:pt>
                <c:pt idx="79">
                  <c:v>85.547174209807153</c:v>
                </c:pt>
                <c:pt idx="80">
                  <c:v>84.999289122438171</c:v>
                </c:pt>
                <c:pt idx="81">
                  <c:v>85.467209181023122</c:v>
                </c:pt>
                <c:pt idx="82">
                  <c:v>85.673251141524887</c:v>
                </c:pt>
                <c:pt idx="83">
                  <c:v>85.601345603355128</c:v>
                </c:pt>
                <c:pt idx="84">
                  <c:v>84.680609223424952</c:v>
                </c:pt>
                <c:pt idx="85">
                  <c:v>84.655017680202249</c:v>
                </c:pt>
                <c:pt idx="86">
                  <c:v>84.270475293383029</c:v>
                </c:pt>
                <c:pt idx="87">
                  <c:v>86.454680301099359</c:v>
                </c:pt>
                <c:pt idx="88">
                  <c:v>86.425180561837493</c:v>
                </c:pt>
                <c:pt idx="89">
                  <c:v>88.026242067954456</c:v>
                </c:pt>
                <c:pt idx="90">
                  <c:v>88.354405137439329</c:v>
                </c:pt>
                <c:pt idx="91">
                  <c:v>88.539611825122392</c:v>
                </c:pt>
                <c:pt idx="92">
                  <c:v>88.880351888686349</c:v>
                </c:pt>
                <c:pt idx="93">
                  <c:v>89.775843268377827</c:v>
                </c:pt>
                <c:pt idx="94">
                  <c:v>90.503614023060308</c:v>
                </c:pt>
                <c:pt idx="95">
                  <c:v>89.540986041815884</c:v>
                </c:pt>
                <c:pt idx="96">
                  <c:v>89.050363658128077</c:v>
                </c:pt>
                <c:pt idx="97">
                  <c:v>89.380853888964225</c:v>
                </c:pt>
                <c:pt idx="98">
                  <c:v>89.231128862434872</c:v>
                </c:pt>
                <c:pt idx="99">
                  <c:v>88.806588319218179</c:v>
                </c:pt>
                <c:pt idx="100">
                  <c:v>89.125345814390045</c:v>
                </c:pt>
                <c:pt idx="101">
                  <c:v>87.727690864544343</c:v>
                </c:pt>
                <c:pt idx="102">
                  <c:v>87.436449621718452</c:v>
                </c:pt>
                <c:pt idx="103">
                  <c:v>89.604276908567115</c:v>
                </c:pt>
                <c:pt idx="104">
                  <c:v>88.811187135760321</c:v>
                </c:pt>
                <c:pt idx="105">
                  <c:v>88.914960504887659</c:v>
                </c:pt>
                <c:pt idx="106">
                  <c:v>89.104625968885642</c:v>
                </c:pt>
                <c:pt idx="107">
                  <c:v>89.094530752847589</c:v>
                </c:pt>
                <c:pt idx="108">
                  <c:v>89.992759038800159</c:v>
                </c:pt>
                <c:pt idx="109">
                  <c:v>88.739766524950525</c:v>
                </c:pt>
                <c:pt idx="110">
                  <c:v>88.754013300463086</c:v>
                </c:pt>
                <c:pt idx="111">
                  <c:v>87.613214100110611</c:v>
                </c:pt>
                <c:pt idx="112">
                  <c:v>86.430904135813691</c:v>
                </c:pt>
                <c:pt idx="113">
                  <c:v>87.504689999204643</c:v>
                </c:pt>
                <c:pt idx="114">
                  <c:v>88.636413050323711</c:v>
                </c:pt>
                <c:pt idx="115">
                  <c:v>88.941530773604427</c:v>
                </c:pt>
                <c:pt idx="116">
                  <c:v>89.471371200077598</c:v>
                </c:pt>
                <c:pt idx="117">
                  <c:v>89.117085923385446</c:v>
                </c:pt>
                <c:pt idx="118">
                  <c:v>90.141365111182211</c:v>
                </c:pt>
                <c:pt idx="119">
                  <c:v>89.934144245482628</c:v>
                </c:pt>
                <c:pt idx="120">
                  <c:v>89.606289692589598</c:v>
                </c:pt>
                <c:pt idx="121">
                  <c:v>89.681340775131162</c:v>
                </c:pt>
                <c:pt idx="122">
                  <c:v>89.38077420107237</c:v>
                </c:pt>
                <c:pt idx="123">
                  <c:v>90.514862129762008</c:v>
                </c:pt>
                <c:pt idx="124">
                  <c:v>91.340526609087817</c:v>
                </c:pt>
                <c:pt idx="125">
                  <c:v>90.289730453455519</c:v>
                </c:pt>
                <c:pt idx="126">
                  <c:v>91.439097100796118</c:v>
                </c:pt>
                <c:pt idx="127">
                  <c:v>91.102291631540481</c:v>
                </c:pt>
                <c:pt idx="128">
                  <c:v>91.168220924718568</c:v>
                </c:pt>
                <c:pt idx="129">
                  <c:v>91.002626517419031</c:v>
                </c:pt>
                <c:pt idx="130">
                  <c:v>91.381306391253332</c:v>
                </c:pt>
                <c:pt idx="131">
                  <c:v>90.528680062475075</c:v>
                </c:pt>
                <c:pt idx="132">
                  <c:v>89.165537230399934</c:v>
                </c:pt>
                <c:pt idx="133">
                  <c:v>90.115851002836138</c:v>
                </c:pt>
                <c:pt idx="134">
                  <c:v>90.59431081799687</c:v>
                </c:pt>
                <c:pt idx="135">
                  <c:v>91.331002729141986</c:v>
                </c:pt>
                <c:pt idx="136">
                  <c:v>90.137405523576319</c:v>
                </c:pt>
                <c:pt idx="137">
                  <c:v>89.791488611233206</c:v>
                </c:pt>
                <c:pt idx="138">
                  <c:v>89.995371318600093</c:v>
                </c:pt>
                <c:pt idx="139">
                  <c:v>90.365337675680024</c:v>
                </c:pt>
                <c:pt idx="140">
                  <c:v>90.390922894099646</c:v>
                </c:pt>
                <c:pt idx="141">
                  <c:v>89.559900902564848</c:v>
                </c:pt>
                <c:pt idx="142">
                  <c:v>89.163612249037172</c:v>
                </c:pt>
                <c:pt idx="143">
                  <c:v>89.919976706386251</c:v>
                </c:pt>
                <c:pt idx="144">
                  <c:v>89.809783523138975</c:v>
                </c:pt>
                <c:pt idx="145">
                  <c:v>89.698362270511112</c:v>
                </c:pt>
                <c:pt idx="146">
                  <c:v>90.407200365750029</c:v>
                </c:pt>
                <c:pt idx="147">
                  <c:v>89.697890414708326</c:v>
                </c:pt>
                <c:pt idx="148">
                  <c:v>90.288329597320072</c:v>
                </c:pt>
                <c:pt idx="149">
                  <c:v>89.791611164451268</c:v>
                </c:pt>
                <c:pt idx="150">
                  <c:v>89.818471261599342</c:v>
                </c:pt>
                <c:pt idx="151">
                  <c:v>89.479682457288234</c:v>
                </c:pt>
                <c:pt idx="152">
                  <c:v>89.436601045922259</c:v>
                </c:pt>
                <c:pt idx="153">
                  <c:v>90.159718295808844</c:v>
                </c:pt>
                <c:pt idx="154">
                  <c:v>90.039081184997372</c:v>
                </c:pt>
                <c:pt idx="155">
                  <c:v>89.664732639956668</c:v>
                </c:pt>
                <c:pt idx="156">
                  <c:v>89.927341852106579</c:v>
                </c:pt>
                <c:pt idx="157">
                  <c:v>89.750842239250517</c:v>
                </c:pt>
                <c:pt idx="158">
                  <c:v>90.136528665200544</c:v>
                </c:pt>
                <c:pt idx="159">
                  <c:v>90.200920221066738</c:v>
                </c:pt>
                <c:pt idx="160">
                  <c:v>89.934913720442822</c:v>
                </c:pt>
                <c:pt idx="161">
                  <c:v>89.143691641037748</c:v>
                </c:pt>
                <c:pt idx="162">
                  <c:v>87.676276713182943</c:v>
                </c:pt>
                <c:pt idx="163">
                  <c:v>88.641285337290299</c:v>
                </c:pt>
                <c:pt idx="164">
                  <c:v>88.079856553602909</c:v>
                </c:pt>
                <c:pt idx="165">
                  <c:v>87.427107959076977</c:v>
                </c:pt>
                <c:pt idx="166">
                  <c:v>86.397116557892417</c:v>
                </c:pt>
                <c:pt idx="167">
                  <c:v>85.577014287596498</c:v>
                </c:pt>
                <c:pt idx="168">
                  <c:v>85.711222102236562</c:v>
                </c:pt>
                <c:pt idx="169">
                  <c:v>86.595903148072395</c:v>
                </c:pt>
                <c:pt idx="170">
                  <c:v>86.633660686746339</c:v>
                </c:pt>
                <c:pt idx="171">
                  <c:v>86.984991848520465</c:v>
                </c:pt>
                <c:pt idx="172">
                  <c:v>87.083037228944349</c:v>
                </c:pt>
                <c:pt idx="173">
                  <c:v>87.146735020053612</c:v>
                </c:pt>
                <c:pt idx="174">
                  <c:v>87.243968806175502</c:v>
                </c:pt>
                <c:pt idx="175">
                  <c:v>87.167692508537797</c:v>
                </c:pt>
                <c:pt idx="176">
                  <c:v>86.156901185241352</c:v>
                </c:pt>
                <c:pt idx="177">
                  <c:v>85.272059817380523</c:v>
                </c:pt>
                <c:pt idx="178">
                  <c:v>83.906795809702402</c:v>
                </c:pt>
                <c:pt idx="179">
                  <c:v>84.102966635427379</c:v>
                </c:pt>
                <c:pt idx="180">
                  <c:v>84.13680477983263</c:v>
                </c:pt>
                <c:pt idx="181">
                  <c:v>84.501492072481625</c:v>
                </c:pt>
                <c:pt idx="182">
                  <c:v>83.833358620737101</c:v>
                </c:pt>
                <c:pt idx="183">
                  <c:v>82.538312500398263</c:v>
                </c:pt>
                <c:pt idx="184">
                  <c:v>83.166264059474145</c:v>
                </c:pt>
                <c:pt idx="185">
                  <c:v>83.187949787602207</c:v>
                </c:pt>
                <c:pt idx="186">
                  <c:v>82.707849695527898</c:v>
                </c:pt>
                <c:pt idx="187">
                  <c:v>81.539005489257306</c:v>
                </c:pt>
                <c:pt idx="188">
                  <c:v>80.451022721103271</c:v>
                </c:pt>
                <c:pt idx="189">
                  <c:v>79.55341477191044</c:v>
                </c:pt>
                <c:pt idx="190">
                  <c:v>78.045718382613131</c:v>
                </c:pt>
                <c:pt idx="191">
                  <c:v>77.458711476019459</c:v>
                </c:pt>
                <c:pt idx="192">
                  <c:v>76.945247489745753</c:v>
                </c:pt>
                <c:pt idx="193">
                  <c:v>79.014121484603635</c:v>
                </c:pt>
                <c:pt idx="194">
                  <c:v>80.51457205248731</c:v>
                </c:pt>
                <c:pt idx="195">
                  <c:v>81.459804408521208</c:v>
                </c:pt>
                <c:pt idx="196">
                  <c:v>79.833880309279692</c:v>
                </c:pt>
                <c:pt idx="197">
                  <c:v>79.21711304753245</c:v>
                </c:pt>
                <c:pt idx="198">
                  <c:v>78.34514419472552</c:v>
                </c:pt>
                <c:pt idx="199">
                  <c:v>79.494930320539765</c:v>
                </c:pt>
                <c:pt idx="200">
                  <c:v>80.424651154797459</c:v>
                </c:pt>
                <c:pt idx="201">
                  <c:v>81.849981441691881</c:v>
                </c:pt>
                <c:pt idx="202">
                  <c:v>83.710698195143962</c:v>
                </c:pt>
                <c:pt idx="203">
                  <c:v>82.939950782247962</c:v>
                </c:pt>
                <c:pt idx="204">
                  <c:v>83.500432959179705</c:v>
                </c:pt>
                <c:pt idx="205">
                  <c:v>83.078233910309152</c:v>
                </c:pt>
                <c:pt idx="206">
                  <c:v>83.075468386199702</c:v>
                </c:pt>
                <c:pt idx="207">
                  <c:v>83.508175934889906</c:v>
                </c:pt>
                <c:pt idx="208">
                  <c:v>83.020726996928573</c:v>
                </c:pt>
                <c:pt idx="209">
                  <c:v>84.574415849496987</c:v>
                </c:pt>
                <c:pt idx="210">
                  <c:v>84.984580054853964</c:v>
                </c:pt>
                <c:pt idx="211">
                  <c:v>84.09613138249199</c:v>
                </c:pt>
                <c:pt idx="212">
                  <c:v>84.815217647718555</c:v>
                </c:pt>
                <c:pt idx="213">
                  <c:v>85.378280659930184</c:v>
                </c:pt>
                <c:pt idx="214">
                  <c:v>85.142348832753356</c:v>
                </c:pt>
                <c:pt idx="215">
                  <c:v>85.356618997822409</c:v>
                </c:pt>
                <c:pt idx="216">
                  <c:v>84.801782381597235</c:v>
                </c:pt>
                <c:pt idx="217">
                  <c:v>85.616966708071374</c:v>
                </c:pt>
                <c:pt idx="218">
                  <c:v>85.109447657631421</c:v>
                </c:pt>
                <c:pt idx="219">
                  <c:v>86.185802872069317</c:v>
                </c:pt>
                <c:pt idx="220">
                  <c:v>86.301090808577996</c:v>
                </c:pt>
                <c:pt idx="221">
                  <c:v>85.815019102173196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F-4F33-A960-D340CA347F69}"/>
            </c:ext>
          </c:extLst>
        </c:ser>
        <c:ser>
          <c:idx val="5"/>
          <c:order val="5"/>
          <c:tx>
            <c:v>DTU</c:v>
          </c:tx>
          <c:spPr>
            <a:ln w="1905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GORE'!$AK$3:$AK$224</c:f>
              <c:numCache>
                <c:formatCode>0.000</c:formatCode>
                <c:ptCount val="222"/>
                <c:pt idx="0">
                  <c:v>91.200497738386588</c:v>
                </c:pt>
                <c:pt idx="1">
                  <c:v>91.037959541332825</c:v>
                </c:pt>
                <c:pt idx="2">
                  <c:v>90.49902095488136</c:v>
                </c:pt>
                <c:pt idx="3">
                  <c:v>89.667746879048238</c:v>
                </c:pt>
                <c:pt idx="4">
                  <c:v>91.419107061026139</c:v>
                </c:pt>
                <c:pt idx="5">
                  <c:v>90.568072101621055</c:v>
                </c:pt>
                <c:pt idx="6">
                  <c:v>92.713999245590273</c:v>
                </c:pt>
                <c:pt idx="7">
                  <c:v>90.175577188980682</c:v>
                </c:pt>
                <c:pt idx="8">
                  <c:v>89.846883587531678</c:v>
                </c:pt>
                <c:pt idx="9">
                  <c:v>89.121680554785243</c:v>
                </c:pt>
                <c:pt idx="10">
                  <c:v>89.489342030159591</c:v>
                </c:pt>
                <c:pt idx="11">
                  <c:v>90.052453418576306</c:v>
                </c:pt>
                <c:pt idx="12">
                  <c:v>88.835865758153076</c:v>
                </c:pt>
                <c:pt idx="13">
                  <c:v>89.224074652456764</c:v>
                </c:pt>
                <c:pt idx="14">
                  <c:v>88.314217262554706</c:v>
                </c:pt>
                <c:pt idx="15">
                  <c:v>89.536897722127051</c:v>
                </c:pt>
                <c:pt idx="16">
                  <c:v>89.129544170219788</c:v>
                </c:pt>
                <c:pt idx="17">
                  <c:v>89.41758217027953</c:v>
                </c:pt>
                <c:pt idx="18">
                  <c:v>90.09668500358643</c:v>
                </c:pt>
                <c:pt idx="19">
                  <c:v>90.64187976176683</c:v>
                </c:pt>
                <c:pt idx="20">
                  <c:v>90.449357029266508</c:v>
                </c:pt>
                <c:pt idx="21">
                  <c:v>90.282113348012416</c:v>
                </c:pt>
                <c:pt idx="22">
                  <c:v>91.646156078903829</c:v>
                </c:pt>
                <c:pt idx="23">
                  <c:v>91.80143320587888</c:v>
                </c:pt>
                <c:pt idx="24">
                  <c:v>92.254469124365102</c:v>
                </c:pt>
                <c:pt idx="25">
                  <c:v>91.710247397974243</c:v>
                </c:pt>
                <c:pt idx="26">
                  <c:v>89.233886296932496</c:v>
                </c:pt>
                <c:pt idx="27">
                  <c:v>88.811566780415063</c:v>
                </c:pt>
                <c:pt idx="28">
                  <c:v>87.576710303883232</c:v>
                </c:pt>
                <c:pt idx="29">
                  <c:v>87.733267841029061</c:v>
                </c:pt>
                <c:pt idx="30">
                  <c:v>87.3832202508666</c:v>
                </c:pt>
                <c:pt idx="31">
                  <c:v>87.9224378548777</c:v>
                </c:pt>
                <c:pt idx="32">
                  <c:v>88.622013585563053</c:v>
                </c:pt>
                <c:pt idx="33">
                  <c:v>89.991309588648249</c:v>
                </c:pt>
                <c:pt idx="34">
                  <c:v>89.669692229336917</c:v>
                </c:pt>
                <c:pt idx="35">
                  <c:v>90.979018683836799</c:v>
                </c:pt>
                <c:pt idx="36">
                  <c:v>90.32603663615717</c:v>
                </c:pt>
                <c:pt idx="37">
                  <c:v>89.589632573945011</c:v>
                </c:pt>
                <c:pt idx="38">
                  <c:v>89.792774117049134</c:v>
                </c:pt>
                <c:pt idx="39">
                  <c:v>90.419964945301956</c:v>
                </c:pt>
                <c:pt idx="40">
                  <c:v>89.746406559580905</c:v>
                </c:pt>
                <c:pt idx="41">
                  <c:v>90.120171723410536</c:v>
                </c:pt>
                <c:pt idx="42">
                  <c:v>90.001107179771012</c:v>
                </c:pt>
                <c:pt idx="43">
                  <c:v>89.680170739659104</c:v>
                </c:pt>
                <c:pt idx="44">
                  <c:v>90.032681421702421</c:v>
                </c:pt>
                <c:pt idx="45">
                  <c:v>88.790675802084706</c:v>
                </c:pt>
                <c:pt idx="46">
                  <c:v>88.056603633097197</c:v>
                </c:pt>
                <c:pt idx="47">
                  <c:v>88.769280885781754</c:v>
                </c:pt>
                <c:pt idx="48">
                  <c:v>87.691871069637983</c:v>
                </c:pt>
                <c:pt idx="49">
                  <c:v>86.883503295510067</c:v>
                </c:pt>
                <c:pt idx="50">
                  <c:v>88.491863974014962</c:v>
                </c:pt>
                <c:pt idx="51">
                  <c:v>88.002553177749832</c:v>
                </c:pt>
                <c:pt idx="52">
                  <c:v>89.47563139331649</c:v>
                </c:pt>
                <c:pt idx="53">
                  <c:v>88.942912373458682</c:v>
                </c:pt>
                <c:pt idx="54">
                  <c:v>89.568546934189897</c:v>
                </c:pt>
                <c:pt idx="55">
                  <c:v>89.10558271842568</c:v>
                </c:pt>
                <c:pt idx="56">
                  <c:v>88.109991829616163</c:v>
                </c:pt>
                <c:pt idx="57">
                  <c:v>89.365469972682376</c:v>
                </c:pt>
                <c:pt idx="58">
                  <c:v>88.381197122469146</c:v>
                </c:pt>
                <c:pt idx="59">
                  <c:v>88.081452681590733</c:v>
                </c:pt>
                <c:pt idx="60">
                  <c:v>89.883378379029821</c:v>
                </c:pt>
                <c:pt idx="61">
                  <c:v>88.475419534995225</c:v>
                </c:pt>
                <c:pt idx="62">
                  <c:v>87.497755345304284</c:v>
                </c:pt>
                <c:pt idx="63">
                  <c:v>86.770472516844066</c:v>
                </c:pt>
                <c:pt idx="64">
                  <c:v>85.934180167670604</c:v>
                </c:pt>
                <c:pt idx="65">
                  <c:v>87.224182123260263</c:v>
                </c:pt>
                <c:pt idx="66">
                  <c:v>88.036883788495857</c:v>
                </c:pt>
                <c:pt idx="67">
                  <c:v>85.86793626519605</c:v>
                </c:pt>
                <c:pt idx="68">
                  <c:v>85.018696684814358</c:v>
                </c:pt>
                <c:pt idx="69">
                  <c:v>84.853338142685431</c:v>
                </c:pt>
                <c:pt idx="70">
                  <c:v>84.679518787239161</c:v>
                </c:pt>
                <c:pt idx="71">
                  <c:v>85.407896833188175</c:v>
                </c:pt>
                <c:pt idx="72">
                  <c:v>88.889987384066956</c:v>
                </c:pt>
                <c:pt idx="73">
                  <c:v>87.587255745139103</c:v>
                </c:pt>
                <c:pt idx="74">
                  <c:v>85.461646389308584</c:v>
                </c:pt>
                <c:pt idx="75">
                  <c:v>84.275205294631661</c:v>
                </c:pt>
                <c:pt idx="76">
                  <c:v>83.274249318252032</c:v>
                </c:pt>
                <c:pt idx="77">
                  <c:v>83.341776928405764</c:v>
                </c:pt>
                <c:pt idx="78">
                  <c:v>82.301223731422368</c:v>
                </c:pt>
                <c:pt idx="79">
                  <c:v>83.285004364187103</c:v>
                </c:pt>
                <c:pt idx="80">
                  <c:v>83.246010963658179</c:v>
                </c:pt>
                <c:pt idx="81">
                  <c:v>84.116412667443186</c:v>
                </c:pt>
                <c:pt idx="82">
                  <c:v>84.764456732674802</c:v>
                </c:pt>
                <c:pt idx="83">
                  <c:v>84.770373802845171</c:v>
                </c:pt>
                <c:pt idx="84">
                  <c:v>84.127337107734945</c:v>
                </c:pt>
                <c:pt idx="85">
                  <c:v>83.746015143382209</c:v>
                </c:pt>
                <c:pt idx="86">
                  <c:v>82.485906823693085</c:v>
                </c:pt>
                <c:pt idx="87">
                  <c:v>84.198556219769216</c:v>
                </c:pt>
                <c:pt idx="88">
                  <c:v>83.983738046437395</c:v>
                </c:pt>
                <c:pt idx="89">
                  <c:v>86.011937874724424</c:v>
                </c:pt>
                <c:pt idx="90">
                  <c:v>86.454789731949333</c:v>
                </c:pt>
                <c:pt idx="91">
                  <c:v>86.628273921242453</c:v>
                </c:pt>
                <c:pt idx="92">
                  <c:v>87.071072290626361</c:v>
                </c:pt>
                <c:pt idx="93">
                  <c:v>86.840035720227775</c:v>
                </c:pt>
                <c:pt idx="94">
                  <c:v>86.843191739950328</c:v>
                </c:pt>
                <c:pt idx="95">
                  <c:v>85.05525719617583</c:v>
                </c:pt>
                <c:pt idx="96">
                  <c:v>85.50206466004812</c:v>
                </c:pt>
                <c:pt idx="97">
                  <c:v>87.140662431204248</c:v>
                </c:pt>
                <c:pt idx="98">
                  <c:v>88.818279056764908</c:v>
                </c:pt>
                <c:pt idx="99">
                  <c:v>89.051541235358116</c:v>
                </c:pt>
                <c:pt idx="100">
                  <c:v>88.903867784959971</c:v>
                </c:pt>
                <c:pt idx="101">
                  <c:v>88.913981365704416</c:v>
                </c:pt>
                <c:pt idx="102">
                  <c:v>88.516958780598458</c:v>
                </c:pt>
                <c:pt idx="103">
                  <c:v>88.942083091557222</c:v>
                </c:pt>
                <c:pt idx="104">
                  <c:v>88.480370518550274</c:v>
                </c:pt>
                <c:pt idx="105">
                  <c:v>88.664385068517504</c:v>
                </c:pt>
                <c:pt idx="106">
                  <c:v>88.963620837015611</c:v>
                </c:pt>
                <c:pt idx="107">
                  <c:v>89.77991320796761</c:v>
                </c:pt>
                <c:pt idx="108">
                  <c:v>90.155836656680151</c:v>
                </c:pt>
                <c:pt idx="109">
                  <c:v>89.044182495310594</c:v>
                </c:pt>
                <c:pt idx="110">
                  <c:v>88.78943410170308</c:v>
                </c:pt>
                <c:pt idx="111">
                  <c:v>87.766702982900568</c:v>
                </c:pt>
                <c:pt idx="112">
                  <c:v>86.885822735633766</c:v>
                </c:pt>
                <c:pt idx="113">
                  <c:v>87.868851820474703</c:v>
                </c:pt>
                <c:pt idx="114">
                  <c:v>88.58206269619356</c:v>
                </c:pt>
                <c:pt idx="115">
                  <c:v>89.122825310744417</c:v>
                </c:pt>
                <c:pt idx="116">
                  <c:v>89.468747460277598</c:v>
                </c:pt>
                <c:pt idx="117">
                  <c:v>88.694360558315395</c:v>
                </c:pt>
                <c:pt idx="118">
                  <c:v>89.697211684512183</c:v>
                </c:pt>
                <c:pt idx="119">
                  <c:v>90.023981687272681</c:v>
                </c:pt>
                <c:pt idx="120">
                  <c:v>90.129409399559535</c:v>
                </c:pt>
                <c:pt idx="121">
                  <c:v>90.406120970041215</c:v>
                </c:pt>
                <c:pt idx="122">
                  <c:v>90.246149798342401</c:v>
                </c:pt>
                <c:pt idx="123">
                  <c:v>90.933272040801853</c:v>
                </c:pt>
                <c:pt idx="124">
                  <c:v>91.68227277212786</c:v>
                </c:pt>
                <c:pt idx="125">
                  <c:v>90.90193916250567</c:v>
                </c:pt>
                <c:pt idx="126">
                  <c:v>91.924846723036069</c:v>
                </c:pt>
                <c:pt idx="127">
                  <c:v>91.471649840470448</c:v>
                </c:pt>
                <c:pt idx="128">
                  <c:v>91.633053741308501</c:v>
                </c:pt>
                <c:pt idx="129">
                  <c:v>91.817054716909041</c:v>
                </c:pt>
                <c:pt idx="130">
                  <c:v>92.335683974183354</c:v>
                </c:pt>
                <c:pt idx="131">
                  <c:v>91.823670536034996</c:v>
                </c:pt>
                <c:pt idx="132">
                  <c:v>90.715155697099988</c:v>
                </c:pt>
                <c:pt idx="133">
                  <c:v>91.668354785506168</c:v>
                </c:pt>
                <c:pt idx="134">
                  <c:v>92.204512383536752</c:v>
                </c:pt>
                <c:pt idx="135">
                  <c:v>92.765300549791974</c:v>
                </c:pt>
                <c:pt idx="136">
                  <c:v>91.522574797306433</c:v>
                </c:pt>
                <c:pt idx="137">
                  <c:v>91.160379088553256</c:v>
                </c:pt>
                <c:pt idx="138">
                  <c:v>91.533235315380068</c:v>
                </c:pt>
                <c:pt idx="139">
                  <c:v>91.995483282090262</c:v>
                </c:pt>
                <c:pt idx="140">
                  <c:v>92.264341949729456</c:v>
                </c:pt>
                <c:pt idx="141">
                  <c:v>91.490456100444817</c:v>
                </c:pt>
                <c:pt idx="142">
                  <c:v>91.327691288977064</c:v>
                </c:pt>
                <c:pt idx="143">
                  <c:v>92.270565785556258</c:v>
                </c:pt>
                <c:pt idx="144">
                  <c:v>92.39358258837882</c:v>
                </c:pt>
                <c:pt idx="145">
                  <c:v>92.346744865681174</c:v>
                </c:pt>
                <c:pt idx="146">
                  <c:v>93.129464593140199</c:v>
                </c:pt>
                <c:pt idx="147">
                  <c:v>92.599082047718539</c:v>
                </c:pt>
                <c:pt idx="148">
                  <c:v>93.343076803170177</c:v>
                </c:pt>
                <c:pt idx="149">
                  <c:v>92.863680414911087</c:v>
                </c:pt>
                <c:pt idx="150">
                  <c:v>92.818892462319269</c:v>
                </c:pt>
                <c:pt idx="151">
                  <c:v>92.428973960418048</c:v>
                </c:pt>
                <c:pt idx="152">
                  <c:v>92.284586118202228</c:v>
                </c:pt>
                <c:pt idx="153">
                  <c:v>92.719057493219026</c:v>
                </c:pt>
                <c:pt idx="154">
                  <c:v>92.387564638767472</c:v>
                </c:pt>
                <c:pt idx="155">
                  <c:v>91.858846906836789</c:v>
                </c:pt>
                <c:pt idx="156">
                  <c:v>92.106431438436687</c:v>
                </c:pt>
                <c:pt idx="157">
                  <c:v>91.737485002040486</c:v>
                </c:pt>
                <c:pt idx="158">
                  <c:v>92.047441680190545</c:v>
                </c:pt>
                <c:pt idx="159">
                  <c:v>91.869526591996475</c:v>
                </c:pt>
                <c:pt idx="160">
                  <c:v>91.365118031632875</c:v>
                </c:pt>
                <c:pt idx="161">
                  <c:v>90.614361342177574</c:v>
                </c:pt>
                <c:pt idx="162">
                  <c:v>88.902647494132836</c:v>
                </c:pt>
                <c:pt idx="163">
                  <c:v>89.581709212690441</c:v>
                </c:pt>
                <c:pt idx="164">
                  <c:v>88.696753312922638</c:v>
                </c:pt>
                <c:pt idx="165">
                  <c:v>88.132153055726903</c:v>
                </c:pt>
                <c:pt idx="166">
                  <c:v>87.178332256562285</c:v>
                </c:pt>
                <c:pt idx="167">
                  <c:v>87.086511057736615</c:v>
                </c:pt>
                <c:pt idx="168">
                  <c:v>87.420749387086616</c:v>
                </c:pt>
                <c:pt idx="169">
                  <c:v>88.118018356902184</c:v>
                </c:pt>
                <c:pt idx="170">
                  <c:v>87.94175676980629</c:v>
                </c:pt>
                <c:pt idx="171">
                  <c:v>88.059291894280278</c:v>
                </c:pt>
                <c:pt idx="172">
                  <c:v>87.897382290794113</c:v>
                </c:pt>
                <c:pt idx="173">
                  <c:v>88.632112500233617</c:v>
                </c:pt>
                <c:pt idx="174">
                  <c:v>88.982280446565554</c:v>
                </c:pt>
                <c:pt idx="175">
                  <c:v>88.867671851997798</c:v>
                </c:pt>
                <c:pt idx="176">
                  <c:v>88.414618878541347</c:v>
                </c:pt>
                <c:pt idx="177">
                  <c:v>88.239266393880555</c:v>
                </c:pt>
                <c:pt idx="178">
                  <c:v>86.955395830602271</c:v>
                </c:pt>
                <c:pt idx="179">
                  <c:v>86.634769164657399</c:v>
                </c:pt>
                <c:pt idx="180">
                  <c:v>85.922841448302734</c:v>
                </c:pt>
                <c:pt idx="181">
                  <c:v>85.589812833721624</c:v>
                </c:pt>
                <c:pt idx="182">
                  <c:v>84.165786395097086</c:v>
                </c:pt>
                <c:pt idx="183">
                  <c:v>83.405776608088189</c:v>
                </c:pt>
                <c:pt idx="184">
                  <c:v>84.486598275644198</c:v>
                </c:pt>
                <c:pt idx="185">
                  <c:v>84.533673427502265</c:v>
                </c:pt>
                <c:pt idx="186">
                  <c:v>83.796377655127856</c:v>
                </c:pt>
                <c:pt idx="187">
                  <c:v>83.363747760427202</c:v>
                </c:pt>
                <c:pt idx="188">
                  <c:v>83.740730761923203</c:v>
                </c:pt>
                <c:pt idx="189">
                  <c:v>84.17390111129049</c:v>
                </c:pt>
                <c:pt idx="190">
                  <c:v>84.01973481186306</c:v>
                </c:pt>
                <c:pt idx="191">
                  <c:v>82.210582780839474</c:v>
                </c:pt>
                <c:pt idx="192">
                  <c:v>81.133532643295865</c:v>
                </c:pt>
                <c:pt idx="193">
                  <c:v>81.558275537103597</c:v>
                </c:pt>
                <c:pt idx="194">
                  <c:v>81.834602675287186</c:v>
                </c:pt>
                <c:pt idx="195">
                  <c:v>82.70414359960121</c:v>
                </c:pt>
                <c:pt idx="196">
                  <c:v>81.978117949059737</c:v>
                </c:pt>
                <c:pt idx="197">
                  <c:v>81.281628970942421</c:v>
                </c:pt>
                <c:pt idx="198">
                  <c:v>79.413175454145517</c:v>
                </c:pt>
                <c:pt idx="199">
                  <c:v>79.111145604769817</c:v>
                </c:pt>
                <c:pt idx="200">
                  <c:v>80.183643765597523</c:v>
                </c:pt>
                <c:pt idx="201">
                  <c:v>82.247589553121799</c:v>
                </c:pt>
                <c:pt idx="202">
                  <c:v>84.516725667833896</c:v>
                </c:pt>
                <c:pt idx="203">
                  <c:v>84.005033239947835</c:v>
                </c:pt>
                <c:pt idx="204">
                  <c:v>84.153779332289957</c:v>
                </c:pt>
                <c:pt idx="205">
                  <c:v>83.248983607609262</c:v>
                </c:pt>
                <c:pt idx="206">
                  <c:v>82.853739792239978</c:v>
                </c:pt>
                <c:pt idx="207">
                  <c:v>83.062579709019957</c:v>
                </c:pt>
                <c:pt idx="208">
                  <c:v>82.515895943848605</c:v>
                </c:pt>
                <c:pt idx="209">
                  <c:v>83.993974878086775</c:v>
                </c:pt>
                <c:pt idx="210">
                  <c:v>84.202794924453883</c:v>
                </c:pt>
                <c:pt idx="211">
                  <c:v>83.449900580871983</c:v>
                </c:pt>
                <c:pt idx="212">
                  <c:v>84.447387411428565</c:v>
                </c:pt>
                <c:pt idx="213">
                  <c:v>84.987653296120058</c:v>
                </c:pt>
                <c:pt idx="214">
                  <c:v>84.713796726443036</c:v>
                </c:pt>
                <c:pt idx="215">
                  <c:v>85.050207042242221</c:v>
                </c:pt>
                <c:pt idx="216">
                  <c:v>84.738697370657334</c:v>
                </c:pt>
                <c:pt idx="217">
                  <c:v>85.690035960461586</c:v>
                </c:pt>
                <c:pt idx="218">
                  <c:v>85.528265510151513</c:v>
                </c:pt>
                <c:pt idx="219">
                  <c:v>86.233114097229446</c:v>
                </c:pt>
                <c:pt idx="220">
                  <c:v>86.458661513947987</c:v>
                </c:pt>
                <c:pt idx="221">
                  <c:v>86.053237608913236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F-4F33-A960-D340CA347F69}"/>
            </c:ext>
          </c:extLst>
        </c:ser>
        <c:ser>
          <c:idx val="1"/>
          <c:order val="6"/>
          <c:tx>
            <c:v>POLIMI</c:v>
          </c:tx>
          <c:spPr>
            <a:ln w="19050" cap="rnd" cmpd="sng" algn="ctr">
              <a:solidFill>
                <a:srgbClr val="FF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'WONG E GORE'!$B$3:$B$224</c:f>
              <c:numCache>
                <c:formatCode>000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'WONG E GORE'!$AH$3:$AH$224</c:f>
              <c:numCache>
                <c:formatCode>0.000</c:formatCode>
                <c:ptCount val="222"/>
                <c:pt idx="0">
                  <c:v>91.88212656361685</c:v>
                </c:pt>
                <c:pt idx="1">
                  <c:v>91.676023916902949</c:v>
                </c:pt>
                <c:pt idx="2">
                  <c:v>90.855623413761677</c:v>
                </c:pt>
                <c:pt idx="3">
                  <c:v>89.44527748536828</c:v>
                </c:pt>
                <c:pt idx="4">
                  <c:v>90.432470857366098</c:v>
                </c:pt>
                <c:pt idx="5">
                  <c:v>88.203592917750839</c:v>
                </c:pt>
                <c:pt idx="6">
                  <c:v>89.917175707350339</c:v>
                </c:pt>
                <c:pt idx="7">
                  <c:v>86.725639748070549</c:v>
                </c:pt>
                <c:pt idx="8">
                  <c:v>86.369187460631736</c:v>
                </c:pt>
                <c:pt idx="9">
                  <c:v>86.924813757175556</c:v>
                </c:pt>
                <c:pt idx="10">
                  <c:v>88.29553863880939</c:v>
                </c:pt>
                <c:pt idx="11">
                  <c:v>90.232366886516147</c:v>
                </c:pt>
                <c:pt idx="12">
                  <c:v>90.430796239293088</c:v>
                </c:pt>
                <c:pt idx="13">
                  <c:v>91.446742875766773</c:v>
                </c:pt>
                <c:pt idx="14">
                  <c:v>90.415629725374913</c:v>
                </c:pt>
                <c:pt idx="15">
                  <c:v>90.871749847027061</c:v>
                </c:pt>
                <c:pt idx="16">
                  <c:v>90.049922392389803</c:v>
                </c:pt>
                <c:pt idx="17">
                  <c:v>89.915685177539473</c:v>
                </c:pt>
                <c:pt idx="18">
                  <c:v>90.259510890386352</c:v>
                </c:pt>
                <c:pt idx="19">
                  <c:v>90.686680005616793</c:v>
                </c:pt>
                <c:pt idx="20">
                  <c:v>90.204188207646752</c:v>
                </c:pt>
                <c:pt idx="21">
                  <c:v>89.891720167032219</c:v>
                </c:pt>
                <c:pt idx="22">
                  <c:v>90.851875215694022</c:v>
                </c:pt>
                <c:pt idx="23">
                  <c:v>90.722302637259133</c:v>
                </c:pt>
                <c:pt idx="24">
                  <c:v>90.716117165804988</c:v>
                </c:pt>
                <c:pt idx="25">
                  <c:v>90.877772283674219</c:v>
                </c:pt>
                <c:pt idx="26">
                  <c:v>88.503900440332472</c:v>
                </c:pt>
                <c:pt idx="27">
                  <c:v>88.408716181664815</c:v>
                </c:pt>
                <c:pt idx="28">
                  <c:v>87.992440597163224</c:v>
                </c:pt>
                <c:pt idx="29">
                  <c:v>88.446086065399143</c:v>
                </c:pt>
                <c:pt idx="30">
                  <c:v>89.064512707176746</c:v>
                </c:pt>
                <c:pt idx="31">
                  <c:v>90.229396090027691</c:v>
                </c:pt>
                <c:pt idx="32">
                  <c:v>90.572658872163103</c:v>
                </c:pt>
                <c:pt idx="33">
                  <c:v>92.191799200188029</c:v>
                </c:pt>
                <c:pt idx="34">
                  <c:v>93.333113362717057</c:v>
                </c:pt>
                <c:pt idx="35">
                  <c:v>94.48089402665687</c:v>
                </c:pt>
                <c:pt idx="36">
                  <c:v>93.745030256886963</c:v>
                </c:pt>
                <c:pt idx="37">
                  <c:v>93.034375328495145</c:v>
                </c:pt>
                <c:pt idx="38">
                  <c:v>93.328199053879146</c:v>
                </c:pt>
                <c:pt idx="39">
                  <c:v>91.844314485371825</c:v>
                </c:pt>
                <c:pt idx="40">
                  <c:v>90.127568622000709</c:v>
                </c:pt>
                <c:pt idx="41">
                  <c:v>90.615837608760685</c:v>
                </c:pt>
                <c:pt idx="42">
                  <c:v>90.716854538201019</c:v>
                </c:pt>
                <c:pt idx="43">
                  <c:v>90.285426148358994</c:v>
                </c:pt>
                <c:pt idx="44">
                  <c:v>89.798864793162281</c:v>
                </c:pt>
                <c:pt idx="45">
                  <c:v>88.838100259024699</c:v>
                </c:pt>
                <c:pt idx="46">
                  <c:v>88.38867320477739</c:v>
                </c:pt>
                <c:pt idx="47">
                  <c:v>89.197142751481806</c:v>
                </c:pt>
                <c:pt idx="48">
                  <c:v>88.063161122667921</c:v>
                </c:pt>
                <c:pt idx="49">
                  <c:v>88.718059765709967</c:v>
                </c:pt>
                <c:pt idx="50">
                  <c:v>88.820857423595001</c:v>
                </c:pt>
                <c:pt idx="51">
                  <c:v>87.827251186879707</c:v>
                </c:pt>
                <c:pt idx="52">
                  <c:v>89.268067094016246</c:v>
                </c:pt>
                <c:pt idx="53">
                  <c:v>88.770546083268798</c:v>
                </c:pt>
                <c:pt idx="54">
                  <c:v>89.12870305894991</c:v>
                </c:pt>
                <c:pt idx="55">
                  <c:v>89.086651746465506</c:v>
                </c:pt>
                <c:pt idx="56">
                  <c:v>88.562063188646079</c:v>
                </c:pt>
                <c:pt idx="57">
                  <c:v>90.547297318552467</c:v>
                </c:pt>
                <c:pt idx="58">
                  <c:v>89.862606975149362</c:v>
                </c:pt>
                <c:pt idx="59">
                  <c:v>89.818997377260601</c:v>
                </c:pt>
                <c:pt idx="60">
                  <c:v>91.38313406566958</c:v>
                </c:pt>
                <c:pt idx="61">
                  <c:v>90.744377660525188</c:v>
                </c:pt>
                <c:pt idx="62">
                  <c:v>91.114236901474044</c:v>
                </c:pt>
                <c:pt idx="63">
                  <c:v>90.580554846834005</c:v>
                </c:pt>
                <c:pt idx="64">
                  <c:v>88.309903946600699</c:v>
                </c:pt>
                <c:pt idx="65">
                  <c:v>89.570998358360399</c:v>
                </c:pt>
                <c:pt idx="66">
                  <c:v>90.943519484115853</c:v>
                </c:pt>
                <c:pt idx="67">
                  <c:v>89.164685892015967</c:v>
                </c:pt>
                <c:pt idx="68">
                  <c:v>90.059477481004365</c:v>
                </c:pt>
                <c:pt idx="69">
                  <c:v>90.176955730995445</c:v>
                </c:pt>
                <c:pt idx="70">
                  <c:v>89.872141573999187</c:v>
                </c:pt>
                <c:pt idx="71">
                  <c:v>89.507082445878268</c:v>
                </c:pt>
                <c:pt idx="72">
                  <c:v>91.959808543026782</c:v>
                </c:pt>
                <c:pt idx="73">
                  <c:v>93.290483154909154</c:v>
                </c:pt>
                <c:pt idx="74">
                  <c:v>93.418486431548686</c:v>
                </c:pt>
                <c:pt idx="75">
                  <c:v>92.728501644211647</c:v>
                </c:pt>
                <c:pt idx="76">
                  <c:v>91.574765108811988</c:v>
                </c:pt>
                <c:pt idx="77">
                  <c:v>91.960911455795724</c:v>
                </c:pt>
                <c:pt idx="78">
                  <c:v>90.7093033770023</c:v>
                </c:pt>
                <c:pt idx="79">
                  <c:v>91.579382291397053</c:v>
                </c:pt>
                <c:pt idx="80">
                  <c:v>91.069806159828204</c:v>
                </c:pt>
                <c:pt idx="81">
                  <c:v>91.374921548973191</c:v>
                </c:pt>
                <c:pt idx="82">
                  <c:v>90.882812207914839</c:v>
                </c:pt>
                <c:pt idx="83">
                  <c:v>90.97030661453509</c:v>
                </c:pt>
                <c:pt idx="84">
                  <c:v>90.217873903774944</c:v>
                </c:pt>
                <c:pt idx="85">
                  <c:v>90.902534292742132</c:v>
                </c:pt>
                <c:pt idx="86">
                  <c:v>89.348966948102941</c:v>
                </c:pt>
                <c:pt idx="87">
                  <c:v>91.401121590129364</c:v>
                </c:pt>
                <c:pt idx="88">
                  <c:v>91.134710489237492</c:v>
                </c:pt>
                <c:pt idx="89">
                  <c:v>92.486626892004509</c:v>
                </c:pt>
                <c:pt idx="90">
                  <c:v>92.201072702389382</c:v>
                </c:pt>
                <c:pt idx="91">
                  <c:v>91.604057091022469</c:v>
                </c:pt>
                <c:pt idx="92">
                  <c:v>90.757031943556399</c:v>
                </c:pt>
                <c:pt idx="93">
                  <c:v>90.886330952677952</c:v>
                </c:pt>
                <c:pt idx="94">
                  <c:v>91.245162181770212</c:v>
                </c:pt>
                <c:pt idx="95">
                  <c:v>89.886079289005849</c:v>
                </c:pt>
                <c:pt idx="96">
                  <c:v>90.116369194228156</c:v>
                </c:pt>
                <c:pt idx="97">
                  <c:v>91.059353085914196</c:v>
                </c:pt>
                <c:pt idx="98">
                  <c:v>90.703719446054805</c:v>
                </c:pt>
                <c:pt idx="99">
                  <c:v>90.323409004798094</c:v>
                </c:pt>
                <c:pt idx="100">
                  <c:v>91.053320913210101</c:v>
                </c:pt>
                <c:pt idx="101">
                  <c:v>90.443590004794316</c:v>
                </c:pt>
                <c:pt idx="102">
                  <c:v>89.49695522434844</c:v>
                </c:pt>
                <c:pt idx="103">
                  <c:v>89.884947948997151</c:v>
                </c:pt>
                <c:pt idx="104">
                  <c:v>89.588655958540286</c:v>
                </c:pt>
                <c:pt idx="105">
                  <c:v>89.642199406647549</c:v>
                </c:pt>
                <c:pt idx="106">
                  <c:v>88.854498978905553</c:v>
                </c:pt>
                <c:pt idx="107">
                  <c:v>88.451210772357669</c:v>
                </c:pt>
                <c:pt idx="108">
                  <c:v>89.128287026020018</c:v>
                </c:pt>
                <c:pt idx="109">
                  <c:v>88.878110217180506</c:v>
                </c:pt>
                <c:pt idx="110">
                  <c:v>89.553808869973039</c:v>
                </c:pt>
                <c:pt idx="111">
                  <c:v>88.99407752429056</c:v>
                </c:pt>
                <c:pt idx="112">
                  <c:v>88.270233623883769</c:v>
                </c:pt>
                <c:pt idx="113">
                  <c:v>89.549316010194786</c:v>
                </c:pt>
                <c:pt idx="114">
                  <c:v>90.364491046333654</c:v>
                </c:pt>
                <c:pt idx="115">
                  <c:v>91.00815627941455</c:v>
                </c:pt>
                <c:pt idx="116">
                  <c:v>91.258085673367617</c:v>
                </c:pt>
                <c:pt idx="117">
                  <c:v>90.374192156465398</c:v>
                </c:pt>
                <c:pt idx="118">
                  <c:v>91.25217584566218</c:v>
                </c:pt>
                <c:pt idx="119">
                  <c:v>91.479351103062712</c:v>
                </c:pt>
                <c:pt idx="120">
                  <c:v>91.45564436031961</c:v>
                </c:pt>
                <c:pt idx="121">
                  <c:v>91.632205818111245</c:v>
                </c:pt>
                <c:pt idx="122">
                  <c:v>91.385232359582432</c:v>
                </c:pt>
                <c:pt idx="123">
                  <c:v>91.755752791881832</c:v>
                </c:pt>
                <c:pt idx="124">
                  <c:v>92.201447560217886</c:v>
                </c:pt>
                <c:pt idx="125">
                  <c:v>91.152421876515533</c:v>
                </c:pt>
                <c:pt idx="126">
                  <c:v>92.026937510436113</c:v>
                </c:pt>
                <c:pt idx="127">
                  <c:v>91.300502204160409</c:v>
                </c:pt>
                <c:pt idx="128">
                  <c:v>91.391569242278507</c:v>
                </c:pt>
                <c:pt idx="129">
                  <c:v>91.537819558839033</c:v>
                </c:pt>
                <c:pt idx="130">
                  <c:v>92.183853972253445</c:v>
                </c:pt>
                <c:pt idx="131">
                  <c:v>91.869279450885159</c:v>
                </c:pt>
                <c:pt idx="132">
                  <c:v>91.078505525909918</c:v>
                </c:pt>
                <c:pt idx="133">
                  <c:v>92.247112470296244</c:v>
                </c:pt>
                <c:pt idx="134">
                  <c:v>92.592282957156868</c:v>
                </c:pt>
                <c:pt idx="135">
                  <c:v>92.801981353402141</c:v>
                </c:pt>
                <c:pt idx="136">
                  <c:v>91.156023138156428</c:v>
                </c:pt>
                <c:pt idx="137">
                  <c:v>90.30569368804322</c:v>
                </c:pt>
                <c:pt idx="138">
                  <c:v>90.311234801180262</c:v>
                </c:pt>
                <c:pt idx="139">
                  <c:v>90.457374758700126</c:v>
                </c:pt>
                <c:pt idx="140">
                  <c:v>90.502531915749529</c:v>
                </c:pt>
                <c:pt idx="141">
                  <c:v>89.631572110664592</c:v>
                </c:pt>
                <c:pt idx="142">
                  <c:v>89.321175569507005</c:v>
                </c:pt>
                <c:pt idx="143">
                  <c:v>89.92095889055598</c:v>
                </c:pt>
                <c:pt idx="144">
                  <c:v>89.79816261141913</c:v>
                </c:pt>
                <c:pt idx="145">
                  <c:v>89.718283020031109</c:v>
                </c:pt>
                <c:pt idx="146">
                  <c:v>90.492242526500277</c:v>
                </c:pt>
                <c:pt idx="147">
                  <c:v>89.846320617638398</c:v>
                </c:pt>
                <c:pt idx="148">
                  <c:v>90.505673913320095</c:v>
                </c:pt>
                <c:pt idx="149">
                  <c:v>90.00883595590139</c:v>
                </c:pt>
                <c:pt idx="150">
                  <c:v>89.789485958829474</c:v>
                </c:pt>
                <c:pt idx="151">
                  <c:v>89.169710600058139</c:v>
                </c:pt>
                <c:pt idx="152">
                  <c:v>88.863122000892147</c:v>
                </c:pt>
                <c:pt idx="153">
                  <c:v>89.2436316449988</c:v>
                </c:pt>
                <c:pt idx="154">
                  <c:v>88.719766103277564</c:v>
                </c:pt>
                <c:pt idx="155">
                  <c:v>88.050268505416796</c:v>
                </c:pt>
                <c:pt idx="156">
                  <c:v>88.251804039996529</c:v>
                </c:pt>
                <c:pt idx="157">
                  <c:v>88.235715779180524</c:v>
                </c:pt>
                <c:pt idx="158">
                  <c:v>88.565962664220521</c:v>
                </c:pt>
                <c:pt idx="159">
                  <c:v>88.63662573757658</c:v>
                </c:pt>
                <c:pt idx="160">
                  <c:v>88.87200308536265</c:v>
                </c:pt>
                <c:pt idx="161">
                  <c:v>88.651653180447809</c:v>
                </c:pt>
                <c:pt idx="162">
                  <c:v>87.588000466253035</c:v>
                </c:pt>
                <c:pt idx="163">
                  <c:v>88.735669632790248</c:v>
                </c:pt>
                <c:pt idx="164">
                  <c:v>88.328680157112771</c:v>
                </c:pt>
                <c:pt idx="165">
                  <c:v>87.823148536567075</c:v>
                </c:pt>
                <c:pt idx="166">
                  <c:v>86.514708813802343</c:v>
                </c:pt>
                <c:pt idx="167">
                  <c:v>85.148018909926648</c:v>
                </c:pt>
                <c:pt idx="168">
                  <c:v>84.291989688656699</c:v>
                </c:pt>
                <c:pt idx="169">
                  <c:v>84.599790255942509</c:v>
                </c:pt>
                <c:pt idx="170">
                  <c:v>84.546675597986365</c:v>
                </c:pt>
                <c:pt idx="171">
                  <c:v>84.748115339320407</c:v>
                </c:pt>
                <c:pt idx="172">
                  <c:v>84.778447332284301</c:v>
                </c:pt>
                <c:pt idx="173">
                  <c:v>85.668749095423635</c:v>
                </c:pt>
                <c:pt idx="174">
                  <c:v>86.151693476475629</c:v>
                </c:pt>
                <c:pt idx="175">
                  <c:v>86.149834526587739</c:v>
                </c:pt>
                <c:pt idx="176">
                  <c:v>86.117153418811299</c:v>
                </c:pt>
                <c:pt idx="177">
                  <c:v>85.954289429440678</c:v>
                </c:pt>
                <c:pt idx="178">
                  <c:v>84.965699627762348</c:v>
                </c:pt>
                <c:pt idx="179">
                  <c:v>84.695254004047456</c:v>
                </c:pt>
                <c:pt idx="180">
                  <c:v>84.435556710862699</c:v>
                </c:pt>
                <c:pt idx="181">
                  <c:v>84.503181047521636</c:v>
                </c:pt>
                <c:pt idx="182">
                  <c:v>83.729371742797014</c:v>
                </c:pt>
                <c:pt idx="183">
                  <c:v>82.767671783728332</c:v>
                </c:pt>
                <c:pt idx="184">
                  <c:v>83.648501979914158</c:v>
                </c:pt>
                <c:pt idx="185">
                  <c:v>83.590841961282251</c:v>
                </c:pt>
                <c:pt idx="186">
                  <c:v>82.578581276477962</c:v>
                </c:pt>
                <c:pt idx="187">
                  <c:v>81.244051530607209</c:v>
                </c:pt>
                <c:pt idx="188">
                  <c:v>81.233920698583262</c:v>
                </c:pt>
                <c:pt idx="189">
                  <c:v>81.684108158460589</c:v>
                </c:pt>
                <c:pt idx="190">
                  <c:v>81.81494468792323</c:v>
                </c:pt>
                <c:pt idx="191">
                  <c:v>81.472255449809523</c:v>
                </c:pt>
                <c:pt idx="192">
                  <c:v>81.958668165965776</c:v>
                </c:pt>
                <c:pt idx="193">
                  <c:v>81.645426746393568</c:v>
                </c:pt>
                <c:pt idx="194">
                  <c:v>81.548312425277203</c:v>
                </c:pt>
                <c:pt idx="195">
                  <c:v>83.431250612851215</c:v>
                </c:pt>
                <c:pt idx="196">
                  <c:v>82.787483217209797</c:v>
                </c:pt>
                <c:pt idx="197">
                  <c:v>82.49880879130238</c:v>
                </c:pt>
                <c:pt idx="198">
                  <c:v>82.540545070185445</c:v>
                </c:pt>
                <c:pt idx="199">
                  <c:v>84.286332021419781</c:v>
                </c:pt>
                <c:pt idx="200">
                  <c:v>85.702300929227533</c:v>
                </c:pt>
                <c:pt idx="201">
                  <c:v>86.738061000881927</c:v>
                </c:pt>
                <c:pt idx="202">
                  <c:v>87.791840295924032</c:v>
                </c:pt>
                <c:pt idx="203">
                  <c:v>86.62270602930775</c:v>
                </c:pt>
                <c:pt idx="204">
                  <c:v>86.758305480349662</c:v>
                </c:pt>
                <c:pt idx="205">
                  <c:v>85.760228002169114</c:v>
                </c:pt>
                <c:pt idx="206">
                  <c:v>84.829878668639935</c:v>
                </c:pt>
                <c:pt idx="207">
                  <c:v>84.765016752379907</c:v>
                </c:pt>
                <c:pt idx="208">
                  <c:v>83.568340823278575</c:v>
                </c:pt>
                <c:pt idx="209">
                  <c:v>84.384038455226928</c:v>
                </c:pt>
                <c:pt idx="210">
                  <c:v>84.159211458444005</c:v>
                </c:pt>
                <c:pt idx="211">
                  <c:v>83.462716897761879</c:v>
                </c:pt>
                <c:pt idx="212">
                  <c:v>84.363363767198507</c:v>
                </c:pt>
                <c:pt idx="213">
                  <c:v>84.598561942740247</c:v>
                </c:pt>
                <c:pt idx="214">
                  <c:v>84.467500296153375</c:v>
                </c:pt>
                <c:pt idx="215">
                  <c:v>85.022696521082253</c:v>
                </c:pt>
                <c:pt idx="216">
                  <c:v>84.704582981497367</c:v>
                </c:pt>
                <c:pt idx="217">
                  <c:v>85.39139324715137</c:v>
                </c:pt>
                <c:pt idx="218">
                  <c:v>84.989646747001402</c:v>
                </c:pt>
                <c:pt idx="219">
                  <c:v>86.07012715543938</c:v>
                </c:pt>
                <c:pt idx="220">
                  <c:v>86.646096924147997</c:v>
                </c:pt>
                <c:pt idx="221">
                  <c:v>85.802576658123186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9F-4F33-A960-D340CA347F69}"/>
            </c:ext>
          </c:extLst>
        </c:ser>
        <c:ser>
          <c:idx val="13"/>
          <c:order val="7"/>
          <c:tx>
            <c:v>CGS</c:v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GORE'!$AS$3:$AS$224</c:f>
              <c:numCache>
                <c:formatCode>0.000</c:formatCode>
                <c:ptCount val="222"/>
                <c:pt idx="0">
                  <c:v>86.888169058716613</c:v>
                </c:pt>
                <c:pt idx="1">
                  <c:v>86.982892543833046</c:v>
                </c:pt>
                <c:pt idx="2">
                  <c:v>86.643636845501604</c:v>
                </c:pt>
                <c:pt idx="3">
                  <c:v>85.35342366998826</c:v>
                </c:pt>
                <c:pt idx="4">
                  <c:v>87.227702775336269</c:v>
                </c:pt>
                <c:pt idx="5">
                  <c:v>85.8453869084709</c:v>
                </c:pt>
                <c:pt idx="6">
                  <c:v>87.840147366130239</c:v>
                </c:pt>
                <c:pt idx="7">
                  <c:v>84.934316135670684</c:v>
                </c:pt>
                <c:pt idx="8">
                  <c:v>84.995469476901775</c:v>
                </c:pt>
                <c:pt idx="9">
                  <c:v>85.457824218115519</c:v>
                </c:pt>
                <c:pt idx="10">
                  <c:v>86.462640659469514</c:v>
                </c:pt>
                <c:pt idx="11">
                  <c:v>87.69364454666615</c:v>
                </c:pt>
                <c:pt idx="12">
                  <c:v>87.136565055433124</c:v>
                </c:pt>
                <c:pt idx="13">
                  <c:v>87.48396700615686</c:v>
                </c:pt>
                <c:pt idx="14">
                  <c:v>86.347119227434632</c:v>
                </c:pt>
                <c:pt idx="15">
                  <c:v>86.882628102257087</c:v>
                </c:pt>
                <c:pt idx="16">
                  <c:v>86.163004728519965</c:v>
                </c:pt>
                <c:pt idx="17">
                  <c:v>86.218928679919671</c:v>
                </c:pt>
                <c:pt idx="18">
                  <c:v>86.969519240036419</c:v>
                </c:pt>
                <c:pt idx="19">
                  <c:v>87.190382151686663</c:v>
                </c:pt>
                <c:pt idx="20">
                  <c:v>86.268803277016559</c:v>
                </c:pt>
                <c:pt idx="21">
                  <c:v>85.744549991042263</c:v>
                </c:pt>
                <c:pt idx="22">
                  <c:v>86.32153954174413</c:v>
                </c:pt>
                <c:pt idx="23">
                  <c:v>86.164510406299044</c:v>
                </c:pt>
                <c:pt idx="24">
                  <c:v>86.646603939825084</c:v>
                </c:pt>
                <c:pt idx="25">
                  <c:v>87.11001956933444</c:v>
                </c:pt>
                <c:pt idx="26">
                  <c:v>86.261432746182365</c:v>
                </c:pt>
                <c:pt idx="27">
                  <c:v>87.598118767954958</c:v>
                </c:pt>
                <c:pt idx="28">
                  <c:v>87.229141822833256</c:v>
                </c:pt>
                <c:pt idx="29">
                  <c:v>87.544802170909009</c:v>
                </c:pt>
                <c:pt idx="30">
                  <c:v>87.155907033716673</c:v>
                </c:pt>
                <c:pt idx="31">
                  <c:v>88.034407189367414</c:v>
                </c:pt>
                <c:pt idx="32">
                  <c:v>88.317421458773282</c:v>
                </c:pt>
                <c:pt idx="33">
                  <c:v>88.830324425508067</c:v>
                </c:pt>
                <c:pt idx="34">
                  <c:v>86.893988287467039</c:v>
                </c:pt>
                <c:pt idx="35">
                  <c:v>87.57585234310703</c:v>
                </c:pt>
                <c:pt idx="36">
                  <c:v>87.697849728976962</c:v>
                </c:pt>
                <c:pt idx="37">
                  <c:v>86.815890862495237</c:v>
                </c:pt>
                <c:pt idx="38">
                  <c:v>86.771400193908832</c:v>
                </c:pt>
                <c:pt idx="39">
                  <c:v>86.189196032401938</c:v>
                </c:pt>
                <c:pt idx="40">
                  <c:v>85.352051189060774</c:v>
                </c:pt>
                <c:pt idx="41">
                  <c:v>86.659630329230453</c:v>
                </c:pt>
                <c:pt idx="42">
                  <c:v>86.496573777271024</c:v>
                </c:pt>
                <c:pt idx="43">
                  <c:v>85.867626603308977</c:v>
                </c:pt>
                <c:pt idx="44">
                  <c:v>85.874386665962277</c:v>
                </c:pt>
                <c:pt idx="45">
                  <c:v>84.946745269634505</c:v>
                </c:pt>
                <c:pt idx="46">
                  <c:v>84.649939184577505</c:v>
                </c:pt>
                <c:pt idx="47">
                  <c:v>85.465636370041764</c:v>
                </c:pt>
                <c:pt idx="48">
                  <c:v>84.790871679037849</c:v>
                </c:pt>
                <c:pt idx="49">
                  <c:v>85.834354386490119</c:v>
                </c:pt>
                <c:pt idx="50">
                  <c:v>86.370110261594846</c:v>
                </c:pt>
                <c:pt idx="51">
                  <c:v>85.258125592049794</c:v>
                </c:pt>
                <c:pt idx="52">
                  <c:v>86.598756171506253</c:v>
                </c:pt>
                <c:pt idx="53">
                  <c:v>86.214180236048676</c:v>
                </c:pt>
                <c:pt idx="54">
                  <c:v>86.765177247220038</c:v>
                </c:pt>
                <c:pt idx="55">
                  <c:v>86.583846032135625</c:v>
                </c:pt>
                <c:pt idx="56">
                  <c:v>85.182760654736001</c:v>
                </c:pt>
                <c:pt idx="57">
                  <c:v>86.197019973132427</c:v>
                </c:pt>
                <c:pt idx="58">
                  <c:v>85.588678531809137</c:v>
                </c:pt>
                <c:pt idx="59">
                  <c:v>85.831380577780436</c:v>
                </c:pt>
                <c:pt idx="60">
                  <c:v>87.599294459519683</c:v>
                </c:pt>
                <c:pt idx="61">
                  <c:v>86.593178274205229</c:v>
                </c:pt>
                <c:pt idx="62">
                  <c:v>87.237312587024007</c:v>
                </c:pt>
                <c:pt idx="63">
                  <c:v>87.508029621394101</c:v>
                </c:pt>
                <c:pt idx="64">
                  <c:v>84.711813196140895</c:v>
                </c:pt>
                <c:pt idx="65">
                  <c:v>85.430538800410361</c:v>
                </c:pt>
                <c:pt idx="66">
                  <c:v>87.308691200096078</c:v>
                </c:pt>
                <c:pt idx="67">
                  <c:v>86.376642607426035</c:v>
                </c:pt>
                <c:pt idx="68">
                  <c:v>87.555118617084389</c:v>
                </c:pt>
                <c:pt idx="69">
                  <c:v>87.674264664735446</c:v>
                </c:pt>
                <c:pt idx="70">
                  <c:v>86.932202899839154</c:v>
                </c:pt>
                <c:pt idx="71">
                  <c:v>85.802571634498122</c:v>
                </c:pt>
                <c:pt idx="72">
                  <c:v>86.738347563766808</c:v>
                </c:pt>
                <c:pt idx="73">
                  <c:v>86.531696647629104</c:v>
                </c:pt>
                <c:pt idx="74">
                  <c:v>87.356499961628657</c:v>
                </c:pt>
                <c:pt idx="75">
                  <c:v>89.193212098111729</c:v>
                </c:pt>
                <c:pt idx="76">
                  <c:v>89.471297565951957</c:v>
                </c:pt>
                <c:pt idx="77">
                  <c:v>90.436392389025684</c:v>
                </c:pt>
                <c:pt idx="78">
                  <c:v>89.884445504842432</c:v>
                </c:pt>
                <c:pt idx="79">
                  <c:v>90.137112640787009</c:v>
                </c:pt>
                <c:pt idx="80">
                  <c:v>89.888169820738113</c:v>
                </c:pt>
                <c:pt idx="81">
                  <c:v>91.22399123828319</c:v>
                </c:pt>
                <c:pt idx="82">
                  <c:v>92.478903454454908</c:v>
                </c:pt>
                <c:pt idx="83">
                  <c:v>93.430300230805045</c:v>
                </c:pt>
                <c:pt idx="84">
                  <c:v>92.290300859384899</c:v>
                </c:pt>
                <c:pt idx="85">
                  <c:v>92.012721619312288</c:v>
                </c:pt>
                <c:pt idx="86">
                  <c:v>87.348919334793067</c:v>
                </c:pt>
                <c:pt idx="87">
                  <c:v>88.17563613012922</c:v>
                </c:pt>
                <c:pt idx="88">
                  <c:v>87.895488875037486</c:v>
                </c:pt>
                <c:pt idx="89">
                  <c:v>89.317212745874571</c:v>
                </c:pt>
                <c:pt idx="90">
                  <c:v>88.925573280359231</c:v>
                </c:pt>
                <c:pt idx="91">
                  <c:v>88.957189139602377</c:v>
                </c:pt>
                <c:pt idx="92">
                  <c:v>88.335549967126425</c:v>
                </c:pt>
                <c:pt idx="93">
                  <c:v>87.683277375727897</c:v>
                </c:pt>
                <c:pt idx="94">
                  <c:v>86.741617669610349</c:v>
                </c:pt>
                <c:pt idx="95">
                  <c:v>87.035137255965722</c:v>
                </c:pt>
                <c:pt idx="96">
                  <c:v>88.359415800538159</c:v>
                </c:pt>
                <c:pt idx="97">
                  <c:v>88.230224602304119</c:v>
                </c:pt>
                <c:pt idx="98">
                  <c:v>86.450050031914927</c:v>
                </c:pt>
                <c:pt idx="99">
                  <c:v>86.311281001938056</c:v>
                </c:pt>
                <c:pt idx="100">
                  <c:v>86.883823959979978</c:v>
                </c:pt>
                <c:pt idx="101">
                  <c:v>84.836303924154237</c:v>
                </c:pt>
                <c:pt idx="102">
                  <c:v>83.292845495368439</c:v>
                </c:pt>
                <c:pt idx="103">
                  <c:v>84.76785065806709</c:v>
                </c:pt>
                <c:pt idx="104">
                  <c:v>84.087128819470365</c:v>
                </c:pt>
                <c:pt idx="105">
                  <c:v>84.0246541091675</c:v>
                </c:pt>
                <c:pt idx="106">
                  <c:v>84.049723730765535</c:v>
                </c:pt>
                <c:pt idx="107">
                  <c:v>84.327990587867589</c:v>
                </c:pt>
                <c:pt idx="108">
                  <c:v>85.166445521720036</c:v>
                </c:pt>
                <c:pt idx="109">
                  <c:v>84.869335843160513</c:v>
                </c:pt>
                <c:pt idx="110">
                  <c:v>85.101450012913034</c:v>
                </c:pt>
                <c:pt idx="111">
                  <c:v>83.826145106780643</c:v>
                </c:pt>
                <c:pt idx="112">
                  <c:v>82.853339783423678</c:v>
                </c:pt>
                <c:pt idx="113">
                  <c:v>83.7764880667347</c:v>
                </c:pt>
                <c:pt idx="114">
                  <c:v>84.548442135523601</c:v>
                </c:pt>
                <c:pt idx="115">
                  <c:v>84.859790325684514</c:v>
                </c:pt>
                <c:pt idx="116">
                  <c:v>85.316739062297486</c:v>
                </c:pt>
                <c:pt idx="117">
                  <c:v>84.056343263185511</c:v>
                </c:pt>
                <c:pt idx="118">
                  <c:v>85.198716746412202</c:v>
                </c:pt>
                <c:pt idx="119">
                  <c:v>86.346054696182676</c:v>
                </c:pt>
                <c:pt idx="120">
                  <c:v>86.782725767959505</c:v>
                </c:pt>
                <c:pt idx="121">
                  <c:v>86.713836632931248</c:v>
                </c:pt>
                <c:pt idx="122">
                  <c:v>86.212213199312345</c:v>
                </c:pt>
                <c:pt idx="123">
                  <c:v>87.019443569862005</c:v>
                </c:pt>
                <c:pt idx="124">
                  <c:v>87.07420121781783</c:v>
                </c:pt>
                <c:pt idx="125">
                  <c:v>86.428396476045492</c:v>
                </c:pt>
                <c:pt idx="126">
                  <c:v>87.77234868560609</c:v>
                </c:pt>
                <c:pt idx="127">
                  <c:v>87.420943615770426</c:v>
                </c:pt>
                <c:pt idx="128">
                  <c:v>87.77482438810847</c:v>
                </c:pt>
                <c:pt idx="129">
                  <c:v>88.16773539058893</c:v>
                </c:pt>
                <c:pt idx="130">
                  <c:v>88.494422300043311</c:v>
                </c:pt>
                <c:pt idx="131">
                  <c:v>88.211882797375011</c:v>
                </c:pt>
                <c:pt idx="132">
                  <c:v>87.220167254039893</c:v>
                </c:pt>
                <c:pt idx="133">
                  <c:v>88.016840095476212</c:v>
                </c:pt>
                <c:pt idx="134">
                  <c:v>88.495000373456634</c:v>
                </c:pt>
                <c:pt idx="135">
                  <c:v>88.850629778892198</c:v>
                </c:pt>
                <c:pt idx="136">
                  <c:v>87.503491096906316</c:v>
                </c:pt>
                <c:pt idx="137">
                  <c:v>87.258710912163195</c:v>
                </c:pt>
                <c:pt idx="138">
                  <c:v>87.68887739225022</c:v>
                </c:pt>
                <c:pt idx="139">
                  <c:v>87.869896722670049</c:v>
                </c:pt>
                <c:pt idx="140">
                  <c:v>88.10830884678964</c:v>
                </c:pt>
                <c:pt idx="141">
                  <c:v>87.356777678004605</c:v>
                </c:pt>
                <c:pt idx="142">
                  <c:v>87.172988480207181</c:v>
                </c:pt>
                <c:pt idx="143">
                  <c:v>88.161243757066288</c:v>
                </c:pt>
                <c:pt idx="144">
                  <c:v>88.448550274819127</c:v>
                </c:pt>
                <c:pt idx="145">
                  <c:v>87.978856023001129</c:v>
                </c:pt>
                <c:pt idx="146">
                  <c:v>89.157227035040165</c:v>
                </c:pt>
                <c:pt idx="147">
                  <c:v>88.406820317558399</c:v>
                </c:pt>
                <c:pt idx="148">
                  <c:v>89.017984580519993</c:v>
                </c:pt>
                <c:pt idx="149">
                  <c:v>88.375900114981221</c:v>
                </c:pt>
                <c:pt idx="150">
                  <c:v>88.20469717374948</c:v>
                </c:pt>
                <c:pt idx="151">
                  <c:v>87.457808896338207</c:v>
                </c:pt>
                <c:pt idx="152">
                  <c:v>87.695416491362366</c:v>
                </c:pt>
                <c:pt idx="153">
                  <c:v>88.368256271838774</c:v>
                </c:pt>
                <c:pt idx="154">
                  <c:v>88.468776243407632</c:v>
                </c:pt>
                <c:pt idx="155">
                  <c:v>88.32158022190697</c:v>
                </c:pt>
                <c:pt idx="156">
                  <c:v>88.525095375566565</c:v>
                </c:pt>
                <c:pt idx="157">
                  <c:v>87.775738153210625</c:v>
                </c:pt>
                <c:pt idx="158">
                  <c:v>87.506092739260666</c:v>
                </c:pt>
                <c:pt idx="159">
                  <c:v>87.22578844893647</c:v>
                </c:pt>
                <c:pt idx="160">
                  <c:v>87.156723129412939</c:v>
                </c:pt>
                <c:pt idx="161">
                  <c:v>86.504116571837741</c:v>
                </c:pt>
                <c:pt idx="162">
                  <c:v>85.306332397152929</c:v>
                </c:pt>
                <c:pt idx="163">
                  <c:v>86.524020954540504</c:v>
                </c:pt>
                <c:pt idx="164">
                  <c:v>86.039570411272948</c:v>
                </c:pt>
                <c:pt idx="165">
                  <c:v>85.828754684267139</c:v>
                </c:pt>
                <c:pt idx="166">
                  <c:v>85.268369959012347</c:v>
                </c:pt>
                <c:pt idx="167">
                  <c:v>84.767742162546611</c:v>
                </c:pt>
                <c:pt idx="168">
                  <c:v>84.736239800486501</c:v>
                </c:pt>
                <c:pt idx="169">
                  <c:v>84.995087799732261</c:v>
                </c:pt>
                <c:pt idx="170">
                  <c:v>84.514142410286297</c:v>
                </c:pt>
                <c:pt idx="171">
                  <c:v>84.430661476480395</c:v>
                </c:pt>
                <c:pt idx="172">
                  <c:v>83.866836648774168</c:v>
                </c:pt>
                <c:pt idx="173">
                  <c:v>84.164196117153622</c:v>
                </c:pt>
                <c:pt idx="174">
                  <c:v>84.587783469365618</c:v>
                </c:pt>
                <c:pt idx="175">
                  <c:v>84.403954538097821</c:v>
                </c:pt>
                <c:pt idx="176">
                  <c:v>84.601377621501328</c:v>
                </c:pt>
                <c:pt idx="177">
                  <c:v>85.538837650450546</c:v>
                </c:pt>
                <c:pt idx="178">
                  <c:v>84.280384889362381</c:v>
                </c:pt>
                <c:pt idx="179">
                  <c:v>84.374705499307368</c:v>
                </c:pt>
                <c:pt idx="180">
                  <c:v>84.31415096066263</c:v>
                </c:pt>
                <c:pt idx="181">
                  <c:v>84.548312792521685</c:v>
                </c:pt>
                <c:pt idx="182">
                  <c:v>84.750875179067009</c:v>
                </c:pt>
                <c:pt idx="183">
                  <c:v>83.573495076978332</c:v>
                </c:pt>
                <c:pt idx="184">
                  <c:v>83.703227410364178</c:v>
                </c:pt>
                <c:pt idx="185">
                  <c:v>83.538855814602186</c:v>
                </c:pt>
                <c:pt idx="186">
                  <c:v>82.818251673837835</c:v>
                </c:pt>
                <c:pt idx="187">
                  <c:v>82.832570290847229</c:v>
                </c:pt>
                <c:pt idx="188">
                  <c:v>82.607634486203267</c:v>
                </c:pt>
                <c:pt idx="189">
                  <c:v>83.177841274220469</c:v>
                </c:pt>
                <c:pt idx="190">
                  <c:v>84.379084043403196</c:v>
                </c:pt>
                <c:pt idx="191">
                  <c:v>84.900743826949565</c:v>
                </c:pt>
                <c:pt idx="192">
                  <c:v>86.518776082125726</c:v>
                </c:pt>
                <c:pt idx="193">
                  <c:v>86.856377521123562</c:v>
                </c:pt>
                <c:pt idx="194">
                  <c:v>89.397202857187182</c:v>
                </c:pt>
                <c:pt idx="195">
                  <c:v>92.731266265021262</c:v>
                </c:pt>
                <c:pt idx="196">
                  <c:v>89.36372998292974</c:v>
                </c:pt>
                <c:pt idx="197">
                  <c:v>88.294785423092392</c:v>
                </c:pt>
                <c:pt idx="198">
                  <c:v>86.690330587985542</c:v>
                </c:pt>
                <c:pt idx="199">
                  <c:v>88.590871611979694</c:v>
                </c:pt>
                <c:pt idx="200">
                  <c:v>88.231379656057385</c:v>
                </c:pt>
                <c:pt idx="201">
                  <c:v>86.751919432671798</c:v>
                </c:pt>
                <c:pt idx="202">
                  <c:v>87.177993187314058</c:v>
                </c:pt>
                <c:pt idx="203">
                  <c:v>85.941953726997866</c:v>
                </c:pt>
                <c:pt idx="204">
                  <c:v>86.398071886089767</c:v>
                </c:pt>
                <c:pt idx="205">
                  <c:v>85.95292595480899</c:v>
                </c:pt>
                <c:pt idx="206">
                  <c:v>85.268014765079769</c:v>
                </c:pt>
                <c:pt idx="207">
                  <c:v>85.091785376879869</c:v>
                </c:pt>
                <c:pt idx="208">
                  <c:v>84.370912746558346</c:v>
                </c:pt>
                <c:pt idx="209">
                  <c:v>85.86572289260701</c:v>
                </c:pt>
                <c:pt idx="210">
                  <c:v>86.176567024613959</c:v>
                </c:pt>
                <c:pt idx="211">
                  <c:v>85.681359084052033</c:v>
                </c:pt>
                <c:pt idx="212">
                  <c:v>86.589647633878641</c:v>
                </c:pt>
                <c:pt idx="213">
                  <c:v>87.228807517359996</c:v>
                </c:pt>
                <c:pt idx="214">
                  <c:v>86.712812116283189</c:v>
                </c:pt>
                <c:pt idx="215">
                  <c:v>86.898126715712465</c:v>
                </c:pt>
                <c:pt idx="216">
                  <c:v>86.091406787697267</c:v>
                </c:pt>
                <c:pt idx="217">
                  <c:v>86.44198929519149</c:v>
                </c:pt>
                <c:pt idx="218">
                  <c:v>86.206999114941496</c:v>
                </c:pt>
                <c:pt idx="219">
                  <c:v>87.085062085899523</c:v>
                </c:pt>
                <c:pt idx="220">
                  <c:v>87.256600970198051</c:v>
                </c:pt>
                <c:pt idx="221">
                  <c:v>86.527914394823213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9F-4F33-A960-D340CA347F69}"/>
            </c:ext>
          </c:extLst>
        </c:ser>
        <c:ser>
          <c:idx val="8"/>
          <c:order val="8"/>
          <c:tx>
            <c:v>KTH</c:v>
          </c:tx>
          <c:spPr>
            <a:ln w="19050" cap="rnd" cmpd="sng" algn="ctr">
              <a:solidFill>
                <a:srgbClr val="33339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GORE'!$AN$3:$AN$224</c:f>
              <c:numCache>
                <c:formatCode>0.000</c:formatCode>
                <c:ptCount val="222"/>
                <c:pt idx="0">
                  <c:v>90.851025362056603</c:v>
                </c:pt>
                <c:pt idx="1">
                  <c:v>90.836242527572963</c:v>
                </c:pt>
                <c:pt idx="2">
                  <c:v>90.345915176531477</c:v>
                </c:pt>
                <c:pt idx="3">
                  <c:v>89.414006656848244</c:v>
                </c:pt>
                <c:pt idx="4">
                  <c:v>91.206533596396255</c:v>
                </c:pt>
                <c:pt idx="5">
                  <c:v>90.29536471688111</c:v>
                </c:pt>
                <c:pt idx="6">
                  <c:v>92.268928080020274</c:v>
                </c:pt>
                <c:pt idx="7">
                  <c:v>89.79717448014064</c:v>
                </c:pt>
                <c:pt idx="8">
                  <c:v>89.638081326581798</c:v>
                </c:pt>
                <c:pt idx="9">
                  <c:v>89.36985241997526</c:v>
                </c:pt>
                <c:pt idx="10">
                  <c:v>90.208432987979492</c:v>
                </c:pt>
                <c:pt idx="11">
                  <c:v>91.271091535286075</c:v>
                </c:pt>
                <c:pt idx="12">
                  <c:v>90.63256161812312</c:v>
                </c:pt>
                <c:pt idx="13">
                  <c:v>91.092216717216701</c:v>
                </c:pt>
                <c:pt idx="14">
                  <c:v>90.070610170034726</c:v>
                </c:pt>
                <c:pt idx="15">
                  <c:v>90.965997591287007</c:v>
                </c:pt>
                <c:pt idx="16">
                  <c:v>90.140766668769956</c:v>
                </c:pt>
                <c:pt idx="17">
                  <c:v>90.304768173029615</c:v>
                </c:pt>
                <c:pt idx="18">
                  <c:v>90.865016537036425</c:v>
                </c:pt>
                <c:pt idx="19">
                  <c:v>91.288882207466671</c:v>
                </c:pt>
                <c:pt idx="20">
                  <c:v>90.235805265816538</c:v>
                </c:pt>
                <c:pt idx="21">
                  <c:v>89.669803540052229</c:v>
                </c:pt>
                <c:pt idx="22">
                  <c:v>90.705311855374049</c:v>
                </c:pt>
                <c:pt idx="23">
                  <c:v>90.68770577324905</c:v>
                </c:pt>
                <c:pt idx="24">
                  <c:v>90.328719265705004</c:v>
                </c:pt>
                <c:pt idx="25">
                  <c:v>90.655729428734233</c:v>
                </c:pt>
                <c:pt idx="26">
                  <c:v>89.005831453502537</c:v>
                </c:pt>
                <c:pt idx="27">
                  <c:v>89.359684332914924</c:v>
                </c:pt>
                <c:pt idx="28">
                  <c:v>88.794624981023418</c:v>
                </c:pt>
                <c:pt idx="29">
                  <c:v>89.120166904519138</c:v>
                </c:pt>
                <c:pt idx="30">
                  <c:v>88.726120600226466</c:v>
                </c:pt>
                <c:pt idx="31">
                  <c:v>89.253821102817454</c:v>
                </c:pt>
                <c:pt idx="32">
                  <c:v>89.510214118083198</c:v>
                </c:pt>
                <c:pt idx="33">
                  <c:v>91.468889656568209</c:v>
                </c:pt>
                <c:pt idx="34">
                  <c:v>90.530903609397129</c:v>
                </c:pt>
                <c:pt idx="35">
                  <c:v>91.236401243367027</c:v>
                </c:pt>
                <c:pt idx="36">
                  <c:v>91.016593861737149</c:v>
                </c:pt>
                <c:pt idx="37">
                  <c:v>90.565821501204979</c:v>
                </c:pt>
                <c:pt idx="38">
                  <c:v>89.800134105978913</c:v>
                </c:pt>
                <c:pt idx="39">
                  <c:v>89.643107523181698</c:v>
                </c:pt>
                <c:pt idx="40">
                  <c:v>89.105651801510888</c:v>
                </c:pt>
                <c:pt idx="41">
                  <c:v>89.798617309000761</c:v>
                </c:pt>
                <c:pt idx="42">
                  <c:v>89.746628913431081</c:v>
                </c:pt>
                <c:pt idx="43">
                  <c:v>89.29232469021926</c:v>
                </c:pt>
                <c:pt idx="44">
                  <c:v>89.864098387302249</c:v>
                </c:pt>
                <c:pt idx="45">
                  <c:v>88.811405674694655</c:v>
                </c:pt>
                <c:pt idx="46">
                  <c:v>88.491194349477453</c:v>
                </c:pt>
                <c:pt idx="47">
                  <c:v>89.415847824501782</c:v>
                </c:pt>
                <c:pt idx="48">
                  <c:v>88.550968597597901</c:v>
                </c:pt>
                <c:pt idx="49">
                  <c:v>88.853257169029831</c:v>
                </c:pt>
                <c:pt idx="50">
                  <c:v>89.129488248154942</c:v>
                </c:pt>
                <c:pt idx="51">
                  <c:v>88.135270232249852</c:v>
                </c:pt>
                <c:pt idx="52">
                  <c:v>89.307837507166354</c:v>
                </c:pt>
                <c:pt idx="53">
                  <c:v>88.723217359258655</c:v>
                </c:pt>
                <c:pt idx="54">
                  <c:v>89.466994298160074</c:v>
                </c:pt>
                <c:pt idx="55">
                  <c:v>89.15542126047562</c:v>
                </c:pt>
                <c:pt idx="56">
                  <c:v>88.070967919856002</c:v>
                </c:pt>
                <c:pt idx="57">
                  <c:v>89.24719563043233</c:v>
                </c:pt>
                <c:pt idx="58">
                  <c:v>88.556472888269155</c:v>
                </c:pt>
                <c:pt idx="59">
                  <c:v>88.239140913030667</c:v>
                </c:pt>
                <c:pt idx="60">
                  <c:v>90.339230836619677</c:v>
                </c:pt>
                <c:pt idx="61">
                  <c:v>89.550173746765083</c:v>
                </c:pt>
                <c:pt idx="62">
                  <c:v>89.476276800334276</c:v>
                </c:pt>
                <c:pt idx="63">
                  <c:v>89.43467715580411</c:v>
                </c:pt>
                <c:pt idx="64">
                  <c:v>87.772797486130827</c:v>
                </c:pt>
                <c:pt idx="65">
                  <c:v>88.587252457000432</c:v>
                </c:pt>
                <c:pt idx="66">
                  <c:v>89.026459046085904</c:v>
                </c:pt>
                <c:pt idx="67">
                  <c:v>87.830647885986053</c:v>
                </c:pt>
                <c:pt idx="68">
                  <c:v>88.215956719354338</c:v>
                </c:pt>
                <c:pt idx="69">
                  <c:v>88.311477496045569</c:v>
                </c:pt>
                <c:pt idx="70">
                  <c:v>88.040664227479226</c:v>
                </c:pt>
                <c:pt idx="71">
                  <c:v>87.904063478948132</c:v>
                </c:pt>
                <c:pt idx="72">
                  <c:v>89.213852558016882</c:v>
                </c:pt>
                <c:pt idx="73">
                  <c:v>88.913183331449019</c:v>
                </c:pt>
                <c:pt idx="74">
                  <c:v>88.71186041243871</c:v>
                </c:pt>
                <c:pt idx="75">
                  <c:v>88.949995591731749</c:v>
                </c:pt>
                <c:pt idx="76">
                  <c:v>88.765533884212118</c:v>
                </c:pt>
                <c:pt idx="77">
                  <c:v>89.935166216695706</c:v>
                </c:pt>
                <c:pt idx="78">
                  <c:v>88.939527730242318</c:v>
                </c:pt>
                <c:pt idx="79">
                  <c:v>89.255845894137138</c:v>
                </c:pt>
                <c:pt idx="80">
                  <c:v>88.29443621992823</c:v>
                </c:pt>
                <c:pt idx="81">
                  <c:v>88.363014848763129</c:v>
                </c:pt>
                <c:pt idx="82">
                  <c:v>88.595139153944842</c:v>
                </c:pt>
                <c:pt idx="83">
                  <c:v>88.790240679495184</c:v>
                </c:pt>
                <c:pt idx="84">
                  <c:v>88.160309338084986</c:v>
                </c:pt>
                <c:pt idx="85">
                  <c:v>88.084500535192234</c:v>
                </c:pt>
                <c:pt idx="86">
                  <c:v>86.753812061203035</c:v>
                </c:pt>
                <c:pt idx="87">
                  <c:v>88.742438444599259</c:v>
                </c:pt>
                <c:pt idx="88">
                  <c:v>88.922284514057452</c:v>
                </c:pt>
                <c:pt idx="89">
                  <c:v>90.866008280804422</c:v>
                </c:pt>
                <c:pt idx="90">
                  <c:v>91.501546264849225</c:v>
                </c:pt>
                <c:pt idx="91">
                  <c:v>91.733528150942504</c:v>
                </c:pt>
                <c:pt idx="92">
                  <c:v>91.208129183516292</c:v>
                </c:pt>
                <c:pt idx="93">
                  <c:v>90.875807912847861</c:v>
                </c:pt>
                <c:pt idx="94">
                  <c:v>90.527238878020285</c:v>
                </c:pt>
                <c:pt idx="95">
                  <c:v>88.916057003015851</c:v>
                </c:pt>
                <c:pt idx="96">
                  <c:v>89.103016416028069</c:v>
                </c:pt>
                <c:pt idx="97">
                  <c:v>89.500086405134198</c:v>
                </c:pt>
                <c:pt idx="98">
                  <c:v>88.528433316864863</c:v>
                </c:pt>
                <c:pt idx="99">
                  <c:v>88.523473450608137</c:v>
                </c:pt>
                <c:pt idx="100">
                  <c:v>88.315924531680068</c:v>
                </c:pt>
                <c:pt idx="101">
                  <c:v>87.17125963721432</c:v>
                </c:pt>
                <c:pt idx="102">
                  <c:v>85.632049743988503</c:v>
                </c:pt>
                <c:pt idx="103">
                  <c:v>87.153219511887244</c:v>
                </c:pt>
                <c:pt idx="104">
                  <c:v>86.638675386050323</c:v>
                </c:pt>
                <c:pt idx="105">
                  <c:v>86.636837283487552</c:v>
                </c:pt>
                <c:pt idx="106">
                  <c:v>86.184862428925513</c:v>
                </c:pt>
                <c:pt idx="107">
                  <c:v>86.678580578697677</c:v>
                </c:pt>
                <c:pt idx="108">
                  <c:v>87.090458159930151</c:v>
                </c:pt>
                <c:pt idx="109">
                  <c:v>86.207534583060578</c:v>
                </c:pt>
                <c:pt idx="110">
                  <c:v>86.257907307343018</c:v>
                </c:pt>
                <c:pt idx="111">
                  <c:v>84.989846741360608</c:v>
                </c:pt>
                <c:pt idx="112">
                  <c:v>83.978859690983754</c:v>
                </c:pt>
                <c:pt idx="113">
                  <c:v>84.906658296824673</c:v>
                </c:pt>
                <c:pt idx="114">
                  <c:v>85.499125870173572</c:v>
                </c:pt>
                <c:pt idx="115">
                  <c:v>85.968350708114542</c:v>
                </c:pt>
                <c:pt idx="116">
                  <c:v>86.081092295277443</c:v>
                </c:pt>
                <c:pt idx="117">
                  <c:v>85.163370898995439</c:v>
                </c:pt>
                <c:pt idx="118">
                  <c:v>86.164064268372087</c:v>
                </c:pt>
                <c:pt idx="119">
                  <c:v>86.507603952352596</c:v>
                </c:pt>
                <c:pt idx="120">
                  <c:v>86.40306138055962</c:v>
                </c:pt>
                <c:pt idx="121">
                  <c:v>86.483781580111156</c:v>
                </c:pt>
                <c:pt idx="122">
                  <c:v>86.101251267382395</c:v>
                </c:pt>
                <c:pt idx="123">
                  <c:v>86.663353211391936</c:v>
                </c:pt>
                <c:pt idx="124">
                  <c:v>87.216991550957886</c:v>
                </c:pt>
                <c:pt idx="125">
                  <c:v>86.366664830125643</c:v>
                </c:pt>
                <c:pt idx="126">
                  <c:v>87.431750645496109</c:v>
                </c:pt>
                <c:pt idx="127">
                  <c:v>86.990796473670429</c:v>
                </c:pt>
                <c:pt idx="128">
                  <c:v>87.328662581938403</c:v>
                </c:pt>
                <c:pt idx="129">
                  <c:v>87.465482472769025</c:v>
                </c:pt>
                <c:pt idx="130">
                  <c:v>87.953021970833419</c:v>
                </c:pt>
                <c:pt idx="131">
                  <c:v>87.482279298475163</c:v>
                </c:pt>
                <c:pt idx="132">
                  <c:v>86.528825473029869</c:v>
                </c:pt>
                <c:pt idx="133">
                  <c:v>87.568424275886159</c:v>
                </c:pt>
                <c:pt idx="134">
                  <c:v>87.856268259706738</c:v>
                </c:pt>
                <c:pt idx="135">
                  <c:v>88.249729231021945</c:v>
                </c:pt>
                <c:pt idx="136">
                  <c:v>86.853536597946146</c:v>
                </c:pt>
                <c:pt idx="137">
                  <c:v>86.371063561973216</c:v>
                </c:pt>
                <c:pt idx="138">
                  <c:v>86.671306790780278</c:v>
                </c:pt>
                <c:pt idx="139">
                  <c:v>86.992595386509919</c:v>
                </c:pt>
                <c:pt idx="140">
                  <c:v>87.1897220516896</c:v>
                </c:pt>
                <c:pt idx="141">
                  <c:v>86.457521600734566</c:v>
                </c:pt>
                <c:pt idx="142">
                  <c:v>86.323772294117163</c:v>
                </c:pt>
                <c:pt idx="143">
                  <c:v>87.092257138036189</c:v>
                </c:pt>
                <c:pt idx="144">
                  <c:v>87.095449563528859</c:v>
                </c:pt>
                <c:pt idx="145">
                  <c:v>86.836384510511166</c:v>
                </c:pt>
                <c:pt idx="146">
                  <c:v>87.501608217580085</c:v>
                </c:pt>
                <c:pt idx="147">
                  <c:v>86.819639884148359</c:v>
                </c:pt>
                <c:pt idx="148">
                  <c:v>87.45946413024015</c:v>
                </c:pt>
                <c:pt idx="149">
                  <c:v>86.905464209461059</c:v>
                </c:pt>
                <c:pt idx="150">
                  <c:v>86.786639669769272</c:v>
                </c:pt>
                <c:pt idx="151">
                  <c:v>86.451158930708161</c:v>
                </c:pt>
                <c:pt idx="152">
                  <c:v>86.459168591842328</c:v>
                </c:pt>
                <c:pt idx="153">
                  <c:v>87.159693992408904</c:v>
                </c:pt>
                <c:pt idx="154">
                  <c:v>87.058219390617353</c:v>
                </c:pt>
                <c:pt idx="155">
                  <c:v>86.587932208086826</c:v>
                </c:pt>
                <c:pt idx="156">
                  <c:v>86.815338251246388</c:v>
                </c:pt>
                <c:pt idx="157">
                  <c:v>86.56396276279068</c:v>
                </c:pt>
                <c:pt idx="158">
                  <c:v>86.72949977103066</c:v>
                </c:pt>
                <c:pt idx="159">
                  <c:v>86.57466460786658</c:v>
                </c:pt>
                <c:pt idx="160">
                  <c:v>86.271370344422849</c:v>
                </c:pt>
                <c:pt idx="161">
                  <c:v>85.650168005777516</c:v>
                </c:pt>
                <c:pt idx="162">
                  <c:v>84.283780121493024</c:v>
                </c:pt>
                <c:pt idx="163">
                  <c:v>85.341903403130459</c:v>
                </c:pt>
                <c:pt idx="164">
                  <c:v>85.024549341462929</c:v>
                </c:pt>
                <c:pt idx="165">
                  <c:v>84.795358850076852</c:v>
                </c:pt>
                <c:pt idx="166">
                  <c:v>83.888426588432452</c:v>
                </c:pt>
                <c:pt idx="167">
                  <c:v>83.229067068146634</c:v>
                </c:pt>
                <c:pt idx="168">
                  <c:v>82.966081626726762</c:v>
                </c:pt>
                <c:pt idx="169">
                  <c:v>83.286877533182491</c:v>
                </c:pt>
                <c:pt idx="170">
                  <c:v>82.934913498496243</c:v>
                </c:pt>
                <c:pt idx="171">
                  <c:v>82.822542564970547</c:v>
                </c:pt>
                <c:pt idx="172">
                  <c:v>82.356106201314105</c:v>
                </c:pt>
                <c:pt idx="173">
                  <c:v>82.855006707673695</c:v>
                </c:pt>
                <c:pt idx="174">
                  <c:v>83.040262810485473</c:v>
                </c:pt>
                <c:pt idx="175">
                  <c:v>82.913715626117749</c:v>
                </c:pt>
                <c:pt idx="176">
                  <c:v>82.903871046251254</c:v>
                </c:pt>
                <c:pt idx="177">
                  <c:v>83.028762919260572</c:v>
                </c:pt>
                <c:pt idx="178">
                  <c:v>81.953987538552298</c:v>
                </c:pt>
                <c:pt idx="179">
                  <c:v>82.050457360017333</c:v>
                </c:pt>
                <c:pt idx="180">
                  <c:v>81.970131504522755</c:v>
                </c:pt>
                <c:pt idx="181">
                  <c:v>82.333112340881698</c:v>
                </c:pt>
                <c:pt idx="182">
                  <c:v>82.078880927497096</c:v>
                </c:pt>
                <c:pt idx="183">
                  <c:v>81.385182596458179</c:v>
                </c:pt>
                <c:pt idx="184">
                  <c:v>82.372192095024133</c:v>
                </c:pt>
                <c:pt idx="185">
                  <c:v>82.372299304802254</c:v>
                </c:pt>
                <c:pt idx="186">
                  <c:v>81.838857333607962</c:v>
                </c:pt>
                <c:pt idx="187">
                  <c:v>81.403424047777236</c:v>
                </c:pt>
                <c:pt idx="188">
                  <c:v>81.877609718513256</c:v>
                </c:pt>
                <c:pt idx="189">
                  <c:v>82.389101640250573</c:v>
                </c:pt>
                <c:pt idx="190">
                  <c:v>82.482901247393059</c:v>
                </c:pt>
                <c:pt idx="191">
                  <c:v>81.771209312979565</c:v>
                </c:pt>
                <c:pt idx="192">
                  <c:v>81.921250356585773</c:v>
                </c:pt>
                <c:pt idx="193">
                  <c:v>82.471732911643514</c:v>
                </c:pt>
                <c:pt idx="194">
                  <c:v>82.771176492357228</c:v>
                </c:pt>
                <c:pt idx="195">
                  <c:v>84.134562220821252</c:v>
                </c:pt>
                <c:pt idx="196">
                  <c:v>83.221729020419673</c:v>
                </c:pt>
                <c:pt idx="197">
                  <c:v>82.314367513372488</c:v>
                </c:pt>
                <c:pt idx="198">
                  <c:v>81.748185384705437</c:v>
                </c:pt>
                <c:pt idx="199">
                  <c:v>82.556757921129702</c:v>
                </c:pt>
                <c:pt idx="200">
                  <c:v>83.372847335217415</c:v>
                </c:pt>
                <c:pt idx="201">
                  <c:v>83.988737602441788</c:v>
                </c:pt>
                <c:pt idx="202">
                  <c:v>85.071875972793976</c:v>
                </c:pt>
                <c:pt idx="203">
                  <c:v>84.017765349647888</c:v>
                </c:pt>
                <c:pt idx="204">
                  <c:v>84.236591357449697</c:v>
                </c:pt>
                <c:pt idx="205">
                  <c:v>83.28461045062916</c:v>
                </c:pt>
                <c:pt idx="206">
                  <c:v>82.799795208789817</c:v>
                </c:pt>
                <c:pt idx="207">
                  <c:v>82.985108802779806</c:v>
                </c:pt>
                <c:pt idx="208">
                  <c:v>82.332810471848461</c:v>
                </c:pt>
                <c:pt idx="209">
                  <c:v>83.761127347426978</c:v>
                </c:pt>
                <c:pt idx="210">
                  <c:v>83.921350552553875</c:v>
                </c:pt>
                <c:pt idx="211">
                  <c:v>83.212297263762025</c:v>
                </c:pt>
                <c:pt idx="212">
                  <c:v>84.113205398448443</c:v>
                </c:pt>
                <c:pt idx="213">
                  <c:v>84.540809457089949</c:v>
                </c:pt>
                <c:pt idx="214">
                  <c:v>84.152231926663035</c:v>
                </c:pt>
                <c:pt idx="215">
                  <c:v>84.341415495562444</c:v>
                </c:pt>
                <c:pt idx="216">
                  <c:v>83.847360804567472</c:v>
                </c:pt>
                <c:pt idx="217">
                  <c:v>84.439320103161464</c:v>
                </c:pt>
                <c:pt idx="218">
                  <c:v>84.001079739651274</c:v>
                </c:pt>
                <c:pt idx="219">
                  <c:v>84.892209025849397</c:v>
                </c:pt>
                <c:pt idx="220">
                  <c:v>85.120048271258142</c:v>
                </c:pt>
                <c:pt idx="221">
                  <c:v>84.842835476663225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9F-4F33-A960-D340CA347F69}"/>
            </c:ext>
          </c:extLst>
        </c:ser>
        <c:ser>
          <c:idx val="11"/>
          <c:order val="9"/>
          <c:tx>
            <c:v>Curtin</c:v>
          </c:tx>
          <c:spPr>
            <a:ln w="19050" cap="rnd" cmpd="sng" algn="ctr">
              <a:solidFill>
                <a:srgbClr val="CCFF6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GORE'!$AQ$3:$AQ$224</c:f>
              <c:numCache>
                <c:formatCode>0.000</c:formatCode>
                <c:ptCount val="222"/>
                <c:pt idx="0">
                  <c:v>91.200497738386588</c:v>
                </c:pt>
                <c:pt idx="1">
                  <c:v>91.037959541332825</c:v>
                </c:pt>
                <c:pt idx="2">
                  <c:v>90.49902095488136</c:v>
                </c:pt>
                <c:pt idx="3">
                  <c:v>89.667746879048238</c:v>
                </c:pt>
                <c:pt idx="4">
                  <c:v>91.419107061026139</c:v>
                </c:pt>
                <c:pt idx="5">
                  <c:v>90.568072101621055</c:v>
                </c:pt>
                <c:pt idx="6">
                  <c:v>92.713999245590273</c:v>
                </c:pt>
                <c:pt idx="7">
                  <c:v>90.175577188980682</c:v>
                </c:pt>
                <c:pt idx="8">
                  <c:v>89.846883587531678</c:v>
                </c:pt>
                <c:pt idx="9">
                  <c:v>89.121680554785243</c:v>
                </c:pt>
                <c:pt idx="10">
                  <c:v>89.489342030159591</c:v>
                </c:pt>
                <c:pt idx="11">
                  <c:v>90.052453418576306</c:v>
                </c:pt>
                <c:pt idx="12">
                  <c:v>88.835865758153076</c:v>
                </c:pt>
                <c:pt idx="13">
                  <c:v>89.224074652456764</c:v>
                </c:pt>
                <c:pt idx="14">
                  <c:v>88.314217262554706</c:v>
                </c:pt>
                <c:pt idx="15">
                  <c:v>89.536897722127051</c:v>
                </c:pt>
                <c:pt idx="16">
                  <c:v>89.129544170219788</c:v>
                </c:pt>
                <c:pt idx="17">
                  <c:v>89.41758217027953</c:v>
                </c:pt>
                <c:pt idx="18">
                  <c:v>90.09668500358643</c:v>
                </c:pt>
                <c:pt idx="19">
                  <c:v>90.64187976176683</c:v>
                </c:pt>
                <c:pt idx="20">
                  <c:v>90.449357029266508</c:v>
                </c:pt>
                <c:pt idx="21">
                  <c:v>90.282113348012416</c:v>
                </c:pt>
                <c:pt idx="22">
                  <c:v>91.646156078903829</c:v>
                </c:pt>
                <c:pt idx="23">
                  <c:v>91.80143320587888</c:v>
                </c:pt>
                <c:pt idx="24">
                  <c:v>92.254469124365102</c:v>
                </c:pt>
                <c:pt idx="25">
                  <c:v>91.710247397974243</c:v>
                </c:pt>
                <c:pt idx="26">
                  <c:v>89.233886296932496</c:v>
                </c:pt>
                <c:pt idx="27">
                  <c:v>88.811566780415063</c:v>
                </c:pt>
                <c:pt idx="28">
                  <c:v>87.576710303883232</c:v>
                </c:pt>
                <c:pt idx="29">
                  <c:v>87.733267841029061</c:v>
                </c:pt>
                <c:pt idx="30">
                  <c:v>87.3832202508666</c:v>
                </c:pt>
                <c:pt idx="31">
                  <c:v>87.9224378548777</c:v>
                </c:pt>
                <c:pt idx="32">
                  <c:v>88.622013585563053</c:v>
                </c:pt>
                <c:pt idx="33">
                  <c:v>89.991309588648249</c:v>
                </c:pt>
                <c:pt idx="34">
                  <c:v>89.669692229336917</c:v>
                </c:pt>
                <c:pt idx="35">
                  <c:v>90.979018683836799</c:v>
                </c:pt>
                <c:pt idx="36">
                  <c:v>90.32603663615717</c:v>
                </c:pt>
                <c:pt idx="37">
                  <c:v>89.589632573945011</c:v>
                </c:pt>
                <c:pt idx="38">
                  <c:v>89.792774117049134</c:v>
                </c:pt>
                <c:pt idx="39">
                  <c:v>90.419964945301956</c:v>
                </c:pt>
                <c:pt idx="40">
                  <c:v>89.746406559580905</c:v>
                </c:pt>
                <c:pt idx="41">
                  <c:v>90.120171723410536</c:v>
                </c:pt>
                <c:pt idx="42">
                  <c:v>90.001107179771012</c:v>
                </c:pt>
                <c:pt idx="43">
                  <c:v>89.680170739659104</c:v>
                </c:pt>
                <c:pt idx="44">
                  <c:v>90.032681421702421</c:v>
                </c:pt>
                <c:pt idx="45">
                  <c:v>88.790675802084706</c:v>
                </c:pt>
                <c:pt idx="46">
                  <c:v>88.056603633097197</c:v>
                </c:pt>
                <c:pt idx="47">
                  <c:v>88.769280885781754</c:v>
                </c:pt>
                <c:pt idx="48">
                  <c:v>87.691871069637983</c:v>
                </c:pt>
                <c:pt idx="49">
                  <c:v>86.883503295510067</c:v>
                </c:pt>
                <c:pt idx="50">
                  <c:v>88.491863974014962</c:v>
                </c:pt>
                <c:pt idx="51">
                  <c:v>88.002553177749832</c:v>
                </c:pt>
                <c:pt idx="52">
                  <c:v>89.47563139331649</c:v>
                </c:pt>
                <c:pt idx="53">
                  <c:v>88.942912373458682</c:v>
                </c:pt>
                <c:pt idx="54">
                  <c:v>89.568546934189897</c:v>
                </c:pt>
                <c:pt idx="55">
                  <c:v>89.10558271842568</c:v>
                </c:pt>
                <c:pt idx="56">
                  <c:v>88.109991829616163</c:v>
                </c:pt>
                <c:pt idx="57">
                  <c:v>89.365469972682376</c:v>
                </c:pt>
                <c:pt idx="58">
                  <c:v>88.381197122469146</c:v>
                </c:pt>
                <c:pt idx="59">
                  <c:v>88.081452681590733</c:v>
                </c:pt>
                <c:pt idx="60">
                  <c:v>89.883378379029821</c:v>
                </c:pt>
                <c:pt idx="61">
                  <c:v>88.475419534995225</c:v>
                </c:pt>
                <c:pt idx="62">
                  <c:v>87.497755345304284</c:v>
                </c:pt>
                <c:pt idx="63">
                  <c:v>86.770472516844066</c:v>
                </c:pt>
                <c:pt idx="64">
                  <c:v>85.934180167670604</c:v>
                </c:pt>
                <c:pt idx="65">
                  <c:v>87.224182123260263</c:v>
                </c:pt>
                <c:pt idx="66">
                  <c:v>88.036883788495857</c:v>
                </c:pt>
                <c:pt idx="67">
                  <c:v>85.86793626519605</c:v>
                </c:pt>
                <c:pt idx="68">
                  <c:v>85.018696684814358</c:v>
                </c:pt>
                <c:pt idx="69">
                  <c:v>84.853338142685431</c:v>
                </c:pt>
                <c:pt idx="70">
                  <c:v>84.679518787239161</c:v>
                </c:pt>
                <c:pt idx="71">
                  <c:v>85.407896833188175</c:v>
                </c:pt>
                <c:pt idx="72">
                  <c:v>88.889987384066956</c:v>
                </c:pt>
                <c:pt idx="73">
                  <c:v>87.587255745139103</c:v>
                </c:pt>
                <c:pt idx="74">
                  <c:v>85.461646389308584</c:v>
                </c:pt>
                <c:pt idx="75">
                  <c:v>84.275205294631661</c:v>
                </c:pt>
                <c:pt idx="76">
                  <c:v>83.274249318252032</c:v>
                </c:pt>
                <c:pt idx="77">
                  <c:v>83.341776928405764</c:v>
                </c:pt>
                <c:pt idx="78">
                  <c:v>82.301223731422368</c:v>
                </c:pt>
                <c:pt idx="79">
                  <c:v>83.285004364187103</c:v>
                </c:pt>
                <c:pt idx="80">
                  <c:v>83.246010963658179</c:v>
                </c:pt>
                <c:pt idx="81">
                  <c:v>84.116412667443186</c:v>
                </c:pt>
                <c:pt idx="82">
                  <c:v>84.764456732674802</c:v>
                </c:pt>
                <c:pt idx="83">
                  <c:v>84.770373802845171</c:v>
                </c:pt>
                <c:pt idx="84">
                  <c:v>84.127337107734945</c:v>
                </c:pt>
                <c:pt idx="85">
                  <c:v>83.746015143382209</c:v>
                </c:pt>
                <c:pt idx="86">
                  <c:v>82.485906823693085</c:v>
                </c:pt>
                <c:pt idx="87">
                  <c:v>84.198556219769216</c:v>
                </c:pt>
                <c:pt idx="88">
                  <c:v>83.983738046437395</c:v>
                </c:pt>
                <c:pt idx="89">
                  <c:v>86.011937874724424</c:v>
                </c:pt>
                <c:pt idx="90">
                  <c:v>86.454789731949333</c:v>
                </c:pt>
                <c:pt idx="91">
                  <c:v>86.628273921242453</c:v>
                </c:pt>
                <c:pt idx="92">
                  <c:v>87.071072290626361</c:v>
                </c:pt>
                <c:pt idx="93">
                  <c:v>86.840035720227775</c:v>
                </c:pt>
                <c:pt idx="94">
                  <c:v>86.843191739950328</c:v>
                </c:pt>
                <c:pt idx="95">
                  <c:v>85.05525719617583</c:v>
                </c:pt>
                <c:pt idx="96">
                  <c:v>85.50206466004812</c:v>
                </c:pt>
                <c:pt idx="97">
                  <c:v>87.140662431204248</c:v>
                </c:pt>
                <c:pt idx="98">
                  <c:v>88.818279056764908</c:v>
                </c:pt>
                <c:pt idx="99">
                  <c:v>89.051541235358116</c:v>
                </c:pt>
                <c:pt idx="100">
                  <c:v>88.903867784959971</c:v>
                </c:pt>
                <c:pt idx="101">
                  <c:v>88.913981365704416</c:v>
                </c:pt>
                <c:pt idx="102">
                  <c:v>88.516958780598458</c:v>
                </c:pt>
                <c:pt idx="103">
                  <c:v>88.942083091557222</c:v>
                </c:pt>
                <c:pt idx="104">
                  <c:v>88.480370518550274</c:v>
                </c:pt>
                <c:pt idx="105">
                  <c:v>88.664385068517504</c:v>
                </c:pt>
                <c:pt idx="106">
                  <c:v>88.963620837015611</c:v>
                </c:pt>
                <c:pt idx="107">
                  <c:v>89.77991320796761</c:v>
                </c:pt>
                <c:pt idx="108">
                  <c:v>90.155836656680151</c:v>
                </c:pt>
                <c:pt idx="109">
                  <c:v>89.044182495310594</c:v>
                </c:pt>
                <c:pt idx="110">
                  <c:v>88.78943410170308</c:v>
                </c:pt>
                <c:pt idx="111">
                  <c:v>87.766702982900568</c:v>
                </c:pt>
                <c:pt idx="112">
                  <c:v>86.885822735633766</c:v>
                </c:pt>
                <c:pt idx="113">
                  <c:v>87.868851820474703</c:v>
                </c:pt>
                <c:pt idx="114">
                  <c:v>88.58206269619356</c:v>
                </c:pt>
                <c:pt idx="115">
                  <c:v>89.122825310744417</c:v>
                </c:pt>
                <c:pt idx="116">
                  <c:v>89.468747460277598</c:v>
                </c:pt>
                <c:pt idx="117">
                  <c:v>88.694360558315395</c:v>
                </c:pt>
                <c:pt idx="118">
                  <c:v>89.697211684512183</c:v>
                </c:pt>
                <c:pt idx="119">
                  <c:v>90.023981687272681</c:v>
                </c:pt>
                <c:pt idx="120">
                  <c:v>90.129409399559535</c:v>
                </c:pt>
                <c:pt idx="121">
                  <c:v>90.406120970041215</c:v>
                </c:pt>
                <c:pt idx="122">
                  <c:v>90.246149798342401</c:v>
                </c:pt>
                <c:pt idx="123">
                  <c:v>90.933272040801853</c:v>
                </c:pt>
                <c:pt idx="124">
                  <c:v>91.68227277212786</c:v>
                </c:pt>
                <c:pt idx="125">
                  <c:v>90.90193916250567</c:v>
                </c:pt>
                <c:pt idx="126">
                  <c:v>91.924846723036069</c:v>
                </c:pt>
                <c:pt idx="127">
                  <c:v>91.471649840470448</c:v>
                </c:pt>
                <c:pt idx="128">
                  <c:v>91.633053741308501</c:v>
                </c:pt>
                <c:pt idx="129">
                  <c:v>91.817054716909041</c:v>
                </c:pt>
                <c:pt idx="130">
                  <c:v>92.335683974183354</c:v>
                </c:pt>
                <c:pt idx="131">
                  <c:v>91.823670536034996</c:v>
                </c:pt>
                <c:pt idx="132">
                  <c:v>90.715155697099988</c:v>
                </c:pt>
                <c:pt idx="133">
                  <c:v>91.668354785506168</c:v>
                </c:pt>
                <c:pt idx="134">
                  <c:v>92.204512383536752</c:v>
                </c:pt>
                <c:pt idx="135">
                  <c:v>92.765300549791974</c:v>
                </c:pt>
                <c:pt idx="136">
                  <c:v>91.522574797306433</c:v>
                </c:pt>
                <c:pt idx="137">
                  <c:v>91.160379088553256</c:v>
                </c:pt>
                <c:pt idx="138">
                  <c:v>91.533235315380068</c:v>
                </c:pt>
                <c:pt idx="139">
                  <c:v>91.995483282090262</c:v>
                </c:pt>
                <c:pt idx="140">
                  <c:v>92.264341949729456</c:v>
                </c:pt>
                <c:pt idx="141">
                  <c:v>91.490456100444817</c:v>
                </c:pt>
                <c:pt idx="142">
                  <c:v>91.327691288977064</c:v>
                </c:pt>
                <c:pt idx="143">
                  <c:v>92.270565785556258</c:v>
                </c:pt>
                <c:pt idx="144">
                  <c:v>92.39358258837882</c:v>
                </c:pt>
                <c:pt idx="145">
                  <c:v>92.346744865681174</c:v>
                </c:pt>
                <c:pt idx="146">
                  <c:v>93.129464593140199</c:v>
                </c:pt>
                <c:pt idx="147">
                  <c:v>92.599082047718539</c:v>
                </c:pt>
                <c:pt idx="148">
                  <c:v>93.343076803170177</c:v>
                </c:pt>
                <c:pt idx="149">
                  <c:v>92.863680414911087</c:v>
                </c:pt>
                <c:pt idx="150">
                  <c:v>92.818892462319269</c:v>
                </c:pt>
                <c:pt idx="151">
                  <c:v>92.428973960418048</c:v>
                </c:pt>
                <c:pt idx="152">
                  <c:v>92.284586118202228</c:v>
                </c:pt>
                <c:pt idx="153">
                  <c:v>92.719057493219026</c:v>
                </c:pt>
                <c:pt idx="154">
                  <c:v>92.387564638767472</c:v>
                </c:pt>
                <c:pt idx="155">
                  <c:v>91.858846906836789</c:v>
                </c:pt>
                <c:pt idx="156">
                  <c:v>92.106431438436687</c:v>
                </c:pt>
                <c:pt idx="157">
                  <c:v>91.737485002040486</c:v>
                </c:pt>
                <c:pt idx="158">
                  <c:v>92.047441680190545</c:v>
                </c:pt>
                <c:pt idx="159">
                  <c:v>91.869526591996475</c:v>
                </c:pt>
                <c:pt idx="160">
                  <c:v>91.365118031632875</c:v>
                </c:pt>
                <c:pt idx="161">
                  <c:v>90.614361342177574</c:v>
                </c:pt>
                <c:pt idx="162">
                  <c:v>88.902647494132836</c:v>
                </c:pt>
                <c:pt idx="163">
                  <c:v>89.581709212690441</c:v>
                </c:pt>
                <c:pt idx="164">
                  <c:v>88.696753312922638</c:v>
                </c:pt>
                <c:pt idx="165">
                  <c:v>88.132153055726903</c:v>
                </c:pt>
                <c:pt idx="166">
                  <c:v>87.178332256562285</c:v>
                </c:pt>
                <c:pt idx="167">
                  <c:v>87.086511057736615</c:v>
                </c:pt>
                <c:pt idx="168">
                  <c:v>87.420749387086616</c:v>
                </c:pt>
                <c:pt idx="169">
                  <c:v>88.118018356902184</c:v>
                </c:pt>
                <c:pt idx="170">
                  <c:v>87.94175676980629</c:v>
                </c:pt>
                <c:pt idx="171">
                  <c:v>88.059291894280278</c:v>
                </c:pt>
                <c:pt idx="172">
                  <c:v>87.897382290794113</c:v>
                </c:pt>
                <c:pt idx="173">
                  <c:v>88.632112500233617</c:v>
                </c:pt>
                <c:pt idx="174">
                  <c:v>88.982280446565554</c:v>
                </c:pt>
                <c:pt idx="175">
                  <c:v>88.867671851997798</c:v>
                </c:pt>
                <c:pt idx="176">
                  <c:v>88.414618878541347</c:v>
                </c:pt>
                <c:pt idx="177">
                  <c:v>88.239266393880555</c:v>
                </c:pt>
                <c:pt idx="178">
                  <c:v>86.955395830602271</c:v>
                </c:pt>
                <c:pt idx="179">
                  <c:v>86.634769164657399</c:v>
                </c:pt>
                <c:pt idx="180">
                  <c:v>85.922841448302734</c:v>
                </c:pt>
                <c:pt idx="181">
                  <c:v>85.589812833721624</c:v>
                </c:pt>
                <c:pt idx="182">
                  <c:v>84.165786395097086</c:v>
                </c:pt>
                <c:pt idx="183">
                  <c:v>83.405776608088189</c:v>
                </c:pt>
                <c:pt idx="184">
                  <c:v>84.486598275644198</c:v>
                </c:pt>
                <c:pt idx="185">
                  <c:v>84.533673427502265</c:v>
                </c:pt>
                <c:pt idx="186">
                  <c:v>83.796377655127856</c:v>
                </c:pt>
                <c:pt idx="187">
                  <c:v>83.363747760427202</c:v>
                </c:pt>
                <c:pt idx="188">
                  <c:v>83.740730761923203</c:v>
                </c:pt>
                <c:pt idx="189">
                  <c:v>84.17390111129049</c:v>
                </c:pt>
                <c:pt idx="190">
                  <c:v>84.01973481186306</c:v>
                </c:pt>
                <c:pt idx="191">
                  <c:v>82.210582780839474</c:v>
                </c:pt>
                <c:pt idx="192">
                  <c:v>81.133532643295865</c:v>
                </c:pt>
                <c:pt idx="193">
                  <c:v>81.558275537103597</c:v>
                </c:pt>
                <c:pt idx="194">
                  <c:v>81.834602675287186</c:v>
                </c:pt>
                <c:pt idx="195">
                  <c:v>82.70414359960121</c:v>
                </c:pt>
                <c:pt idx="196">
                  <c:v>81.978117949059737</c:v>
                </c:pt>
                <c:pt idx="197">
                  <c:v>81.281628970942421</c:v>
                </c:pt>
                <c:pt idx="198">
                  <c:v>79.413175454145517</c:v>
                </c:pt>
                <c:pt idx="199">
                  <c:v>79.111145604769817</c:v>
                </c:pt>
                <c:pt idx="200">
                  <c:v>80.183643765597523</c:v>
                </c:pt>
                <c:pt idx="201">
                  <c:v>82.247589553121799</c:v>
                </c:pt>
                <c:pt idx="202">
                  <c:v>84.516725667833896</c:v>
                </c:pt>
                <c:pt idx="203">
                  <c:v>84.005033239947835</c:v>
                </c:pt>
                <c:pt idx="204">
                  <c:v>84.153779332289957</c:v>
                </c:pt>
                <c:pt idx="205">
                  <c:v>83.248983607609262</c:v>
                </c:pt>
                <c:pt idx="206">
                  <c:v>82.853739792239978</c:v>
                </c:pt>
                <c:pt idx="207">
                  <c:v>83.062579709019957</c:v>
                </c:pt>
                <c:pt idx="208">
                  <c:v>82.515895943848605</c:v>
                </c:pt>
                <c:pt idx="209">
                  <c:v>83.993974878086775</c:v>
                </c:pt>
                <c:pt idx="210">
                  <c:v>84.202794924453883</c:v>
                </c:pt>
                <c:pt idx="211">
                  <c:v>83.449900580871983</c:v>
                </c:pt>
                <c:pt idx="212">
                  <c:v>84.447387411428565</c:v>
                </c:pt>
                <c:pt idx="213">
                  <c:v>84.987653296120058</c:v>
                </c:pt>
                <c:pt idx="214">
                  <c:v>84.713796726443036</c:v>
                </c:pt>
                <c:pt idx="215">
                  <c:v>85.050207042242221</c:v>
                </c:pt>
                <c:pt idx="216">
                  <c:v>84.738697370657334</c:v>
                </c:pt>
                <c:pt idx="217">
                  <c:v>85.690035960461586</c:v>
                </c:pt>
                <c:pt idx="218">
                  <c:v>85.528265510151513</c:v>
                </c:pt>
                <c:pt idx="219">
                  <c:v>86.233114097229446</c:v>
                </c:pt>
                <c:pt idx="220">
                  <c:v>86.458661513947987</c:v>
                </c:pt>
                <c:pt idx="221">
                  <c:v>86.053237608913236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9F-4F33-A960-D340CA347F69}"/>
            </c:ext>
          </c:extLst>
        </c:ser>
        <c:ser>
          <c:idx val="12"/>
          <c:order val="10"/>
          <c:tx>
            <c:v>GSI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GORE'!$AR$3:$AR$224</c:f>
              <c:numCache>
                <c:formatCode>0.000</c:formatCode>
                <c:ptCount val="222"/>
                <c:pt idx="0">
                  <c:v>89.501215912776644</c:v>
                </c:pt>
                <c:pt idx="1">
                  <c:v>89.484043269633062</c:v>
                </c:pt>
                <c:pt idx="2">
                  <c:v>88.614762055551566</c:v>
                </c:pt>
                <c:pt idx="3">
                  <c:v>87.916773376508317</c:v>
                </c:pt>
                <c:pt idx="4">
                  <c:v>89.562692888186035</c:v>
                </c:pt>
                <c:pt idx="5">
                  <c:v>88.315117414650857</c:v>
                </c:pt>
                <c:pt idx="6">
                  <c:v>89.745283748620253</c:v>
                </c:pt>
                <c:pt idx="7">
                  <c:v>87.189168790940741</c:v>
                </c:pt>
                <c:pt idx="8">
                  <c:v>87.113237414401823</c:v>
                </c:pt>
                <c:pt idx="9">
                  <c:v>87.59895030146545</c:v>
                </c:pt>
                <c:pt idx="10">
                  <c:v>89.313957348489481</c:v>
                </c:pt>
                <c:pt idx="11">
                  <c:v>89.878413400656143</c:v>
                </c:pt>
                <c:pt idx="12">
                  <c:v>89.137077839963297</c:v>
                </c:pt>
                <c:pt idx="13">
                  <c:v>89.37395580415668</c:v>
                </c:pt>
                <c:pt idx="14">
                  <c:v>88.758976484744778</c:v>
                </c:pt>
                <c:pt idx="15">
                  <c:v>89.858664867897176</c:v>
                </c:pt>
                <c:pt idx="16">
                  <c:v>88.745524826079958</c:v>
                </c:pt>
                <c:pt idx="17">
                  <c:v>89.742950450459702</c:v>
                </c:pt>
                <c:pt idx="18">
                  <c:v>89.940618944716277</c:v>
                </c:pt>
                <c:pt idx="19">
                  <c:v>89.839102434816809</c:v>
                </c:pt>
                <c:pt idx="20">
                  <c:v>88.719181156136528</c:v>
                </c:pt>
                <c:pt idx="21">
                  <c:v>88.21259837805222</c:v>
                </c:pt>
                <c:pt idx="22">
                  <c:v>89.509156140004009</c:v>
                </c:pt>
                <c:pt idx="23">
                  <c:v>89.618639549489032</c:v>
                </c:pt>
                <c:pt idx="24">
                  <c:v>88.555327823295116</c:v>
                </c:pt>
                <c:pt idx="25">
                  <c:v>88.57381428790454</c:v>
                </c:pt>
                <c:pt idx="26">
                  <c:v>87.727784691932342</c:v>
                </c:pt>
                <c:pt idx="27">
                  <c:v>88.401446450835053</c:v>
                </c:pt>
                <c:pt idx="28">
                  <c:v>89.358867246193441</c:v>
                </c:pt>
                <c:pt idx="29">
                  <c:v>90.607827885128955</c:v>
                </c:pt>
                <c:pt idx="30">
                  <c:v>89.551211214276449</c:v>
                </c:pt>
                <c:pt idx="31">
                  <c:v>89.535319678387637</c:v>
                </c:pt>
                <c:pt idx="32">
                  <c:v>88.703219891213081</c:v>
                </c:pt>
                <c:pt idx="33">
                  <c:v>94.67101884446798</c:v>
                </c:pt>
                <c:pt idx="34">
                  <c:v>92.278109678296971</c:v>
                </c:pt>
                <c:pt idx="35">
                  <c:v>90.754376783036861</c:v>
                </c:pt>
                <c:pt idx="36">
                  <c:v>90.078892126647148</c:v>
                </c:pt>
                <c:pt idx="37">
                  <c:v>89.384186233954921</c:v>
                </c:pt>
                <c:pt idx="38">
                  <c:v>89.042933201329078</c:v>
                </c:pt>
                <c:pt idx="39">
                  <c:v>88.496024054491684</c:v>
                </c:pt>
                <c:pt idx="40">
                  <c:v>88.147727469670656</c:v>
                </c:pt>
                <c:pt idx="41">
                  <c:v>88.377852457630723</c:v>
                </c:pt>
                <c:pt idx="42">
                  <c:v>87.597048450330917</c:v>
                </c:pt>
                <c:pt idx="43">
                  <c:v>86.468651350769221</c:v>
                </c:pt>
                <c:pt idx="44">
                  <c:v>87.350813252662363</c:v>
                </c:pt>
                <c:pt idx="45">
                  <c:v>86.003898962084691</c:v>
                </c:pt>
                <c:pt idx="46">
                  <c:v>86.417185383657369</c:v>
                </c:pt>
                <c:pt idx="47">
                  <c:v>87.504066617571752</c:v>
                </c:pt>
                <c:pt idx="48">
                  <c:v>86.45260348328776</c:v>
                </c:pt>
                <c:pt idx="49">
                  <c:v>86.45552821182001</c:v>
                </c:pt>
                <c:pt idx="50">
                  <c:v>86.656338752974804</c:v>
                </c:pt>
                <c:pt idx="51">
                  <c:v>86.162683714129784</c:v>
                </c:pt>
                <c:pt idx="52">
                  <c:v>87.514712006906592</c:v>
                </c:pt>
                <c:pt idx="53">
                  <c:v>87.227410589058962</c:v>
                </c:pt>
                <c:pt idx="54">
                  <c:v>88.667929788429944</c:v>
                </c:pt>
                <c:pt idx="55">
                  <c:v>88.230330682475611</c:v>
                </c:pt>
                <c:pt idx="56">
                  <c:v>86.778025963355887</c:v>
                </c:pt>
                <c:pt idx="57">
                  <c:v>87.371632257082155</c:v>
                </c:pt>
                <c:pt idx="58">
                  <c:v>88.902891403889228</c:v>
                </c:pt>
                <c:pt idx="59">
                  <c:v>86.611112329890716</c:v>
                </c:pt>
                <c:pt idx="60">
                  <c:v>89.39142600986969</c:v>
                </c:pt>
                <c:pt idx="61">
                  <c:v>88.762975387665222</c:v>
                </c:pt>
                <c:pt idx="62">
                  <c:v>87.281772780924172</c:v>
                </c:pt>
                <c:pt idx="63">
                  <c:v>87.130245214524038</c:v>
                </c:pt>
                <c:pt idx="64">
                  <c:v>85.969889012200795</c:v>
                </c:pt>
                <c:pt idx="65">
                  <c:v>86.504451334740295</c:v>
                </c:pt>
                <c:pt idx="66">
                  <c:v>85.074259505925909</c:v>
                </c:pt>
                <c:pt idx="67">
                  <c:v>84.687067928456017</c:v>
                </c:pt>
                <c:pt idx="68">
                  <c:v>84.344193438814415</c:v>
                </c:pt>
                <c:pt idx="69">
                  <c:v>84.903328695085463</c:v>
                </c:pt>
                <c:pt idx="70">
                  <c:v>84.636795105809171</c:v>
                </c:pt>
                <c:pt idx="71">
                  <c:v>85.123629451848259</c:v>
                </c:pt>
                <c:pt idx="72">
                  <c:v>86.844379964076879</c:v>
                </c:pt>
                <c:pt idx="73">
                  <c:v>86.208991536809165</c:v>
                </c:pt>
                <c:pt idx="74">
                  <c:v>85.332911832068703</c:v>
                </c:pt>
                <c:pt idx="75">
                  <c:v>86.580684331101665</c:v>
                </c:pt>
                <c:pt idx="76">
                  <c:v>87.840928091721963</c:v>
                </c:pt>
                <c:pt idx="77">
                  <c:v>89.182648159375688</c:v>
                </c:pt>
                <c:pt idx="78">
                  <c:v>87.573557024932398</c:v>
                </c:pt>
                <c:pt idx="79">
                  <c:v>87.417488061347015</c:v>
                </c:pt>
                <c:pt idx="80">
                  <c:v>86.10002020113825</c:v>
                </c:pt>
                <c:pt idx="81">
                  <c:v>83.96100541838311</c:v>
                </c:pt>
                <c:pt idx="82">
                  <c:v>86.400592086674877</c:v>
                </c:pt>
                <c:pt idx="83">
                  <c:v>86.787281602515165</c:v>
                </c:pt>
                <c:pt idx="84">
                  <c:v>86.21951656053497</c:v>
                </c:pt>
                <c:pt idx="85">
                  <c:v>88.18083790880226</c:v>
                </c:pt>
                <c:pt idx="86">
                  <c:v>87.062010379062997</c:v>
                </c:pt>
                <c:pt idx="87">
                  <c:v>85.882019485019256</c:v>
                </c:pt>
                <c:pt idx="88">
                  <c:v>83.615298203077515</c:v>
                </c:pt>
                <c:pt idx="89">
                  <c:v>84.634251127944538</c:v>
                </c:pt>
                <c:pt idx="90">
                  <c:v>85.311060373909342</c:v>
                </c:pt>
                <c:pt idx="91">
                  <c:v>85.560542004102473</c:v>
                </c:pt>
                <c:pt idx="92">
                  <c:v>86.200936806006297</c:v>
                </c:pt>
                <c:pt idx="93">
                  <c:v>85.788815396857927</c:v>
                </c:pt>
                <c:pt idx="94">
                  <c:v>82.906892590880332</c:v>
                </c:pt>
                <c:pt idx="95">
                  <c:v>82.380285654405753</c:v>
                </c:pt>
                <c:pt idx="96">
                  <c:v>85.757223506688092</c:v>
                </c:pt>
                <c:pt idx="97">
                  <c:v>86.657341180354138</c:v>
                </c:pt>
                <c:pt idx="98">
                  <c:v>86.577768922984788</c:v>
                </c:pt>
                <c:pt idx="99">
                  <c:v>88.353549777768052</c:v>
                </c:pt>
                <c:pt idx="100">
                  <c:v>88.347589359820063</c:v>
                </c:pt>
                <c:pt idx="101">
                  <c:v>87.68132723556441</c:v>
                </c:pt>
                <c:pt idx="102">
                  <c:v>86.118153960868511</c:v>
                </c:pt>
                <c:pt idx="103">
                  <c:v>90.412904123347104</c:v>
                </c:pt>
                <c:pt idx="104">
                  <c:v>87.925197244630311</c:v>
                </c:pt>
                <c:pt idx="105">
                  <c:v>88.679991260457484</c:v>
                </c:pt>
                <c:pt idx="106">
                  <c:v>87.787461812165546</c:v>
                </c:pt>
                <c:pt idx="107">
                  <c:v>88.978794967687591</c:v>
                </c:pt>
                <c:pt idx="108">
                  <c:v>90.416937628250167</c:v>
                </c:pt>
                <c:pt idx="109">
                  <c:v>88.209241359300535</c:v>
                </c:pt>
                <c:pt idx="110">
                  <c:v>89.949359441063052</c:v>
                </c:pt>
                <c:pt idx="111">
                  <c:v>88.026835257620561</c:v>
                </c:pt>
                <c:pt idx="112">
                  <c:v>86.851760856213815</c:v>
                </c:pt>
                <c:pt idx="113">
                  <c:v>88.328968097334666</c:v>
                </c:pt>
                <c:pt idx="114">
                  <c:v>89.164335575883598</c:v>
                </c:pt>
                <c:pt idx="115">
                  <c:v>90.155034818884516</c:v>
                </c:pt>
                <c:pt idx="116">
                  <c:v>89.986008581337444</c:v>
                </c:pt>
                <c:pt idx="117">
                  <c:v>89.331372513365352</c:v>
                </c:pt>
                <c:pt idx="118">
                  <c:v>90.366546451322094</c:v>
                </c:pt>
                <c:pt idx="119">
                  <c:v>89.978870933472706</c:v>
                </c:pt>
                <c:pt idx="120">
                  <c:v>89.437087159579505</c:v>
                </c:pt>
                <c:pt idx="121">
                  <c:v>89.555118402521217</c:v>
                </c:pt>
                <c:pt idx="122">
                  <c:v>89.113003808962432</c:v>
                </c:pt>
                <c:pt idx="123">
                  <c:v>89.905657085201966</c:v>
                </c:pt>
                <c:pt idx="124">
                  <c:v>90.234526898837856</c:v>
                </c:pt>
                <c:pt idx="125">
                  <c:v>89.288980941025642</c:v>
                </c:pt>
                <c:pt idx="126">
                  <c:v>90.452173883866038</c:v>
                </c:pt>
                <c:pt idx="127">
                  <c:v>89.486520760640431</c:v>
                </c:pt>
                <c:pt idx="128">
                  <c:v>89.602160038818468</c:v>
                </c:pt>
                <c:pt idx="129">
                  <c:v>89.427429257098908</c:v>
                </c:pt>
                <c:pt idx="130">
                  <c:v>89.901191945093473</c:v>
                </c:pt>
                <c:pt idx="131">
                  <c:v>89.258851899565002</c:v>
                </c:pt>
                <c:pt idx="132">
                  <c:v>88.088311069769887</c:v>
                </c:pt>
                <c:pt idx="133">
                  <c:v>89.02979660140619</c:v>
                </c:pt>
                <c:pt idx="134">
                  <c:v>89.217540963366915</c:v>
                </c:pt>
                <c:pt idx="135">
                  <c:v>89.592343414502196</c:v>
                </c:pt>
                <c:pt idx="136">
                  <c:v>88.217589666176366</c:v>
                </c:pt>
                <c:pt idx="137">
                  <c:v>87.77327376764319</c:v>
                </c:pt>
                <c:pt idx="138">
                  <c:v>88.107136405660214</c:v>
                </c:pt>
                <c:pt idx="139">
                  <c:v>88.604292460789935</c:v>
                </c:pt>
                <c:pt idx="140">
                  <c:v>89.082343528359687</c:v>
                </c:pt>
                <c:pt idx="141">
                  <c:v>88.591742079334779</c:v>
                </c:pt>
                <c:pt idx="142">
                  <c:v>88.729522748417011</c:v>
                </c:pt>
                <c:pt idx="143">
                  <c:v>89.780620848265968</c:v>
                </c:pt>
                <c:pt idx="144">
                  <c:v>90.078162138648921</c:v>
                </c:pt>
                <c:pt idx="145">
                  <c:v>89.926429594500945</c:v>
                </c:pt>
                <c:pt idx="146">
                  <c:v>90.60488413567036</c:v>
                </c:pt>
                <c:pt idx="147">
                  <c:v>89.858358357938428</c:v>
                </c:pt>
                <c:pt idx="148">
                  <c:v>90.490945935309952</c:v>
                </c:pt>
                <c:pt idx="149">
                  <c:v>90.017132024501123</c:v>
                </c:pt>
                <c:pt idx="150">
                  <c:v>89.923923651889481</c:v>
                </c:pt>
                <c:pt idx="151">
                  <c:v>89.584841936018123</c:v>
                </c:pt>
                <c:pt idx="152">
                  <c:v>89.553782522402159</c:v>
                </c:pt>
                <c:pt idx="153">
                  <c:v>89.943480528629038</c:v>
                </c:pt>
                <c:pt idx="154">
                  <c:v>89.424356041717346</c:v>
                </c:pt>
                <c:pt idx="155">
                  <c:v>88.560743242477002</c:v>
                </c:pt>
                <c:pt idx="156">
                  <c:v>88.618716726636393</c:v>
                </c:pt>
                <c:pt idx="157">
                  <c:v>88.26245736393048</c:v>
                </c:pt>
                <c:pt idx="158">
                  <c:v>88.317988013500681</c:v>
                </c:pt>
                <c:pt idx="159">
                  <c:v>87.976902380656696</c:v>
                </c:pt>
                <c:pt idx="160">
                  <c:v>87.303843392202651</c:v>
                </c:pt>
                <c:pt idx="161">
                  <c:v>86.396138280357704</c:v>
                </c:pt>
                <c:pt idx="162">
                  <c:v>84.774185801122925</c:v>
                </c:pt>
                <c:pt idx="163">
                  <c:v>85.856506032260427</c:v>
                </c:pt>
                <c:pt idx="164">
                  <c:v>85.875737861802648</c:v>
                </c:pt>
                <c:pt idx="165">
                  <c:v>86.052205766947054</c:v>
                </c:pt>
                <c:pt idx="166">
                  <c:v>85.617385732352602</c:v>
                </c:pt>
                <c:pt idx="167">
                  <c:v>85.263285322336557</c:v>
                </c:pt>
                <c:pt idx="168">
                  <c:v>84.991353326026697</c:v>
                </c:pt>
                <c:pt idx="169">
                  <c:v>85.386433379662208</c:v>
                </c:pt>
                <c:pt idx="170">
                  <c:v>85.034862665296274</c:v>
                </c:pt>
                <c:pt idx="171">
                  <c:v>84.892974854930259</c:v>
                </c:pt>
                <c:pt idx="172">
                  <c:v>84.652197941914409</c:v>
                </c:pt>
                <c:pt idx="173">
                  <c:v>84.98882415379363</c:v>
                </c:pt>
                <c:pt idx="174">
                  <c:v>84.831588690085624</c:v>
                </c:pt>
                <c:pt idx="175">
                  <c:v>84.56742206437778</c:v>
                </c:pt>
                <c:pt idx="176">
                  <c:v>84.252659711111377</c:v>
                </c:pt>
                <c:pt idx="177">
                  <c:v>84.776295721280633</c:v>
                </c:pt>
                <c:pt idx="178">
                  <c:v>82.929827761242336</c:v>
                </c:pt>
                <c:pt idx="179">
                  <c:v>83.390240766677337</c:v>
                </c:pt>
                <c:pt idx="180">
                  <c:v>83.158699999382605</c:v>
                </c:pt>
                <c:pt idx="181">
                  <c:v>83.456313662181714</c:v>
                </c:pt>
                <c:pt idx="182">
                  <c:v>83.868354012257029</c:v>
                </c:pt>
                <c:pt idx="183">
                  <c:v>83.709670214908272</c:v>
                </c:pt>
                <c:pt idx="184">
                  <c:v>83.509279357854098</c:v>
                </c:pt>
                <c:pt idx="185">
                  <c:v>82.899944589692254</c:v>
                </c:pt>
                <c:pt idx="186">
                  <c:v>82.243115996857881</c:v>
                </c:pt>
                <c:pt idx="187">
                  <c:v>83.502687366977213</c:v>
                </c:pt>
                <c:pt idx="188">
                  <c:v>81.136498337093244</c:v>
                </c:pt>
                <c:pt idx="189">
                  <c:v>81.575913704070587</c:v>
                </c:pt>
                <c:pt idx="190">
                  <c:v>82.124802481363091</c:v>
                </c:pt>
                <c:pt idx="191">
                  <c:v>83.537139687089564</c:v>
                </c:pt>
                <c:pt idx="192">
                  <c:v>79.700473837995744</c:v>
                </c:pt>
                <c:pt idx="193">
                  <c:v>80.414739921143592</c:v>
                </c:pt>
                <c:pt idx="194">
                  <c:v>82.503405016977283</c:v>
                </c:pt>
                <c:pt idx="195">
                  <c:v>85.171688362401284</c:v>
                </c:pt>
                <c:pt idx="196">
                  <c:v>81.89103611378971</c:v>
                </c:pt>
                <c:pt idx="197">
                  <c:v>82.718594230352409</c:v>
                </c:pt>
                <c:pt idx="198">
                  <c:v>83.271594602405585</c:v>
                </c:pt>
                <c:pt idx="199">
                  <c:v>83.130640710019861</c:v>
                </c:pt>
                <c:pt idx="200">
                  <c:v>83.01522148048744</c:v>
                </c:pt>
                <c:pt idx="201">
                  <c:v>83.237715798771816</c:v>
                </c:pt>
                <c:pt idx="202">
                  <c:v>83.486863680183987</c:v>
                </c:pt>
                <c:pt idx="203">
                  <c:v>82.254049478187952</c:v>
                </c:pt>
                <c:pt idx="204">
                  <c:v>83.334329882839953</c:v>
                </c:pt>
                <c:pt idx="205">
                  <c:v>82.809493315329163</c:v>
                </c:pt>
                <c:pt idx="206">
                  <c:v>82.69383299127</c:v>
                </c:pt>
                <c:pt idx="207">
                  <c:v>83.070080344139896</c:v>
                </c:pt>
                <c:pt idx="208">
                  <c:v>82.418162922578375</c:v>
                </c:pt>
                <c:pt idx="209">
                  <c:v>83.67354665061697</c:v>
                </c:pt>
                <c:pt idx="210">
                  <c:v>83.437570343624046</c:v>
                </c:pt>
                <c:pt idx="211">
                  <c:v>82.617997700802093</c:v>
                </c:pt>
                <c:pt idx="212">
                  <c:v>83.07787302744849</c:v>
                </c:pt>
                <c:pt idx="213">
                  <c:v>83.75396090569005</c:v>
                </c:pt>
                <c:pt idx="214">
                  <c:v>83.35055908724307</c:v>
                </c:pt>
                <c:pt idx="215">
                  <c:v>83.153122819872394</c:v>
                </c:pt>
                <c:pt idx="216">
                  <c:v>82.88649594540729</c:v>
                </c:pt>
                <c:pt idx="217">
                  <c:v>83.814325961601455</c:v>
                </c:pt>
                <c:pt idx="218">
                  <c:v>83.767732965601382</c:v>
                </c:pt>
                <c:pt idx="219">
                  <c:v>84.340716621439427</c:v>
                </c:pt>
                <c:pt idx="220">
                  <c:v>84.429757070348188</c:v>
                </c:pt>
                <c:pt idx="221">
                  <c:v>85.016408574523084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9F-4F33-A960-D340CA347F69}"/>
            </c:ext>
          </c:extLst>
        </c:ser>
        <c:ser>
          <c:idx val="9"/>
          <c:order val="11"/>
          <c:tx>
            <c:v>NGS</c:v>
          </c:tx>
          <c:spPr>
            <a:ln w="19050" cap="rnd" cmpd="sng" algn="ctr">
              <a:solidFill>
                <a:srgbClr val="9900CC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'WONG E GORE'!$AO$3:$AO$224</c:f>
              <c:numCache>
                <c:formatCode>0.000</c:formatCode>
                <c:ptCount val="222"/>
                <c:pt idx="0">
                  <c:v>86.561454333486765</c:v>
                </c:pt>
                <c:pt idx="1">
                  <c:v>86.801554976563011</c:v>
                </c:pt>
                <c:pt idx="2">
                  <c:v>87.111607912151356</c:v>
                </c:pt>
                <c:pt idx="3">
                  <c:v>85.891785579578439</c:v>
                </c:pt>
                <c:pt idx="4">
                  <c:v>87.420425247066191</c:v>
                </c:pt>
                <c:pt idx="5">
                  <c:v>86.387675244261075</c:v>
                </c:pt>
                <c:pt idx="6">
                  <c:v>88.281649919399996</c:v>
                </c:pt>
                <c:pt idx="7">
                  <c:v>85.915946784110631</c:v>
                </c:pt>
                <c:pt idx="8">
                  <c:v>85.992204405641814</c:v>
                </c:pt>
                <c:pt idx="9">
                  <c:v>85.848451423605354</c:v>
                </c:pt>
                <c:pt idx="10">
                  <c:v>86.604294728589437</c:v>
                </c:pt>
                <c:pt idx="11">
                  <c:v>87.559997169376302</c:v>
                </c:pt>
                <c:pt idx="12">
                  <c:v>87.942896771313173</c:v>
                </c:pt>
                <c:pt idx="13">
                  <c:v>89.337317582606701</c:v>
                </c:pt>
                <c:pt idx="14">
                  <c:v>88.651999541644955</c:v>
                </c:pt>
                <c:pt idx="15">
                  <c:v>89.395808505766894</c:v>
                </c:pt>
                <c:pt idx="16">
                  <c:v>88.468825389279715</c:v>
                </c:pt>
                <c:pt idx="17">
                  <c:v>88.079872198109754</c:v>
                </c:pt>
                <c:pt idx="18">
                  <c:v>88.40475624278632</c:v>
                </c:pt>
                <c:pt idx="19">
                  <c:v>88.357693687626693</c:v>
                </c:pt>
                <c:pt idx="20">
                  <c:v>86.733731229186617</c:v>
                </c:pt>
                <c:pt idx="21">
                  <c:v>85.928085996252435</c:v>
                </c:pt>
                <c:pt idx="22">
                  <c:v>87.146764608844052</c:v>
                </c:pt>
                <c:pt idx="23">
                  <c:v>87.349123503069137</c:v>
                </c:pt>
                <c:pt idx="24">
                  <c:v>87.489509595425119</c:v>
                </c:pt>
                <c:pt idx="25">
                  <c:v>88.282117402664539</c:v>
                </c:pt>
                <c:pt idx="26">
                  <c:v>86.711221974702468</c:v>
                </c:pt>
                <c:pt idx="27">
                  <c:v>87.15960135192482</c:v>
                </c:pt>
                <c:pt idx="28">
                  <c:v>86.928662960583125</c:v>
                </c:pt>
                <c:pt idx="29">
                  <c:v>87.409516927609232</c:v>
                </c:pt>
                <c:pt idx="30">
                  <c:v>87.018805828136792</c:v>
                </c:pt>
                <c:pt idx="31">
                  <c:v>87.346472268787423</c:v>
                </c:pt>
                <c:pt idx="32">
                  <c:v>87.140557139032992</c:v>
                </c:pt>
                <c:pt idx="33">
                  <c:v>87.983299476988108</c:v>
                </c:pt>
                <c:pt idx="34">
                  <c:v>86.722186981337046</c:v>
                </c:pt>
                <c:pt idx="35">
                  <c:v>87.301201400116923</c:v>
                </c:pt>
                <c:pt idx="36">
                  <c:v>86.986726188716901</c:v>
                </c:pt>
                <c:pt idx="37">
                  <c:v>87.404250364055258</c:v>
                </c:pt>
                <c:pt idx="38">
                  <c:v>87.824940689478836</c:v>
                </c:pt>
                <c:pt idx="39">
                  <c:v>88.221898058551673</c:v>
                </c:pt>
                <c:pt idx="40">
                  <c:v>87.40094887449068</c:v>
                </c:pt>
                <c:pt idx="41">
                  <c:v>88.091020524400676</c:v>
                </c:pt>
                <c:pt idx="42">
                  <c:v>88.227754498501199</c:v>
                </c:pt>
                <c:pt idx="43">
                  <c:v>88.040855293839115</c:v>
                </c:pt>
                <c:pt idx="44">
                  <c:v>88.08344025531234</c:v>
                </c:pt>
                <c:pt idx="45">
                  <c:v>86.844322726424394</c:v>
                </c:pt>
                <c:pt idx="46">
                  <c:v>87.024352980677477</c:v>
                </c:pt>
                <c:pt idx="47">
                  <c:v>88.751017299941992</c:v>
                </c:pt>
                <c:pt idx="48">
                  <c:v>88.14757349935789</c:v>
                </c:pt>
                <c:pt idx="49">
                  <c:v>88.757575126119903</c:v>
                </c:pt>
                <c:pt idx="50">
                  <c:v>89.414225329464969</c:v>
                </c:pt>
                <c:pt idx="51">
                  <c:v>88.620733612299674</c:v>
                </c:pt>
                <c:pt idx="52">
                  <c:v>90.084717900416322</c:v>
                </c:pt>
                <c:pt idx="53">
                  <c:v>89.742439645998928</c:v>
                </c:pt>
                <c:pt idx="54">
                  <c:v>90.028257813489887</c:v>
                </c:pt>
                <c:pt idx="55">
                  <c:v>89.372801225445642</c:v>
                </c:pt>
                <c:pt idx="56">
                  <c:v>88.327956919516026</c:v>
                </c:pt>
                <c:pt idx="57">
                  <c:v>89.900275393422291</c:v>
                </c:pt>
                <c:pt idx="58">
                  <c:v>89.34357762057914</c:v>
                </c:pt>
                <c:pt idx="59">
                  <c:v>89.355490319350395</c:v>
                </c:pt>
                <c:pt idx="60">
                  <c:v>91.506709207679648</c:v>
                </c:pt>
                <c:pt idx="61">
                  <c:v>90.835955434985038</c:v>
                </c:pt>
                <c:pt idx="62">
                  <c:v>91.130641442614291</c:v>
                </c:pt>
                <c:pt idx="63">
                  <c:v>91.268180780103947</c:v>
                </c:pt>
                <c:pt idx="64">
                  <c:v>88.410146051080929</c:v>
                </c:pt>
                <c:pt idx="65">
                  <c:v>88.717403725300414</c:v>
                </c:pt>
                <c:pt idx="66">
                  <c:v>89.107804987945912</c:v>
                </c:pt>
                <c:pt idx="67">
                  <c:v>87.701525143095978</c:v>
                </c:pt>
                <c:pt idx="68">
                  <c:v>88.382853954884411</c:v>
                </c:pt>
                <c:pt idx="69">
                  <c:v>88.209017156195557</c:v>
                </c:pt>
                <c:pt idx="70">
                  <c:v>87.539492733129094</c:v>
                </c:pt>
                <c:pt idx="71">
                  <c:v>87.179465573298216</c:v>
                </c:pt>
                <c:pt idx="72">
                  <c:v>88.756397048716806</c:v>
                </c:pt>
                <c:pt idx="73">
                  <c:v>89.005078393599035</c:v>
                </c:pt>
                <c:pt idx="74">
                  <c:v>88.911926241838657</c:v>
                </c:pt>
                <c:pt idx="75">
                  <c:v>88.155180638521642</c:v>
                </c:pt>
                <c:pt idx="76">
                  <c:v>87.26093828345202</c:v>
                </c:pt>
                <c:pt idx="77">
                  <c:v>88.617988489625617</c:v>
                </c:pt>
                <c:pt idx="78">
                  <c:v>88.222867534152442</c:v>
                </c:pt>
                <c:pt idx="79">
                  <c:v>89.374312909056997</c:v>
                </c:pt>
                <c:pt idx="80">
                  <c:v>88.828747224598104</c:v>
                </c:pt>
                <c:pt idx="81">
                  <c:v>88.494942483283268</c:v>
                </c:pt>
                <c:pt idx="82">
                  <c:v>88.019846077394874</c:v>
                </c:pt>
                <c:pt idx="83">
                  <c:v>88.096897296215104</c:v>
                </c:pt>
                <c:pt idx="84">
                  <c:v>87.408419067704912</c:v>
                </c:pt>
                <c:pt idx="85">
                  <c:v>87.798853382132165</c:v>
                </c:pt>
                <c:pt idx="86">
                  <c:v>85.86924545934292</c:v>
                </c:pt>
                <c:pt idx="87">
                  <c:v>87.043051414039326</c:v>
                </c:pt>
                <c:pt idx="88">
                  <c:v>86.645102893197475</c:v>
                </c:pt>
                <c:pt idx="89">
                  <c:v>88.427083320134514</c:v>
                </c:pt>
                <c:pt idx="90">
                  <c:v>88.738883120939249</c:v>
                </c:pt>
                <c:pt idx="91">
                  <c:v>88.433504466942381</c:v>
                </c:pt>
                <c:pt idx="92">
                  <c:v>87.686490756136408</c:v>
                </c:pt>
                <c:pt idx="93">
                  <c:v>87.928820456327912</c:v>
                </c:pt>
                <c:pt idx="94">
                  <c:v>88.939976136540366</c:v>
                </c:pt>
                <c:pt idx="95">
                  <c:v>87.10227479039574</c:v>
                </c:pt>
                <c:pt idx="96">
                  <c:v>87.162400250748107</c:v>
                </c:pt>
                <c:pt idx="97">
                  <c:v>88.029687842564101</c:v>
                </c:pt>
                <c:pt idx="98">
                  <c:v>88.051188742994839</c:v>
                </c:pt>
                <c:pt idx="99">
                  <c:v>88.2199312197681</c:v>
                </c:pt>
                <c:pt idx="100">
                  <c:v>88.519506861559989</c:v>
                </c:pt>
                <c:pt idx="101">
                  <c:v>86.554525962144339</c:v>
                </c:pt>
                <c:pt idx="102">
                  <c:v>85.744612875638467</c:v>
                </c:pt>
                <c:pt idx="103">
                  <c:v>87.397692563867224</c:v>
                </c:pt>
                <c:pt idx="104">
                  <c:v>87.270032565610308</c:v>
                </c:pt>
                <c:pt idx="105">
                  <c:v>87.474369839807594</c:v>
                </c:pt>
                <c:pt idx="106">
                  <c:v>87.451304292545558</c:v>
                </c:pt>
                <c:pt idx="107">
                  <c:v>88.794169452877554</c:v>
                </c:pt>
                <c:pt idx="108">
                  <c:v>88.860931904400076</c:v>
                </c:pt>
                <c:pt idx="109">
                  <c:v>88.447179816210479</c:v>
                </c:pt>
                <c:pt idx="110">
                  <c:v>88.471946854213002</c:v>
                </c:pt>
                <c:pt idx="111">
                  <c:v>86.501742643090651</c:v>
                </c:pt>
                <c:pt idx="112">
                  <c:v>85.173910492143705</c:v>
                </c:pt>
                <c:pt idx="113">
                  <c:v>86.306799971614723</c:v>
                </c:pt>
                <c:pt idx="114">
                  <c:v>87.24372087102364</c:v>
                </c:pt>
                <c:pt idx="115">
                  <c:v>87.993687798184439</c:v>
                </c:pt>
                <c:pt idx="116">
                  <c:v>88.253114718537518</c:v>
                </c:pt>
                <c:pt idx="117">
                  <c:v>87.5331799470855</c:v>
                </c:pt>
                <c:pt idx="118">
                  <c:v>88.938677667462144</c:v>
                </c:pt>
                <c:pt idx="119">
                  <c:v>89.532700524422637</c:v>
                </c:pt>
                <c:pt idx="120">
                  <c:v>89.001945611909505</c:v>
                </c:pt>
                <c:pt idx="121">
                  <c:v>88.833740928261136</c:v>
                </c:pt>
                <c:pt idx="122">
                  <c:v>88.576233364232422</c:v>
                </c:pt>
                <c:pt idx="123">
                  <c:v>89.469419083011914</c:v>
                </c:pt>
                <c:pt idx="124">
                  <c:v>89.946470013637907</c:v>
                </c:pt>
                <c:pt idx="125">
                  <c:v>89.120276932965581</c:v>
                </c:pt>
                <c:pt idx="126">
                  <c:v>90.199299193196055</c:v>
                </c:pt>
                <c:pt idx="127">
                  <c:v>90.038332669430332</c:v>
                </c:pt>
                <c:pt idx="128">
                  <c:v>90.720599496418515</c:v>
                </c:pt>
                <c:pt idx="129">
                  <c:v>91.021801267569032</c:v>
                </c:pt>
                <c:pt idx="130">
                  <c:v>91.261124285153443</c:v>
                </c:pt>
                <c:pt idx="131">
                  <c:v>90.453728458975036</c:v>
                </c:pt>
                <c:pt idx="132">
                  <c:v>89.198747087709933</c:v>
                </c:pt>
                <c:pt idx="133">
                  <c:v>90.244311895696143</c:v>
                </c:pt>
                <c:pt idx="134">
                  <c:v>90.445470460126742</c:v>
                </c:pt>
                <c:pt idx="135">
                  <c:v>90.804965669842019</c:v>
                </c:pt>
                <c:pt idx="136">
                  <c:v>89.545340224876213</c:v>
                </c:pt>
                <c:pt idx="137">
                  <c:v>89.166257591723053</c:v>
                </c:pt>
                <c:pt idx="138">
                  <c:v>89.314761550190269</c:v>
                </c:pt>
                <c:pt idx="139">
                  <c:v>89.521777597510166</c:v>
                </c:pt>
                <c:pt idx="140">
                  <c:v>89.6183888507597</c:v>
                </c:pt>
                <c:pt idx="141">
                  <c:v>88.904905320704586</c:v>
                </c:pt>
                <c:pt idx="142">
                  <c:v>88.911623241577331</c:v>
                </c:pt>
                <c:pt idx="143">
                  <c:v>89.679063854025998</c:v>
                </c:pt>
                <c:pt idx="144">
                  <c:v>89.524328226428906</c:v>
                </c:pt>
                <c:pt idx="145">
                  <c:v>89.119007278750928</c:v>
                </c:pt>
                <c:pt idx="146">
                  <c:v>89.695782756920295</c:v>
                </c:pt>
                <c:pt idx="147">
                  <c:v>88.936590235458368</c:v>
                </c:pt>
                <c:pt idx="148">
                  <c:v>89.455652780340245</c:v>
                </c:pt>
                <c:pt idx="149">
                  <c:v>88.88006585347128</c:v>
                </c:pt>
                <c:pt idx="150">
                  <c:v>88.669951736559227</c:v>
                </c:pt>
                <c:pt idx="151">
                  <c:v>88.270213051598034</c:v>
                </c:pt>
                <c:pt idx="152">
                  <c:v>88.127076894432221</c:v>
                </c:pt>
                <c:pt idx="153">
                  <c:v>88.963315111599073</c:v>
                </c:pt>
                <c:pt idx="154">
                  <c:v>89.053997996247602</c:v>
                </c:pt>
                <c:pt idx="155">
                  <c:v>88.741700796106926</c:v>
                </c:pt>
                <c:pt idx="156">
                  <c:v>88.663121492286479</c:v>
                </c:pt>
                <c:pt idx="157">
                  <c:v>88.02493366284061</c:v>
                </c:pt>
                <c:pt idx="158">
                  <c:v>88.062753223950452</c:v>
                </c:pt>
                <c:pt idx="159">
                  <c:v>87.842123999976707</c:v>
                </c:pt>
                <c:pt idx="160">
                  <c:v>87.36004869244276</c:v>
                </c:pt>
                <c:pt idx="161">
                  <c:v>86.542217114887521</c:v>
                </c:pt>
                <c:pt idx="162">
                  <c:v>85.255986252433047</c:v>
                </c:pt>
                <c:pt idx="163">
                  <c:v>86.515024363740523</c:v>
                </c:pt>
                <c:pt idx="164">
                  <c:v>86.51851711591263</c:v>
                </c:pt>
                <c:pt idx="165">
                  <c:v>86.385868362587104</c:v>
                </c:pt>
                <c:pt idx="166">
                  <c:v>85.275679995152487</c:v>
                </c:pt>
                <c:pt idx="167">
                  <c:v>84.526242349146585</c:v>
                </c:pt>
                <c:pt idx="168">
                  <c:v>84.449047253336573</c:v>
                </c:pt>
                <c:pt idx="169">
                  <c:v>85.111613610352421</c:v>
                </c:pt>
                <c:pt idx="170">
                  <c:v>85.209016167986462</c:v>
                </c:pt>
                <c:pt idx="171">
                  <c:v>85.401431563650476</c:v>
                </c:pt>
                <c:pt idx="172">
                  <c:v>85.407839950724096</c:v>
                </c:pt>
                <c:pt idx="173">
                  <c:v>86.144585264123563</c:v>
                </c:pt>
                <c:pt idx="174">
                  <c:v>85.757218642625503</c:v>
                </c:pt>
                <c:pt idx="175">
                  <c:v>85.371964397497806</c:v>
                </c:pt>
                <c:pt idx="176">
                  <c:v>84.378262682361253</c:v>
                </c:pt>
                <c:pt idx="177">
                  <c:v>84.03130796654068</c:v>
                </c:pt>
                <c:pt idx="178">
                  <c:v>83.252502770342403</c:v>
                </c:pt>
                <c:pt idx="179">
                  <c:v>83.833991610387315</c:v>
                </c:pt>
                <c:pt idx="180">
                  <c:v>84.247781696932662</c:v>
                </c:pt>
                <c:pt idx="181">
                  <c:v>84.547860220861708</c:v>
                </c:pt>
                <c:pt idx="182">
                  <c:v>84.387267945827034</c:v>
                </c:pt>
                <c:pt idx="183">
                  <c:v>83.717508482078173</c:v>
                </c:pt>
                <c:pt idx="184">
                  <c:v>84.441536765154098</c:v>
                </c:pt>
                <c:pt idx="185">
                  <c:v>84.26898637522217</c:v>
                </c:pt>
                <c:pt idx="186">
                  <c:v>83.395066360117909</c:v>
                </c:pt>
                <c:pt idx="187">
                  <c:v>82.368484518037206</c:v>
                </c:pt>
                <c:pt idx="188">
                  <c:v>82.117341998693234</c:v>
                </c:pt>
                <c:pt idx="189">
                  <c:v>81.869642144090449</c:v>
                </c:pt>
                <c:pt idx="190">
                  <c:v>80.945295903033099</c:v>
                </c:pt>
                <c:pt idx="191">
                  <c:v>80.223031917019583</c:v>
                </c:pt>
                <c:pt idx="192">
                  <c:v>79.561471694725753</c:v>
                </c:pt>
                <c:pt idx="193">
                  <c:v>80.48559849650357</c:v>
                </c:pt>
                <c:pt idx="194">
                  <c:v>81.32237033704719</c:v>
                </c:pt>
                <c:pt idx="195">
                  <c:v>82.837848015961242</c:v>
                </c:pt>
                <c:pt idx="196">
                  <c:v>82.024776251759761</c:v>
                </c:pt>
                <c:pt idx="197">
                  <c:v>81.686126255932479</c:v>
                </c:pt>
                <c:pt idx="198">
                  <c:v>81.852671080775423</c:v>
                </c:pt>
                <c:pt idx="199">
                  <c:v>82.721085764239717</c:v>
                </c:pt>
                <c:pt idx="200">
                  <c:v>83.373670059157405</c:v>
                </c:pt>
                <c:pt idx="201">
                  <c:v>83.795344946341828</c:v>
                </c:pt>
                <c:pt idx="202">
                  <c:v>84.73228722603406</c:v>
                </c:pt>
                <c:pt idx="203">
                  <c:v>83.636473848267912</c:v>
                </c:pt>
                <c:pt idx="204">
                  <c:v>83.399230501479948</c:v>
                </c:pt>
                <c:pt idx="205">
                  <c:v>82.289032640699133</c:v>
                </c:pt>
                <c:pt idx="206">
                  <c:v>82.107715468329801</c:v>
                </c:pt>
                <c:pt idx="207">
                  <c:v>82.720568690610108</c:v>
                </c:pt>
                <c:pt idx="208">
                  <c:v>82.272853674828639</c:v>
                </c:pt>
                <c:pt idx="209">
                  <c:v>83.517318645817085</c:v>
                </c:pt>
                <c:pt idx="210">
                  <c:v>83.650663839694062</c:v>
                </c:pt>
                <c:pt idx="211">
                  <c:v>82.843250515741929</c:v>
                </c:pt>
                <c:pt idx="212">
                  <c:v>83.786662690978631</c:v>
                </c:pt>
                <c:pt idx="213">
                  <c:v>84.292753779660146</c:v>
                </c:pt>
                <c:pt idx="214">
                  <c:v>83.925749466363087</c:v>
                </c:pt>
                <c:pt idx="215">
                  <c:v>84.378862142782296</c:v>
                </c:pt>
                <c:pt idx="216">
                  <c:v>84.176018197597458</c:v>
                </c:pt>
                <c:pt idx="217">
                  <c:v>84.959421789201528</c:v>
                </c:pt>
                <c:pt idx="218">
                  <c:v>84.556591123621416</c:v>
                </c:pt>
                <c:pt idx="219">
                  <c:v>85.62119091114937</c:v>
                </c:pt>
                <c:pt idx="220">
                  <c:v>85.905798285178037</c:v>
                </c:pt>
                <c:pt idx="221">
                  <c:v>85.555170249773127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9F-4F33-A960-D340CA347F69}"/>
            </c:ext>
          </c:extLst>
        </c:ser>
        <c:ser>
          <c:idx val="0"/>
          <c:order val="13"/>
          <c:tx>
            <c:v>UFPR</c:v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10"/>
            <c:bubble3D val="0"/>
            <c:spPr>
              <a:ln w="190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9F-4F33-A960-D340CA347F69}"/>
              </c:ext>
            </c:extLst>
          </c:dPt>
          <c:cat>
            <c:numRef>
              <c:f>'WONG E GORE'!$B$3:$B$224</c:f>
              <c:numCache>
                <c:formatCode>000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'WONG E GORE'!$AE$3:$AE$224</c:f>
              <c:numCache>
                <c:formatCode>0.000</c:formatCode>
                <c:ptCount val="222"/>
                <c:pt idx="0">
                  <c:v>90.154102067046793</c:v>
                </c:pt>
                <c:pt idx="1">
                  <c:v>89.93613667988285</c:v>
                </c:pt>
                <c:pt idx="2">
                  <c:v>89.192835464281472</c:v>
                </c:pt>
                <c:pt idx="3">
                  <c:v>87.860557282868257</c:v>
                </c:pt>
                <c:pt idx="4">
                  <c:v>88.923042654036166</c:v>
                </c:pt>
                <c:pt idx="5">
                  <c:v>86.92957034362081</c:v>
                </c:pt>
                <c:pt idx="6">
                  <c:v>88.210160374380209</c:v>
                </c:pt>
                <c:pt idx="7">
                  <c:v>84.992101444780488</c:v>
                </c:pt>
                <c:pt idx="8">
                  <c:v>84.437854345041785</c:v>
                </c:pt>
                <c:pt idx="9">
                  <c:v>84.012939055385516</c:v>
                </c:pt>
                <c:pt idx="10">
                  <c:v>84.851106485009353</c:v>
                </c:pt>
                <c:pt idx="11">
                  <c:v>86.121778178786101</c:v>
                </c:pt>
                <c:pt idx="12">
                  <c:v>85.660429395853299</c:v>
                </c:pt>
                <c:pt idx="13">
                  <c:v>86.17137955414691</c:v>
                </c:pt>
                <c:pt idx="14">
                  <c:v>84.965817076044914</c:v>
                </c:pt>
                <c:pt idx="15">
                  <c:v>85.453272356187071</c:v>
                </c:pt>
                <c:pt idx="16">
                  <c:v>84.387124977179795</c:v>
                </c:pt>
                <c:pt idx="17">
                  <c:v>84.200802877009551</c:v>
                </c:pt>
                <c:pt idx="18">
                  <c:v>84.320385661256125</c:v>
                </c:pt>
                <c:pt idx="19">
                  <c:v>84.512013025406674</c:v>
                </c:pt>
                <c:pt idx="20">
                  <c:v>83.401532936496636</c:v>
                </c:pt>
                <c:pt idx="21">
                  <c:v>82.528314463472441</c:v>
                </c:pt>
                <c:pt idx="22">
                  <c:v>83.306047496294156</c:v>
                </c:pt>
                <c:pt idx="23">
                  <c:v>83.076873234749016</c:v>
                </c:pt>
                <c:pt idx="24">
                  <c:v>82.767912936764887</c:v>
                </c:pt>
                <c:pt idx="25">
                  <c:v>82.735735327034376</c:v>
                </c:pt>
                <c:pt idx="26">
                  <c:v>81.104560132482462</c:v>
                </c:pt>
                <c:pt idx="27">
                  <c:v>81.302097825025044</c:v>
                </c:pt>
                <c:pt idx="28">
                  <c:v>81.062861806213249</c:v>
                </c:pt>
                <c:pt idx="29">
                  <c:v>81.768735106929213</c:v>
                </c:pt>
                <c:pt idx="30">
                  <c:v>81.785721491276675</c:v>
                </c:pt>
                <c:pt idx="31">
                  <c:v>82.841908640697426</c:v>
                </c:pt>
                <c:pt idx="32">
                  <c:v>83.07859074801307</c:v>
                </c:pt>
                <c:pt idx="33">
                  <c:v>84.68320894586796</c:v>
                </c:pt>
                <c:pt idx="34">
                  <c:v>84.422426745086909</c:v>
                </c:pt>
                <c:pt idx="35">
                  <c:v>85.483707857027014</c:v>
                </c:pt>
                <c:pt idx="36">
                  <c:v>85.101985772837097</c:v>
                </c:pt>
                <c:pt idx="37">
                  <c:v>84.664149270295042</c:v>
                </c:pt>
                <c:pt idx="38">
                  <c:v>83.827241743409076</c:v>
                </c:pt>
                <c:pt idx="39">
                  <c:v>83.804249855991841</c:v>
                </c:pt>
                <c:pt idx="40">
                  <c:v>83.323297081490821</c:v>
                </c:pt>
                <c:pt idx="41">
                  <c:v>84.010337990300599</c:v>
                </c:pt>
                <c:pt idx="42">
                  <c:v>83.848597164910998</c:v>
                </c:pt>
                <c:pt idx="43">
                  <c:v>83.628196422149159</c:v>
                </c:pt>
                <c:pt idx="44">
                  <c:v>83.789867136862384</c:v>
                </c:pt>
                <c:pt idx="45">
                  <c:v>82.498720599044617</c:v>
                </c:pt>
                <c:pt idx="46">
                  <c:v>82.547350663607233</c:v>
                </c:pt>
                <c:pt idx="47">
                  <c:v>83.528444485751763</c:v>
                </c:pt>
                <c:pt idx="48">
                  <c:v>82.681918300058044</c:v>
                </c:pt>
                <c:pt idx="49">
                  <c:v>83.142861375069899</c:v>
                </c:pt>
                <c:pt idx="50">
                  <c:v>83.562233997884761</c:v>
                </c:pt>
                <c:pt idx="51">
                  <c:v>82.659430077769613</c:v>
                </c:pt>
                <c:pt idx="52">
                  <c:v>84.045890691346514</c:v>
                </c:pt>
                <c:pt idx="53">
                  <c:v>83.709822239488929</c:v>
                </c:pt>
                <c:pt idx="54">
                  <c:v>84.507761449160057</c:v>
                </c:pt>
                <c:pt idx="55">
                  <c:v>84.586410187445438</c:v>
                </c:pt>
                <c:pt idx="56">
                  <c:v>83.761165788295955</c:v>
                </c:pt>
                <c:pt idx="57">
                  <c:v>85.104126082222464</c:v>
                </c:pt>
                <c:pt idx="58">
                  <c:v>84.919342386159258</c:v>
                </c:pt>
                <c:pt idx="59">
                  <c:v>84.668055241000673</c:v>
                </c:pt>
                <c:pt idx="60">
                  <c:v>86.658150336119633</c:v>
                </c:pt>
                <c:pt idx="61">
                  <c:v>85.698053864435053</c:v>
                </c:pt>
                <c:pt idx="62">
                  <c:v>85.374353452794338</c:v>
                </c:pt>
                <c:pt idx="63">
                  <c:v>85.371987193063958</c:v>
                </c:pt>
                <c:pt idx="64">
                  <c:v>83.855357814950793</c:v>
                </c:pt>
                <c:pt idx="65">
                  <c:v>85.005813552810494</c:v>
                </c:pt>
                <c:pt idx="66">
                  <c:v>85.933560471235992</c:v>
                </c:pt>
                <c:pt idx="67">
                  <c:v>85.311075274726107</c:v>
                </c:pt>
                <c:pt idx="68">
                  <c:v>86.552482898894397</c:v>
                </c:pt>
                <c:pt idx="69">
                  <c:v>86.774556077965485</c:v>
                </c:pt>
                <c:pt idx="70">
                  <c:v>86.834248372089107</c:v>
                </c:pt>
                <c:pt idx="71">
                  <c:v>86.994216777488191</c:v>
                </c:pt>
                <c:pt idx="72">
                  <c:v>88.936444153766914</c:v>
                </c:pt>
                <c:pt idx="73">
                  <c:v>88.549635083519178</c:v>
                </c:pt>
                <c:pt idx="74">
                  <c:v>88.336599143408634</c:v>
                </c:pt>
                <c:pt idx="75">
                  <c:v>87.563580781751682</c:v>
                </c:pt>
                <c:pt idx="76">
                  <c:v>86.736853869662056</c:v>
                </c:pt>
                <c:pt idx="77">
                  <c:v>87.390529394215662</c:v>
                </c:pt>
                <c:pt idx="78">
                  <c:v>86.425646758112322</c:v>
                </c:pt>
                <c:pt idx="79">
                  <c:v>87.092169848867059</c:v>
                </c:pt>
                <c:pt idx="80">
                  <c:v>86.243350355378112</c:v>
                </c:pt>
                <c:pt idx="81">
                  <c:v>86.164804336033114</c:v>
                </c:pt>
                <c:pt idx="82">
                  <c:v>85.761651914134873</c:v>
                </c:pt>
                <c:pt idx="83">
                  <c:v>86.173590797505113</c:v>
                </c:pt>
                <c:pt idx="84">
                  <c:v>85.760587825375012</c:v>
                </c:pt>
                <c:pt idx="85">
                  <c:v>85.771680591022204</c:v>
                </c:pt>
                <c:pt idx="86">
                  <c:v>84.39051011130303</c:v>
                </c:pt>
                <c:pt idx="87">
                  <c:v>86.378240640459225</c:v>
                </c:pt>
                <c:pt idx="88">
                  <c:v>86.529119701617503</c:v>
                </c:pt>
                <c:pt idx="89">
                  <c:v>88.238472402174395</c:v>
                </c:pt>
                <c:pt idx="90">
                  <c:v>87.982432118339375</c:v>
                </c:pt>
                <c:pt idx="91">
                  <c:v>87.812871003242421</c:v>
                </c:pt>
                <c:pt idx="92">
                  <c:v>87.136592845786424</c:v>
                </c:pt>
                <c:pt idx="93">
                  <c:v>87.506458386887857</c:v>
                </c:pt>
                <c:pt idx="94">
                  <c:v>88.526872885500296</c:v>
                </c:pt>
                <c:pt idx="95">
                  <c:v>87.381812401245725</c:v>
                </c:pt>
                <c:pt idx="96">
                  <c:v>87.707772533678082</c:v>
                </c:pt>
                <c:pt idx="97">
                  <c:v>88.388835763774239</c:v>
                </c:pt>
                <c:pt idx="98">
                  <c:v>88.097248426594803</c:v>
                </c:pt>
                <c:pt idx="99">
                  <c:v>88.442233010898093</c:v>
                </c:pt>
                <c:pt idx="100">
                  <c:v>89.150912135409925</c:v>
                </c:pt>
                <c:pt idx="101">
                  <c:v>88.254848903744332</c:v>
                </c:pt>
                <c:pt idx="102">
                  <c:v>87.584977427758474</c:v>
                </c:pt>
                <c:pt idx="103">
                  <c:v>89.325978725577215</c:v>
                </c:pt>
                <c:pt idx="104">
                  <c:v>89.640146963420264</c:v>
                </c:pt>
                <c:pt idx="105">
                  <c:v>89.71748628459757</c:v>
                </c:pt>
                <c:pt idx="106">
                  <c:v>89.499282325505547</c:v>
                </c:pt>
                <c:pt idx="107">
                  <c:v>89.637741162057694</c:v>
                </c:pt>
                <c:pt idx="108">
                  <c:v>90.21025963670013</c:v>
                </c:pt>
                <c:pt idx="109">
                  <c:v>89.56401737142059</c:v>
                </c:pt>
                <c:pt idx="110">
                  <c:v>89.673316093402988</c:v>
                </c:pt>
                <c:pt idx="111">
                  <c:v>88.691041171110641</c:v>
                </c:pt>
                <c:pt idx="112">
                  <c:v>87.790308810373745</c:v>
                </c:pt>
                <c:pt idx="113">
                  <c:v>88.778553407274615</c:v>
                </c:pt>
                <c:pt idx="114">
                  <c:v>89.434883310073587</c:v>
                </c:pt>
                <c:pt idx="115">
                  <c:v>89.893738024804463</c:v>
                </c:pt>
                <c:pt idx="116">
                  <c:v>89.965789400767449</c:v>
                </c:pt>
                <c:pt idx="117">
                  <c:v>89.039938972005388</c:v>
                </c:pt>
                <c:pt idx="118">
                  <c:v>89.969831953982123</c:v>
                </c:pt>
                <c:pt idx="119">
                  <c:v>90.11198443160265</c:v>
                </c:pt>
                <c:pt idx="120">
                  <c:v>89.874754084319619</c:v>
                </c:pt>
                <c:pt idx="121">
                  <c:v>89.824808006041224</c:v>
                </c:pt>
                <c:pt idx="122">
                  <c:v>89.419818834322314</c:v>
                </c:pt>
                <c:pt idx="123">
                  <c:v>90.044678785431927</c:v>
                </c:pt>
                <c:pt idx="124">
                  <c:v>90.473358583147785</c:v>
                </c:pt>
                <c:pt idx="125">
                  <c:v>89.262550202555602</c:v>
                </c:pt>
                <c:pt idx="126">
                  <c:v>90.104387784186102</c:v>
                </c:pt>
                <c:pt idx="127">
                  <c:v>89.331633329950392</c:v>
                </c:pt>
                <c:pt idx="128">
                  <c:v>89.528995072338446</c:v>
                </c:pt>
                <c:pt idx="129">
                  <c:v>89.603705670518963</c:v>
                </c:pt>
                <c:pt idx="130">
                  <c:v>89.937211201563372</c:v>
                </c:pt>
                <c:pt idx="131">
                  <c:v>89.361640877085165</c:v>
                </c:pt>
                <c:pt idx="132">
                  <c:v>88.257158268979907</c:v>
                </c:pt>
                <c:pt idx="133">
                  <c:v>89.03345827461618</c:v>
                </c:pt>
                <c:pt idx="134">
                  <c:v>89.098701513606926</c:v>
                </c:pt>
                <c:pt idx="135">
                  <c:v>89.255781092202113</c:v>
                </c:pt>
                <c:pt idx="136">
                  <c:v>87.677044007856253</c:v>
                </c:pt>
                <c:pt idx="137">
                  <c:v>86.92049879857322</c:v>
                </c:pt>
                <c:pt idx="138">
                  <c:v>87.007798008060178</c:v>
                </c:pt>
                <c:pt idx="139">
                  <c:v>87.099536679950162</c:v>
                </c:pt>
                <c:pt idx="140">
                  <c:v>87.262674717369748</c:v>
                </c:pt>
                <c:pt idx="141">
                  <c:v>86.463048486314875</c:v>
                </c:pt>
                <c:pt idx="142">
                  <c:v>86.211636815227166</c:v>
                </c:pt>
                <c:pt idx="143">
                  <c:v>86.945102388706275</c:v>
                </c:pt>
                <c:pt idx="144">
                  <c:v>86.926832324569148</c:v>
                </c:pt>
                <c:pt idx="145">
                  <c:v>86.686650695850886</c:v>
                </c:pt>
                <c:pt idx="146">
                  <c:v>87.345964084950367</c:v>
                </c:pt>
                <c:pt idx="147">
                  <c:v>86.567936653408495</c:v>
                </c:pt>
                <c:pt idx="148">
                  <c:v>87.19335716962</c:v>
                </c:pt>
                <c:pt idx="149">
                  <c:v>86.663419424771249</c:v>
                </c:pt>
                <c:pt idx="150">
                  <c:v>86.515278431529552</c:v>
                </c:pt>
                <c:pt idx="151">
                  <c:v>86.144695966168072</c:v>
                </c:pt>
                <c:pt idx="152">
                  <c:v>86.189279869932278</c:v>
                </c:pt>
                <c:pt idx="153">
                  <c:v>86.922237442749051</c:v>
                </c:pt>
                <c:pt idx="154">
                  <c:v>86.763728137327334</c:v>
                </c:pt>
                <c:pt idx="155">
                  <c:v>86.306948275906947</c:v>
                </c:pt>
                <c:pt idx="156">
                  <c:v>86.621756542106354</c:v>
                </c:pt>
                <c:pt idx="157">
                  <c:v>86.344829204660556</c:v>
                </c:pt>
                <c:pt idx="158">
                  <c:v>86.457434089750507</c:v>
                </c:pt>
                <c:pt idx="159">
                  <c:v>86.213388607946584</c:v>
                </c:pt>
                <c:pt idx="160">
                  <c:v>85.942263684072628</c:v>
                </c:pt>
                <c:pt idx="161">
                  <c:v>85.410330967547665</c:v>
                </c:pt>
                <c:pt idx="162">
                  <c:v>84.248131773432888</c:v>
                </c:pt>
                <c:pt idx="163">
                  <c:v>85.48479522199024</c:v>
                </c:pt>
                <c:pt idx="164">
                  <c:v>85.516744079812668</c:v>
                </c:pt>
                <c:pt idx="165">
                  <c:v>85.48119852453695</c:v>
                </c:pt>
                <c:pt idx="166">
                  <c:v>84.597900612312316</c:v>
                </c:pt>
                <c:pt idx="167">
                  <c:v>83.881934467176578</c:v>
                </c:pt>
                <c:pt idx="168">
                  <c:v>83.560382883956663</c:v>
                </c:pt>
                <c:pt idx="169">
                  <c:v>83.878326166462358</c:v>
                </c:pt>
                <c:pt idx="170">
                  <c:v>83.850009937286174</c:v>
                </c:pt>
                <c:pt idx="171">
                  <c:v>84.045272768340595</c:v>
                </c:pt>
                <c:pt idx="172">
                  <c:v>83.743320155284096</c:v>
                </c:pt>
                <c:pt idx="173">
                  <c:v>84.317970706123546</c:v>
                </c:pt>
                <c:pt idx="174">
                  <c:v>84.664655479205564</c:v>
                </c:pt>
                <c:pt idx="175">
                  <c:v>84.610031410617736</c:v>
                </c:pt>
                <c:pt idx="176">
                  <c:v>84.744776452571273</c:v>
                </c:pt>
                <c:pt idx="177">
                  <c:v>84.769912720610563</c:v>
                </c:pt>
                <c:pt idx="178">
                  <c:v>83.672389070262369</c:v>
                </c:pt>
                <c:pt idx="179">
                  <c:v>83.713326189727326</c:v>
                </c:pt>
                <c:pt idx="180">
                  <c:v>83.405070120962677</c:v>
                </c:pt>
                <c:pt idx="181">
                  <c:v>83.309832991021608</c:v>
                </c:pt>
                <c:pt idx="182">
                  <c:v>82.766293662277064</c:v>
                </c:pt>
                <c:pt idx="183">
                  <c:v>82.095716706608187</c:v>
                </c:pt>
                <c:pt idx="184">
                  <c:v>83.049883573764134</c:v>
                </c:pt>
                <c:pt idx="185">
                  <c:v>82.90273724045214</c:v>
                </c:pt>
                <c:pt idx="186">
                  <c:v>82.108788573107816</c:v>
                </c:pt>
                <c:pt idx="187">
                  <c:v>80.642422098497235</c:v>
                </c:pt>
                <c:pt idx="188">
                  <c:v>80.422528574153233</c:v>
                </c:pt>
                <c:pt idx="189">
                  <c:v>80.286775849990562</c:v>
                </c:pt>
                <c:pt idx="190">
                  <c:v>79.602949594573147</c:v>
                </c:pt>
                <c:pt idx="191">
                  <c:v>78.26477094965955</c:v>
                </c:pt>
                <c:pt idx="192">
                  <c:v>79.210590721965701</c:v>
                </c:pt>
                <c:pt idx="193">
                  <c:v>79.823093567023662</c:v>
                </c:pt>
                <c:pt idx="194">
                  <c:v>80.64006257543727</c:v>
                </c:pt>
                <c:pt idx="195">
                  <c:v>82.279311838941283</c:v>
                </c:pt>
                <c:pt idx="196">
                  <c:v>81.311756411219704</c:v>
                </c:pt>
                <c:pt idx="197">
                  <c:v>80.503202439252419</c:v>
                </c:pt>
                <c:pt idx="198">
                  <c:v>80.828704157925557</c:v>
                </c:pt>
                <c:pt idx="199">
                  <c:v>82.865035790799794</c:v>
                </c:pt>
                <c:pt idx="200">
                  <c:v>83.954636491277412</c:v>
                </c:pt>
                <c:pt idx="201">
                  <c:v>84.978669053101896</c:v>
                </c:pt>
                <c:pt idx="202">
                  <c:v>86.801060313204033</c:v>
                </c:pt>
                <c:pt idx="203">
                  <c:v>86.230755381567903</c:v>
                </c:pt>
                <c:pt idx="204">
                  <c:v>86.694042410539751</c:v>
                </c:pt>
                <c:pt idx="205">
                  <c:v>85.9552352325192</c:v>
                </c:pt>
                <c:pt idx="206">
                  <c:v>85.389573741359825</c:v>
                </c:pt>
                <c:pt idx="207">
                  <c:v>85.493549284059966</c:v>
                </c:pt>
                <c:pt idx="208">
                  <c:v>84.58655445884844</c:v>
                </c:pt>
                <c:pt idx="209">
                  <c:v>85.665763048266896</c:v>
                </c:pt>
                <c:pt idx="210">
                  <c:v>85.65455507455404</c:v>
                </c:pt>
                <c:pt idx="211">
                  <c:v>85.006475490671818</c:v>
                </c:pt>
                <c:pt idx="212">
                  <c:v>85.819631880118408</c:v>
                </c:pt>
                <c:pt idx="213">
                  <c:v>85.858631561280063</c:v>
                </c:pt>
                <c:pt idx="214">
                  <c:v>85.140989699283054</c:v>
                </c:pt>
                <c:pt idx="215">
                  <c:v>85.365151859042498</c:v>
                </c:pt>
                <c:pt idx="216">
                  <c:v>84.964130186447306</c:v>
                </c:pt>
                <c:pt idx="217">
                  <c:v>85.631524383371627</c:v>
                </c:pt>
                <c:pt idx="218">
                  <c:v>85.257265770291468</c:v>
                </c:pt>
                <c:pt idx="219">
                  <c:v>86.204632405249271</c:v>
                </c:pt>
                <c:pt idx="220">
                  <c:v>86.423363522717978</c:v>
                </c:pt>
                <c:pt idx="221">
                  <c:v>85.887633266512964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9F-4F33-A960-D340CA34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210511"/>
        <c:axId val="1163094559"/>
      </c:lineChart>
      <c:lineChart>
        <c:grouping val="standard"/>
        <c:varyColors val="0"/>
        <c:ser>
          <c:idx val="2"/>
          <c:order val="12"/>
          <c:tx>
            <c:v>Elevation</c:v>
          </c:tx>
          <c:spPr>
            <a:ln w="19050" cap="rnd" cmpd="sng" algn="ctr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'WONG E GORE'!$F$3:$F$224</c:f>
              <c:numCache>
                <c:formatCode>0.000</c:formatCode>
                <c:ptCount val="222"/>
                <c:pt idx="0">
                  <c:v>1963.6668238321649</c:v>
                </c:pt>
                <c:pt idx="1">
                  <c:v>2002.3000415714016</c:v>
                </c:pt>
                <c:pt idx="2">
                  <c:v>2045.8944956142275</c:v>
                </c:pt>
                <c:pt idx="3">
                  <c:v>2082.7268120362619</c:v>
                </c:pt>
                <c:pt idx="4">
                  <c:v>2128.1261239801702</c:v>
                </c:pt>
                <c:pt idx="5">
                  <c:v>2118.1891324421135</c:v>
                </c:pt>
                <c:pt idx="6">
                  <c:v>2061.4937881259552</c:v>
                </c:pt>
                <c:pt idx="7">
                  <c:v>2081.0386141273543</c:v>
                </c:pt>
                <c:pt idx="8">
                  <c:v>2127.0833378507828</c:v>
                </c:pt>
                <c:pt idx="9">
                  <c:v>2167.4182236093584</c:v>
                </c:pt>
                <c:pt idx="10">
                  <c:v>2153.8873739555252</c:v>
                </c:pt>
                <c:pt idx="11">
                  <c:v>2118.7081609473435</c:v>
                </c:pt>
                <c:pt idx="12">
                  <c:v>2106.222398648521</c:v>
                </c:pt>
                <c:pt idx="13">
                  <c:v>2085.858966846165</c:v>
                </c:pt>
                <c:pt idx="14">
                  <c:v>2092.9549358533095</c:v>
                </c:pt>
                <c:pt idx="15">
                  <c:v>2107.3283954570625</c:v>
                </c:pt>
                <c:pt idx="16">
                  <c:v>2120.3634463133217</c:v>
                </c:pt>
                <c:pt idx="17">
                  <c:v>2129.8347987844086</c:v>
                </c:pt>
                <c:pt idx="18">
                  <c:v>2119.0353919510571</c:v>
                </c:pt>
                <c:pt idx="19">
                  <c:v>2136.8698386716819</c:v>
                </c:pt>
                <c:pt idx="20">
                  <c:v>2154.7125247991194</c:v>
                </c:pt>
                <c:pt idx="21">
                  <c:v>2171.4288654425568</c:v>
                </c:pt>
                <c:pt idx="22">
                  <c:v>2187.3785214306254</c:v>
                </c:pt>
                <c:pt idx="23">
                  <c:v>2200.6601001167724</c:v>
                </c:pt>
                <c:pt idx="24">
                  <c:v>2251.1469697128068</c:v>
                </c:pt>
                <c:pt idx="25">
                  <c:v>2267.5743636423454</c:v>
                </c:pt>
                <c:pt idx="26">
                  <c:v>2292.16991935547</c:v>
                </c:pt>
                <c:pt idx="27">
                  <c:v>2342.9636942856655</c:v>
                </c:pt>
                <c:pt idx="28">
                  <c:v>2327.5430617266911</c:v>
                </c:pt>
                <c:pt idx="29">
                  <c:v>2273.8992476160456</c:v>
                </c:pt>
                <c:pt idx="30">
                  <c:v>2210.1190286480537</c:v>
                </c:pt>
                <c:pt idx="31">
                  <c:v>2154.977946854829</c:v>
                </c:pt>
                <c:pt idx="32">
                  <c:v>2099.5660627584753</c:v>
                </c:pt>
                <c:pt idx="33">
                  <c:v>2061.3945810560053</c:v>
                </c:pt>
                <c:pt idx="34">
                  <c:v>2032.336441923258</c:v>
                </c:pt>
                <c:pt idx="35">
                  <c:v>1993.2786350993936</c:v>
                </c:pt>
                <c:pt idx="36">
                  <c:v>2005.310789946772</c:v>
                </c:pt>
                <c:pt idx="37">
                  <c:v>1984.8866644221273</c:v>
                </c:pt>
                <c:pt idx="38">
                  <c:v>2022.0516208711147</c:v>
                </c:pt>
                <c:pt idx="39">
                  <c:v>2084.3880700052187</c:v>
                </c:pt>
                <c:pt idx="40">
                  <c:v>2055.2630805366634</c:v>
                </c:pt>
                <c:pt idx="41">
                  <c:v>2039.9406038481568</c:v>
                </c:pt>
                <c:pt idx="42">
                  <c:v>2068.1982565669782</c:v>
                </c:pt>
                <c:pt idx="43">
                  <c:v>2058.4092083272972</c:v>
                </c:pt>
                <c:pt idx="44">
                  <c:v>2070.5223946895799</c:v>
                </c:pt>
                <c:pt idx="45">
                  <c:v>2081.8683635921084</c:v>
                </c:pt>
                <c:pt idx="46">
                  <c:v>2104.4529896293498</c:v>
                </c:pt>
                <c:pt idx="47">
                  <c:v>2129.9136247957149</c:v>
                </c:pt>
                <c:pt idx="48">
                  <c:v>2150.2679038998767</c:v>
                </c:pt>
                <c:pt idx="49">
                  <c:v>2209.4728435102606</c:v>
                </c:pt>
                <c:pt idx="50">
                  <c:v>2247.9348823985738</c:v>
                </c:pt>
                <c:pt idx="51">
                  <c:v>2264.0506160064069</c:v>
                </c:pt>
                <c:pt idx="52">
                  <c:v>2296.6637705150274</c:v>
                </c:pt>
                <c:pt idx="53">
                  <c:v>2287.2636640026799</c:v>
                </c:pt>
                <c:pt idx="54">
                  <c:v>2317.4863278356233</c:v>
                </c:pt>
                <c:pt idx="55">
                  <c:v>2271.6308395002907</c:v>
                </c:pt>
                <c:pt idx="56">
                  <c:v>2219.9076665856824</c:v>
                </c:pt>
                <c:pt idx="57">
                  <c:v>2163.5393237204371</c:v>
                </c:pt>
                <c:pt idx="58">
                  <c:v>2165.4718611122144</c:v>
                </c:pt>
                <c:pt idx="59">
                  <c:v>2181.0140932717009</c:v>
                </c:pt>
                <c:pt idx="60">
                  <c:v>2196.9985168505004</c:v>
                </c:pt>
                <c:pt idx="61">
                  <c:v>2202.1477409647255</c:v>
                </c:pt>
                <c:pt idx="62">
                  <c:v>2227.3894204273161</c:v>
                </c:pt>
                <c:pt idx="63">
                  <c:v>2232.2794883541401</c:v>
                </c:pt>
                <c:pt idx="64">
                  <c:v>2273.2165431520925</c:v>
                </c:pt>
                <c:pt idx="65">
                  <c:v>2298.5705561273776</c:v>
                </c:pt>
                <c:pt idx="66">
                  <c:v>2277.6272003655317</c:v>
                </c:pt>
                <c:pt idx="67">
                  <c:v>2316.5123234566613</c:v>
                </c:pt>
                <c:pt idx="68">
                  <c:v>2332.1508526657904</c:v>
                </c:pt>
                <c:pt idx="69">
                  <c:v>2333.7657477928919</c:v>
                </c:pt>
                <c:pt idx="70">
                  <c:v>2355.2599619947405</c:v>
                </c:pt>
                <c:pt idx="71">
                  <c:v>2368.064025269698</c:v>
                </c:pt>
                <c:pt idx="72">
                  <c:v>2392.7530938698096</c:v>
                </c:pt>
                <c:pt idx="73">
                  <c:v>2440.8726034517586</c:v>
                </c:pt>
                <c:pt idx="74">
                  <c:v>2514.665841490606</c:v>
                </c:pt>
                <c:pt idx="75">
                  <c:v>2578.984395607863</c:v>
                </c:pt>
                <c:pt idx="76">
                  <c:v>2734.5918681498988</c:v>
                </c:pt>
                <c:pt idx="77">
                  <c:v>2797.5833604753775</c:v>
                </c:pt>
                <c:pt idx="78">
                  <c:v>2880.7087574738166</c:v>
                </c:pt>
                <c:pt idx="79">
                  <c:v>2940.0489830358861</c:v>
                </c:pt>
                <c:pt idx="80">
                  <c:v>3004.1359425051492</c:v>
                </c:pt>
                <c:pt idx="81">
                  <c:v>3092.354981100138</c:v>
                </c:pt>
                <c:pt idx="82">
                  <c:v>3176.3161674854259</c:v>
                </c:pt>
                <c:pt idx="83">
                  <c:v>3254.2002505644982</c:v>
                </c:pt>
                <c:pt idx="84">
                  <c:v>3308.5716986780612</c:v>
                </c:pt>
                <c:pt idx="85">
                  <c:v>3229.3231573510629</c:v>
                </c:pt>
                <c:pt idx="86">
                  <c:v>3136.6901408369517</c:v>
                </c:pt>
                <c:pt idx="87">
                  <c:v>3065.9004309271836</c:v>
                </c:pt>
                <c:pt idx="88">
                  <c:v>2999.4828109088808</c:v>
                </c:pt>
                <c:pt idx="89">
                  <c:v>2940.6933872036766</c:v>
                </c:pt>
                <c:pt idx="90">
                  <c:v>2908.4635056883858</c:v>
                </c:pt>
                <c:pt idx="91">
                  <c:v>2855.829400209966</c:v>
                </c:pt>
                <c:pt idx="92">
                  <c:v>2799.738425817457</c:v>
                </c:pt>
                <c:pt idx="93">
                  <c:v>2783.642996940624</c:v>
                </c:pt>
                <c:pt idx="94">
                  <c:v>2722.7559200071073</c:v>
                </c:pt>
                <c:pt idx="95">
                  <c:v>2686.8265455660016</c:v>
                </c:pt>
                <c:pt idx="96">
                  <c:v>2633.4424817087879</c:v>
                </c:pt>
                <c:pt idx="97">
                  <c:v>2615.4004401221191</c:v>
                </c:pt>
                <c:pt idx="98">
                  <c:v>2606.1526740165214</c:v>
                </c:pt>
                <c:pt idx="99">
                  <c:v>2587.6790635422863</c:v>
                </c:pt>
                <c:pt idx="100">
                  <c:v>2574.7113034975432</c:v>
                </c:pt>
                <c:pt idx="101">
                  <c:v>2567.0138811335787</c:v>
                </c:pt>
                <c:pt idx="102">
                  <c:v>2575.9672414983211</c:v>
                </c:pt>
                <c:pt idx="103">
                  <c:v>2551.5452612025615</c:v>
                </c:pt>
                <c:pt idx="104">
                  <c:v>2545.3384576956055</c:v>
                </c:pt>
                <c:pt idx="105">
                  <c:v>2520.0809488295536</c:v>
                </c:pt>
                <c:pt idx="106">
                  <c:v>2509.6509688151118</c:v>
                </c:pt>
                <c:pt idx="107">
                  <c:v>2497.2321113904932</c:v>
                </c:pt>
                <c:pt idx="108">
                  <c:v>2490.773876714687</c:v>
                </c:pt>
                <c:pt idx="109">
                  <c:v>2482.513517457397</c:v>
                </c:pt>
                <c:pt idx="110">
                  <c:v>2479.4784886870234</c:v>
                </c:pt>
                <c:pt idx="111">
                  <c:v>2472.622823112622</c:v>
                </c:pt>
                <c:pt idx="112">
                  <c:v>2481.2775884607559</c:v>
                </c:pt>
                <c:pt idx="113">
                  <c:v>2476.7962852627929</c:v>
                </c:pt>
                <c:pt idx="114">
                  <c:v>2470.1070564726579</c:v>
                </c:pt>
                <c:pt idx="115">
                  <c:v>2452.3848401572541</c:v>
                </c:pt>
                <c:pt idx="116">
                  <c:v>2438.3324839778943</c:v>
                </c:pt>
                <c:pt idx="117">
                  <c:v>2432.2659633114267</c:v>
                </c:pt>
                <c:pt idx="118">
                  <c:v>2427.4335526051495</c:v>
                </c:pt>
                <c:pt idx="119">
                  <c:v>2425.4991962412191</c:v>
                </c:pt>
                <c:pt idx="120">
                  <c:v>2414.1579514594296</c:v>
                </c:pt>
                <c:pt idx="121">
                  <c:v>2410.8500074087074</c:v>
                </c:pt>
                <c:pt idx="122">
                  <c:v>2406.4933393731167</c:v>
                </c:pt>
                <c:pt idx="123">
                  <c:v>2398.9503276556979</c:v>
                </c:pt>
                <c:pt idx="124">
                  <c:v>2392.2288776516607</c:v>
                </c:pt>
                <c:pt idx="125">
                  <c:v>2386.4177080312575</c:v>
                </c:pt>
                <c:pt idx="126">
                  <c:v>2379.4553838176671</c:v>
                </c:pt>
                <c:pt idx="127">
                  <c:v>2388.7943989528599</c:v>
                </c:pt>
                <c:pt idx="128">
                  <c:v>2389.6172594890318</c:v>
                </c:pt>
                <c:pt idx="129">
                  <c:v>2372.9721928544877</c:v>
                </c:pt>
                <c:pt idx="130">
                  <c:v>2370.3991451465331</c:v>
                </c:pt>
                <c:pt idx="131">
                  <c:v>2361.5114473438184</c:v>
                </c:pt>
                <c:pt idx="132">
                  <c:v>2353.4833411376717</c:v>
                </c:pt>
                <c:pt idx="133">
                  <c:v>2345.2934029148091</c:v>
                </c:pt>
                <c:pt idx="134">
                  <c:v>2338.2735640221595</c:v>
                </c:pt>
                <c:pt idx="135">
                  <c:v>2334.5870356230835</c:v>
                </c:pt>
                <c:pt idx="136">
                  <c:v>2331.3344085516851</c:v>
                </c:pt>
                <c:pt idx="137">
                  <c:v>2328.6980410694146</c:v>
                </c:pt>
                <c:pt idx="138">
                  <c:v>2325.5955046255544</c:v>
                </c:pt>
                <c:pt idx="139">
                  <c:v>2323.3977082163024</c:v>
                </c:pt>
                <c:pt idx="140">
                  <c:v>2320.6938135219702</c:v>
                </c:pt>
                <c:pt idx="141">
                  <c:v>2318.7024278552403</c:v>
                </c:pt>
                <c:pt idx="142">
                  <c:v>2316.9285583054811</c:v>
                </c:pt>
                <c:pt idx="143">
                  <c:v>2313.6955286254733</c:v>
                </c:pt>
                <c:pt idx="144">
                  <c:v>2311.4507091219107</c:v>
                </c:pt>
                <c:pt idx="145">
                  <c:v>2309.6668440279373</c:v>
                </c:pt>
                <c:pt idx="146">
                  <c:v>2307.3627971917954</c:v>
                </c:pt>
                <c:pt idx="147">
                  <c:v>2305.4202701031986</c:v>
                </c:pt>
                <c:pt idx="148">
                  <c:v>2303.3662252713843</c:v>
                </c:pt>
                <c:pt idx="149">
                  <c:v>2300.9934443912884</c:v>
                </c:pt>
                <c:pt idx="150">
                  <c:v>2299.4689848041394</c:v>
                </c:pt>
                <c:pt idx="151">
                  <c:v>2298.6287204119335</c:v>
                </c:pt>
                <c:pt idx="152">
                  <c:v>2297.973545679517</c:v>
                </c:pt>
                <c:pt idx="153">
                  <c:v>2297.0497438689654</c:v>
                </c:pt>
                <c:pt idx="154">
                  <c:v>2296.5667699932392</c:v>
                </c:pt>
                <c:pt idx="155">
                  <c:v>2296.2469128880743</c:v>
                </c:pt>
                <c:pt idx="156">
                  <c:v>2294.7009382733472</c:v>
                </c:pt>
                <c:pt idx="157">
                  <c:v>2293.5003736084045</c:v>
                </c:pt>
                <c:pt idx="158">
                  <c:v>2293.7034619897959</c:v>
                </c:pt>
                <c:pt idx="159">
                  <c:v>2299.8400284260374</c:v>
                </c:pt>
                <c:pt idx="160">
                  <c:v>2301.6305336047999</c:v>
                </c:pt>
                <c:pt idx="161">
                  <c:v>2306.2287252913857</c:v>
                </c:pt>
                <c:pt idx="162">
                  <c:v>2309.8802816499024</c:v>
                </c:pt>
                <c:pt idx="163">
                  <c:v>2314.6627123494018</c:v>
                </c:pt>
                <c:pt idx="164">
                  <c:v>2320.7612482494987</c:v>
                </c:pt>
                <c:pt idx="165">
                  <c:v>2324.8696315793404</c:v>
                </c:pt>
                <c:pt idx="166">
                  <c:v>2331.6706160631065</c:v>
                </c:pt>
                <c:pt idx="167">
                  <c:v>2343.5673962059964</c:v>
                </c:pt>
                <c:pt idx="168">
                  <c:v>2348.9662710429852</c:v>
                </c:pt>
                <c:pt idx="169">
                  <c:v>2351.184582015102</c:v>
                </c:pt>
                <c:pt idx="170">
                  <c:v>2355.1068398542175</c:v>
                </c:pt>
                <c:pt idx="171">
                  <c:v>2359.8476552639004</c:v>
                </c:pt>
                <c:pt idx="172">
                  <c:v>2366.3144071535157</c:v>
                </c:pt>
                <c:pt idx="173">
                  <c:v>2377.5715340658217</c:v>
                </c:pt>
                <c:pt idx="174">
                  <c:v>2386.9479060521917</c:v>
                </c:pt>
                <c:pt idx="175">
                  <c:v>2405.7562781241272</c:v>
                </c:pt>
                <c:pt idx="176">
                  <c:v>2421.0756907850891</c:v>
                </c:pt>
                <c:pt idx="177">
                  <c:v>2421.0280072255932</c:v>
                </c:pt>
                <c:pt idx="178">
                  <c:v>2446.0811457453974</c:v>
                </c:pt>
                <c:pt idx="179">
                  <c:v>2478.3177711400208</c:v>
                </c:pt>
                <c:pt idx="180">
                  <c:v>2500.8647497975421</c:v>
                </c:pt>
                <c:pt idx="181">
                  <c:v>2518.8639126784747</c:v>
                </c:pt>
                <c:pt idx="182">
                  <c:v>2546.4487528435975</c:v>
                </c:pt>
                <c:pt idx="183">
                  <c:v>2500.2847747061041</c:v>
                </c:pt>
                <c:pt idx="184">
                  <c:v>2510.3389769809564</c:v>
                </c:pt>
                <c:pt idx="185">
                  <c:v>2515.8601980479543</c:v>
                </c:pt>
                <c:pt idx="186">
                  <c:v>2524.2871142470335</c:v>
                </c:pt>
                <c:pt idx="187">
                  <c:v>2546.2714514055715</c:v>
                </c:pt>
                <c:pt idx="188">
                  <c:v>2563.0816613351308</c:v>
                </c:pt>
                <c:pt idx="189">
                  <c:v>2597.6647192532732</c:v>
                </c:pt>
                <c:pt idx="190">
                  <c:v>2648.4304081163691</c:v>
                </c:pt>
                <c:pt idx="191">
                  <c:v>2684.390083232533</c:v>
                </c:pt>
                <c:pt idx="192">
                  <c:v>2761.3805736980125</c:v>
                </c:pt>
                <c:pt idx="193">
                  <c:v>2802.3538802483458</c:v>
                </c:pt>
                <c:pt idx="194">
                  <c:v>2859.6347149588159</c:v>
                </c:pt>
                <c:pt idx="195">
                  <c:v>2819.0811692256366</c:v>
                </c:pt>
                <c:pt idx="196">
                  <c:v>2748.3027749126836</c:v>
                </c:pt>
                <c:pt idx="197">
                  <c:v>2684.2834350876797</c:v>
                </c:pt>
                <c:pt idx="198">
                  <c:v>2617.3117589795879</c:v>
                </c:pt>
                <c:pt idx="199">
                  <c:v>2550.8985902653244</c:v>
                </c:pt>
                <c:pt idx="200">
                  <c:v>2508.9782435545872</c:v>
                </c:pt>
                <c:pt idx="201">
                  <c:v>2440.6120535510313</c:v>
                </c:pt>
                <c:pt idx="202">
                  <c:v>2397.4661110550974</c:v>
                </c:pt>
                <c:pt idx="203">
                  <c:v>2337.959882256047</c:v>
                </c:pt>
                <c:pt idx="204">
                  <c:v>2298.6042104981993</c:v>
                </c:pt>
                <c:pt idx="205">
                  <c:v>2284.1286315969028</c:v>
                </c:pt>
                <c:pt idx="206">
                  <c:v>2245.317327896712</c:v>
                </c:pt>
                <c:pt idx="207">
                  <c:v>2209.2680599170603</c:v>
                </c:pt>
                <c:pt idx="208">
                  <c:v>2174.7645023845985</c:v>
                </c:pt>
                <c:pt idx="209">
                  <c:v>2146.009773971648</c:v>
                </c:pt>
                <c:pt idx="210">
                  <c:v>2089.2604342482014</c:v>
                </c:pt>
                <c:pt idx="211">
                  <c:v>2065.7022023914842</c:v>
                </c:pt>
                <c:pt idx="212">
                  <c:v>2053.3341526823588</c:v>
                </c:pt>
                <c:pt idx="213">
                  <c:v>2036.1947477657116</c:v>
                </c:pt>
                <c:pt idx="214">
                  <c:v>2015.6497183333001</c:v>
                </c:pt>
                <c:pt idx="215">
                  <c:v>1994.7397091842136</c:v>
                </c:pt>
                <c:pt idx="216">
                  <c:v>1991.591243595672</c:v>
                </c:pt>
                <c:pt idx="217">
                  <c:v>1980.8594481056491</c:v>
                </c:pt>
                <c:pt idx="218">
                  <c:v>1957.9228822255695</c:v>
                </c:pt>
                <c:pt idx="219">
                  <c:v>1921.4752135546428</c:v>
                </c:pt>
                <c:pt idx="220">
                  <c:v>1893.3747394499821</c:v>
                </c:pt>
                <c:pt idx="221">
                  <c:v>1908.2064548456708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9F-4F33-A960-D340CA34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342776"/>
        <c:axId val="763339896"/>
      </c:lineChart>
      <c:catAx>
        <c:axId val="91221051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163094559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163094559"/>
        <c:scaling>
          <c:orientation val="minMax"/>
          <c:max val="10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chemeClr val="accent1"/>
                    </a:solidFill>
                  </a:rPr>
                  <a:t>Residual Height Anomaly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912210511"/>
        <c:crossesAt val="0"/>
        <c:crossBetween val="midCat"/>
        <c:majorUnit val="5"/>
      </c:valAx>
      <c:valAx>
        <c:axId val="763339896"/>
        <c:scaling>
          <c:orientation val="minMax"/>
          <c:min val="18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chemeClr val="accent2"/>
                    </a:solidFill>
                  </a:rPr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763342776"/>
        <c:crosses val="max"/>
        <c:crossBetween val="between"/>
        <c:majorUnit val="200"/>
        <c:minorUnit val="200"/>
      </c:valAx>
      <c:catAx>
        <c:axId val="763342776"/>
        <c:scaling>
          <c:orientation val="minMax"/>
        </c:scaling>
        <c:delete val="1"/>
        <c:axPos val="b"/>
        <c:majorTickMark val="out"/>
        <c:minorTickMark val="none"/>
        <c:tickLblPos val="nextTo"/>
        <c:crossAx val="763339896"/>
        <c:crossesAt val="180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547147418715854"/>
          <c:y val="4.2665051585849538E-2"/>
          <c:w val="0.46439159577512046"/>
          <c:h val="0.15642487325450574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Desvio</a:t>
            </a:r>
            <a:r>
              <a:rPr lang="pt-BR" baseline="0"/>
              <a:t> Padrão</a:t>
            </a:r>
            <a:r>
              <a:rPr lang="pt-BR"/>
              <a:t>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Dado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1-FB1D-4610-9AA8-2DF6E5561C3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1E-41B2-B3E5-46F034A0FA4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1E-41B2-B3E5-46F034A0FA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'WONG E GORE'!$AW$33:$BK$33</c:f>
              <c:strCache>
                <c:ptCount val="15"/>
                <c:pt idx="0">
                  <c:v>UFPR WG 270</c:v>
                </c:pt>
                <c:pt idx="1">
                  <c:v>UFPR WG 180</c:v>
                </c:pt>
                <c:pt idx="2">
                  <c:v>UFPR WG 210</c:v>
                </c:pt>
                <c:pt idx="3">
                  <c:v>POLIMI</c:v>
                </c:pt>
                <c:pt idx="4">
                  <c:v>CASM</c:v>
                </c:pt>
                <c:pt idx="5">
                  <c:v>DGFI</c:v>
                </c:pt>
                <c:pt idx="6">
                  <c:v>DTU</c:v>
                </c:pt>
                <c:pt idx="7">
                  <c:v>GEOF</c:v>
                </c:pt>
                <c:pt idx="8">
                  <c:v>IAPG</c:v>
                </c:pt>
                <c:pt idx="9">
                  <c:v>KTH</c:v>
                </c:pt>
                <c:pt idx="10">
                  <c:v>NGS</c:v>
                </c:pt>
                <c:pt idx="11">
                  <c:v>AUTh</c:v>
                </c:pt>
                <c:pt idx="12">
                  <c:v>Curtin</c:v>
                </c:pt>
                <c:pt idx="13">
                  <c:v>GSI</c:v>
                </c:pt>
                <c:pt idx="14">
                  <c:v>CGS</c:v>
                </c:pt>
              </c:strCache>
              <c:extLst xmlns:c15="http://schemas.microsoft.com/office/drawing/2012/chart"/>
            </c:strRef>
          </c:cat>
          <c:val>
            <c:numRef>
              <c:f>'WONG E GORE'!$AW$35:$BK$35</c:f>
              <c:numCache>
                <c:formatCode>0.00</c:formatCode>
                <c:ptCount val="15"/>
                <c:pt idx="0">
                  <c:v>2.5695090400239087</c:v>
                </c:pt>
                <c:pt idx="1">
                  <c:v>3.5024396575880217</c:v>
                </c:pt>
                <c:pt idx="2">
                  <c:v>2.9269665888973169</c:v>
                </c:pt>
                <c:pt idx="3">
                  <c:v>2.9670908794367077</c:v>
                </c:pt>
                <c:pt idx="4">
                  <c:v>3.0936409765758119</c:v>
                </c:pt>
                <c:pt idx="5">
                  <c:v>2.960284991070639</c:v>
                </c:pt>
                <c:pt idx="6">
                  <c:v>3.1684450359052612</c:v>
                </c:pt>
                <c:pt idx="7">
                  <c:v>3.5162459253095841</c:v>
                </c:pt>
                <c:pt idx="8">
                  <c:v>3.0220156713204309</c:v>
                </c:pt>
                <c:pt idx="9">
                  <c:v>2.8006400105277645</c:v>
                </c:pt>
                <c:pt idx="10">
                  <c:v>2.4198273890100137</c:v>
                </c:pt>
                <c:pt idx="11">
                  <c:v>2.5758356004489333</c:v>
                </c:pt>
                <c:pt idx="12">
                  <c:v>3.1684450359052612</c:v>
                </c:pt>
                <c:pt idx="13">
                  <c:v>2.646043935865702</c:v>
                </c:pt>
                <c:pt idx="14">
                  <c:v>1.8267112893447135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B1D-4610-9AA8-2DF6E5561C36}"/>
            </c:ext>
          </c:extLst>
        </c:ser>
        <c:ser>
          <c:idx val="5"/>
          <c:order val="5"/>
          <c:tx>
            <c:v>Ind_min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'WONG E GORE'!$AV$53:$BH$53</c:f>
              <c:numCache>
                <c:formatCode>General</c:formatCode>
                <c:ptCount val="13"/>
                <c:pt idx="0">
                  <c:v>78.26477094965955</c:v>
                </c:pt>
                <c:pt idx="1">
                  <c:v>78.26477094965955</c:v>
                </c:pt>
                <c:pt idx="2">
                  <c:v>78.26477094965955</c:v>
                </c:pt>
                <c:pt idx="3">
                  <c:v>78.26477094965955</c:v>
                </c:pt>
                <c:pt idx="4">
                  <c:v>78.26477094965955</c:v>
                </c:pt>
                <c:pt idx="5">
                  <c:v>78.26477094965955</c:v>
                </c:pt>
                <c:pt idx="6">
                  <c:v>78.26477094965955</c:v>
                </c:pt>
                <c:pt idx="7">
                  <c:v>78.26477094965955</c:v>
                </c:pt>
                <c:pt idx="8">
                  <c:v>78.26477094965955</c:v>
                </c:pt>
                <c:pt idx="9">
                  <c:v>78.26477094965955</c:v>
                </c:pt>
                <c:pt idx="10">
                  <c:v>78.26477094965955</c:v>
                </c:pt>
                <c:pt idx="11">
                  <c:v>78.26477094965955</c:v>
                </c:pt>
                <c:pt idx="12">
                  <c:v>78.26477094965955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F0-4A76-8C5F-BB0C3594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45262832"/>
        <c:axId val="2045257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indicador</c:v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2"/>
                      </a:solidFill>
                      <a:round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'WONG E GORE'!$AW$33:$BK$33</c15:sqref>
                        </c15:formulaRef>
                      </c:ext>
                    </c:extLst>
                    <c:strCache>
                      <c:ptCount val="15"/>
                      <c:pt idx="0">
                        <c:v>UFPR WG 270</c:v>
                      </c:pt>
                      <c:pt idx="1">
                        <c:v>UFPR WG 180</c:v>
                      </c:pt>
                      <c:pt idx="2">
                        <c:v>UFPR WG 210</c:v>
                      </c:pt>
                      <c:pt idx="3">
                        <c:v>POLIMI</c:v>
                      </c:pt>
                      <c:pt idx="4">
                        <c:v>CASM</c:v>
                      </c:pt>
                      <c:pt idx="5">
                        <c:v>DGFI</c:v>
                      </c:pt>
                      <c:pt idx="6">
                        <c:v>DTU</c:v>
                      </c:pt>
                      <c:pt idx="7">
                        <c:v>GEOF</c:v>
                      </c:pt>
                      <c:pt idx="8">
                        <c:v>IAPG</c:v>
                      </c:pt>
                      <c:pt idx="9">
                        <c:v>KTH</c:v>
                      </c:pt>
                      <c:pt idx="10">
                        <c:v>NGS</c:v>
                      </c:pt>
                      <c:pt idx="11">
                        <c:v>AUTh</c:v>
                      </c:pt>
                      <c:pt idx="12">
                        <c:v>Curtin</c:v>
                      </c:pt>
                      <c:pt idx="13">
                        <c:v>GSI</c:v>
                      </c:pt>
                      <c:pt idx="14">
                        <c:v>CGS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'WONG E GORE'!$AV$51:$BH$51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85.736807812180288</c:v>
                      </c:pt>
                      <c:pt idx="1">
                        <c:v>85.736807812180288</c:v>
                      </c:pt>
                      <c:pt idx="2">
                        <c:v>85.736807812180288</c:v>
                      </c:pt>
                      <c:pt idx="3">
                        <c:v>85.736807812180288</c:v>
                      </c:pt>
                      <c:pt idx="4">
                        <c:v>85.736807812180288</c:v>
                      </c:pt>
                      <c:pt idx="5">
                        <c:v>85.736807812180288</c:v>
                      </c:pt>
                      <c:pt idx="6">
                        <c:v>85.736807812180288</c:v>
                      </c:pt>
                      <c:pt idx="7">
                        <c:v>85.736807812180288</c:v>
                      </c:pt>
                      <c:pt idx="8">
                        <c:v>85.736807812180288</c:v>
                      </c:pt>
                      <c:pt idx="9">
                        <c:v>85.736807812180288</c:v>
                      </c:pt>
                      <c:pt idx="10">
                        <c:v>85.736807812180288</c:v>
                      </c:pt>
                      <c:pt idx="11">
                        <c:v>85.736807812180288</c:v>
                      </c:pt>
                      <c:pt idx="12">
                        <c:v>85.736807812180288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B1D-4610-9AA8-2DF6E5561C36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v>Ind_max</c:v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round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'WONG E GORE'!$AV$52:$BH$52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90.473358583147785</c:v>
                      </c:pt>
                      <c:pt idx="1">
                        <c:v>90.473358583147785</c:v>
                      </c:pt>
                      <c:pt idx="2">
                        <c:v>90.473358583147785</c:v>
                      </c:pt>
                      <c:pt idx="3">
                        <c:v>90.473358583147785</c:v>
                      </c:pt>
                      <c:pt idx="4">
                        <c:v>90.473358583147785</c:v>
                      </c:pt>
                      <c:pt idx="5">
                        <c:v>90.473358583147785</c:v>
                      </c:pt>
                      <c:pt idx="6">
                        <c:v>90.473358583147785</c:v>
                      </c:pt>
                      <c:pt idx="7">
                        <c:v>90.473358583147785</c:v>
                      </c:pt>
                      <c:pt idx="8">
                        <c:v>90.473358583147785</c:v>
                      </c:pt>
                      <c:pt idx="9">
                        <c:v>90.473358583147785</c:v>
                      </c:pt>
                      <c:pt idx="10">
                        <c:v>90.473358583147785</c:v>
                      </c:pt>
                      <c:pt idx="11">
                        <c:v>90.473358583147785</c:v>
                      </c:pt>
                      <c:pt idx="12">
                        <c:v>90.473358583147785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F0-4A76-8C5F-BB0C3594CC2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máximo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'WONG E GORE'!$AW$37:$BK$37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90.473358583147785</c:v>
                      </c:pt>
                      <c:pt idx="1">
                        <c:v>94.7247855456542</c:v>
                      </c:pt>
                      <c:pt idx="2">
                        <c:v>92.67263834247359</c:v>
                      </c:pt>
                      <c:pt idx="3">
                        <c:v>94.48089402665687</c:v>
                      </c:pt>
                      <c:pt idx="4">
                        <c:v>91.565396739730076</c:v>
                      </c:pt>
                      <c:pt idx="5">
                        <c:v>91.839993030061962</c:v>
                      </c:pt>
                      <c:pt idx="6">
                        <c:v>93.343076803170177</c:v>
                      </c:pt>
                      <c:pt idx="7">
                        <c:v>93.147676377512141</c:v>
                      </c:pt>
                      <c:pt idx="8">
                        <c:v>90.249762320151916</c:v>
                      </c:pt>
                      <c:pt idx="9">
                        <c:v>92.268928080020274</c:v>
                      </c:pt>
                      <c:pt idx="10">
                        <c:v>91.506709207679648</c:v>
                      </c:pt>
                      <c:pt idx="11">
                        <c:v>92.250431550263386</c:v>
                      </c:pt>
                      <c:pt idx="12">
                        <c:v>93.343076803170177</c:v>
                      </c:pt>
                      <c:pt idx="13">
                        <c:v>94.67101884446798</c:v>
                      </c:pt>
                      <c:pt idx="14">
                        <c:v>93.430300230805045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F0-4A76-8C5F-BB0C3594CC2A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mínimo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'WONG E GORE'!$AW$38:$BK$38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78.26477094965955</c:v>
                      </c:pt>
                      <c:pt idx="1">
                        <c:v>79.333023791723008</c:v>
                      </c:pt>
                      <c:pt idx="2">
                        <c:v>79.112354864041919</c:v>
                      </c:pt>
                      <c:pt idx="3">
                        <c:v>81.233920698583262</c:v>
                      </c:pt>
                      <c:pt idx="4">
                        <c:v>76.945247489745753</c:v>
                      </c:pt>
                      <c:pt idx="5">
                        <c:v>78.314534668379565</c:v>
                      </c:pt>
                      <c:pt idx="6">
                        <c:v>79.111145604769817</c:v>
                      </c:pt>
                      <c:pt idx="7">
                        <c:v>77.967700901503534</c:v>
                      </c:pt>
                      <c:pt idx="8">
                        <c:v>77.017219267149528</c:v>
                      </c:pt>
                      <c:pt idx="9">
                        <c:v>81.385182596458179</c:v>
                      </c:pt>
                      <c:pt idx="10">
                        <c:v>79.561471694725753</c:v>
                      </c:pt>
                      <c:pt idx="11">
                        <c:v>80.11279607531722</c:v>
                      </c:pt>
                      <c:pt idx="12">
                        <c:v>79.111145604769817</c:v>
                      </c:pt>
                      <c:pt idx="13">
                        <c:v>79.700473837995744</c:v>
                      </c:pt>
                      <c:pt idx="14">
                        <c:v>82.607634486203267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F0-4A76-8C5F-BB0C3594CC2A}"/>
                  </c:ext>
                </c:extLst>
              </c15:ser>
            </c15:filteredBarSeries>
          </c:ext>
        </c:extLst>
      </c:barChart>
      <c:catAx>
        <c:axId val="20452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5257552"/>
        <c:crosses val="autoZero"/>
        <c:auto val="0"/>
        <c:lblAlgn val="ctr"/>
        <c:lblOffset val="100"/>
        <c:noMultiLvlLbl val="0"/>
      </c:catAx>
      <c:valAx>
        <c:axId val="2045257552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52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tif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37329</xdr:colOff>
      <xdr:row>1</xdr:row>
      <xdr:rowOff>28303</xdr:rowOff>
    </xdr:from>
    <xdr:to>
      <xdr:col>63</xdr:col>
      <xdr:colOff>364990</xdr:colOff>
      <xdr:row>31</xdr:row>
      <xdr:rowOff>119743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11F335-8D22-E6DE-6A88-0AD4D563C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64</xdr:col>
      <xdr:colOff>76199</xdr:colOff>
      <xdr:row>1</xdr:row>
      <xdr:rowOff>119743</xdr:rowOff>
    </xdr:from>
    <xdr:to>
      <xdr:col>82</xdr:col>
      <xdr:colOff>59278</xdr:colOff>
      <xdr:row>30</xdr:row>
      <xdr:rowOff>126019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8AA8F83-6947-429D-885E-5A242CC9DC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04" t="5228" r="8403" b="2426"/>
        <a:stretch/>
      </xdr:blipFill>
      <xdr:spPr>
        <a:xfrm>
          <a:off x="34975799" y="304800"/>
          <a:ext cx="10948259" cy="591094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64</xdr:col>
      <xdr:colOff>0</xdr:colOff>
      <xdr:row>33</xdr:row>
      <xdr:rowOff>0</xdr:rowOff>
    </xdr:from>
    <xdr:to>
      <xdr:col>81</xdr:col>
      <xdr:colOff>327661</xdr:colOff>
      <xdr:row>65</xdr:row>
      <xdr:rowOff>80554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F9C514-FF62-4BA8-8A03-A7645EF96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212911</xdr:colOff>
      <xdr:row>55</xdr:row>
      <xdr:rowOff>87631</xdr:rowOff>
    </xdr:from>
    <xdr:to>
      <xdr:col>64</xdr:col>
      <xdr:colOff>53787</xdr:colOff>
      <xdr:row>88</xdr:row>
      <xdr:rowOff>107577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639A40-A804-C126-B85C-CF4B243D6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C3A6-B5AF-4AC2-B88C-ED96594495F1}">
  <dimension ref="A1:BK450"/>
  <sheetViews>
    <sheetView tabSelected="1" topLeftCell="AD1" zoomScale="70" zoomScaleNormal="70" workbookViewId="0">
      <selection activeCell="BK46" sqref="BK46"/>
    </sheetView>
  </sheetViews>
  <sheetFormatPr defaultRowHeight="14.4" x14ac:dyDescent="0.3"/>
  <cols>
    <col min="1" max="2" width="8.88671875" customWidth="1"/>
    <col min="3" max="3" width="12" customWidth="1"/>
    <col min="4" max="4" width="12.6640625" customWidth="1"/>
    <col min="5" max="5" width="9.109375" customWidth="1"/>
    <col min="6" max="6" width="9.33203125" style="12" bestFit="1" customWidth="1"/>
    <col min="7" max="11" width="9.33203125" style="12" customWidth="1"/>
    <col min="12" max="12" width="12.88671875" style="12" customWidth="1"/>
    <col min="13" max="13" width="8.33203125" style="12" customWidth="1"/>
    <col min="14" max="17" width="7.6640625" style="12" customWidth="1"/>
    <col min="18" max="18" width="7.44140625" style="12" customWidth="1"/>
    <col min="19" max="19" width="7.6640625" style="12" customWidth="1"/>
    <col min="20" max="20" width="7.5546875" style="1" customWidth="1"/>
    <col min="21" max="29" width="7.44140625" style="1" customWidth="1"/>
    <col min="30" max="30" width="8.88671875" style="1" bestFit="1" customWidth="1"/>
    <col min="31" max="34" width="9.33203125" style="12" customWidth="1"/>
    <col min="35" max="35" width="9.44140625" style="12" bestFit="1" customWidth="1"/>
    <col min="36" max="36" width="9.33203125" style="12" customWidth="1"/>
    <col min="37" max="37" width="9.6640625" style="12" customWidth="1"/>
    <col min="38" max="39" width="9.33203125" style="12" customWidth="1"/>
    <col min="40" max="40" width="9.44140625" style="12" customWidth="1"/>
    <col min="41" max="46" width="9.5546875" customWidth="1"/>
    <col min="48" max="48" width="11.33203125" bestFit="1" customWidth="1"/>
    <col min="50" max="51" width="12.88671875" bestFit="1" customWidth="1"/>
  </cols>
  <sheetData>
    <row r="1" spans="1:46" x14ac:dyDescent="0.3">
      <c r="A1" s="27" t="s">
        <v>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16"/>
      <c r="AQ1" s="16"/>
      <c r="AR1" s="16"/>
      <c r="AS1" s="16"/>
      <c r="AT1" s="16"/>
    </row>
    <row r="2" spans="1:46" ht="57.6" x14ac:dyDescent="0.3">
      <c r="A2" s="5" t="s">
        <v>0</v>
      </c>
      <c r="B2" s="5" t="s">
        <v>3</v>
      </c>
      <c r="C2" s="6" t="s">
        <v>5</v>
      </c>
      <c r="D2" s="6" t="s">
        <v>6</v>
      </c>
      <c r="E2" s="9" t="s">
        <v>30</v>
      </c>
      <c r="F2" s="9" t="s">
        <v>7</v>
      </c>
      <c r="G2" s="9" t="s">
        <v>56</v>
      </c>
      <c r="H2" s="9" t="s">
        <v>66</v>
      </c>
      <c r="I2" s="9" t="s">
        <v>69</v>
      </c>
      <c r="J2" s="9" t="s">
        <v>57</v>
      </c>
      <c r="K2" s="9" t="s">
        <v>37</v>
      </c>
      <c r="L2" s="9" t="s">
        <v>58</v>
      </c>
      <c r="M2" s="9" t="s">
        <v>11</v>
      </c>
      <c r="N2" s="9" t="s">
        <v>8</v>
      </c>
      <c r="O2" s="9" t="s">
        <v>67</v>
      </c>
      <c r="P2" s="9" t="s">
        <v>70</v>
      </c>
      <c r="Q2" s="9" t="s">
        <v>9</v>
      </c>
      <c r="R2" s="9" t="s">
        <v>15</v>
      </c>
      <c r="S2" s="9" t="s">
        <v>17</v>
      </c>
      <c r="T2" s="9" t="s">
        <v>24</v>
      </c>
      <c r="U2" s="9" t="s">
        <v>25</v>
      </c>
      <c r="V2" s="9" t="s">
        <v>29</v>
      </c>
      <c r="W2" s="9" t="s">
        <v>26</v>
      </c>
      <c r="X2" s="9" t="s">
        <v>27</v>
      </c>
      <c r="Y2" s="9" t="s">
        <v>31</v>
      </c>
      <c r="Z2" s="9" t="s">
        <v>33</v>
      </c>
      <c r="AA2" s="9" t="s">
        <v>35</v>
      </c>
      <c r="AB2" s="9" t="s">
        <v>51</v>
      </c>
      <c r="AC2" s="24" t="s">
        <v>55</v>
      </c>
      <c r="AE2" s="9" t="s">
        <v>10</v>
      </c>
      <c r="AF2" s="9" t="s">
        <v>68</v>
      </c>
      <c r="AG2" s="9" t="s">
        <v>71</v>
      </c>
      <c r="AH2" s="9" t="s">
        <v>12</v>
      </c>
      <c r="AI2" s="9" t="s">
        <v>16</v>
      </c>
      <c r="AJ2" s="9" t="s">
        <v>18</v>
      </c>
      <c r="AK2" s="9" t="s">
        <v>19</v>
      </c>
      <c r="AL2" s="9" t="s">
        <v>20</v>
      </c>
      <c r="AM2" s="9" t="s">
        <v>21</v>
      </c>
      <c r="AN2" s="9" t="s">
        <v>22</v>
      </c>
      <c r="AO2" s="7" t="s">
        <v>23</v>
      </c>
      <c r="AP2" s="7" t="s">
        <v>32</v>
      </c>
      <c r="AQ2" s="9" t="s">
        <v>34</v>
      </c>
      <c r="AR2" s="7" t="s">
        <v>36</v>
      </c>
      <c r="AS2" s="7" t="s">
        <v>52</v>
      </c>
      <c r="AT2" s="7" t="s">
        <v>54</v>
      </c>
    </row>
    <row r="3" spans="1:46" x14ac:dyDescent="0.3">
      <c r="A3" s="2">
        <v>1</v>
      </c>
      <c r="B3" s="2">
        <v>0</v>
      </c>
      <c r="C3" s="3">
        <v>37.222719434089058</v>
      </c>
      <c r="D3" s="3">
        <v>-107.85703827071305</v>
      </c>
      <c r="E3" s="13">
        <v>1944.0779528114945</v>
      </c>
      <c r="F3" s="10">
        <v>1963.6668238321649</v>
      </c>
      <c r="G3" s="20">
        <v>-0.181409759690316</v>
      </c>
      <c r="H3" s="20">
        <v>-0.190045942783372</v>
      </c>
      <c r="I3" s="20">
        <v>-0.194957205909875</v>
      </c>
      <c r="J3" s="10">
        <v>-18.949685080159998</v>
      </c>
      <c r="K3" s="10">
        <v>0.76073254746060914</v>
      </c>
      <c r="L3" s="10">
        <v>-0.32783346969519434</v>
      </c>
      <c r="M3" s="11">
        <f>E3-F3</f>
        <v>-19.588871020670467</v>
      </c>
      <c r="N3">
        <v>-18.687329999999999</v>
      </c>
      <c r="O3" s="12">
        <f>J3+K3+L3+H3</f>
        <v>-18.706831945177953</v>
      </c>
      <c r="P3" s="12">
        <f>J3+K3+L3+I3</f>
        <v>-18.711743208304458</v>
      </c>
      <c r="Q3" s="11">
        <v>-18.670049755034299</v>
      </c>
      <c r="R3" s="11">
        <v>-18.696374896880101</v>
      </c>
      <c r="S3" s="11">
        <v>-18.698859174976199</v>
      </c>
      <c r="T3" s="11">
        <v>-18.676866043286601</v>
      </c>
      <c r="U3" s="11">
        <v>-18.735896252202</v>
      </c>
      <c r="V3" s="11">
        <v>-18.693393621878499</v>
      </c>
      <c r="W3" s="11">
        <v>-18.680360767049901</v>
      </c>
      <c r="X3" s="11">
        <v>-18.7232564773356</v>
      </c>
      <c r="Y3" s="11">
        <v>-18.693016494951699</v>
      </c>
      <c r="Z3" s="11">
        <v>-18.676866043286601</v>
      </c>
      <c r="AA3" s="11">
        <v>-18.693858861542701</v>
      </c>
      <c r="AB3" s="11">
        <v>-18.719989330083301</v>
      </c>
      <c r="AC3" s="12">
        <f>AVERAGE(Q3:AB3)</f>
        <v>-18.69656564320896</v>
      </c>
      <c r="AE3" s="11">
        <f t="shared" ref="AE3:AE66" si="0">(N3-M3)*100</f>
        <v>90.154102067046793</v>
      </c>
      <c r="AF3" s="11">
        <f>(O3-M3)*100</f>
        <v>88.203907549251426</v>
      </c>
      <c r="AG3" s="11">
        <f>(P3-M3)*100</f>
        <v>87.71278123660089</v>
      </c>
      <c r="AH3" s="11">
        <f t="shared" ref="AH3:AH66" si="1">(Q3-M3)*100</f>
        <v>91.88212656361685</v>
      </c>
      <c r="AI3" s="11">
        <f t="shared" ref="AI3:AI66" si="2">(R3-M3)*100</f>
        <v>89.249612379036591</v>
      </c>
      <c r="AJ3" s="11">
        <f t="shared" ref="AJ3:AJ66" si="3">(S3-M3)*100</f>
        <v>89.001184569426783</v>
      </c>
      <c r="AK3" s="11">
        <f t="shared" ref="AK3:AK66" si="4">(T3-M3)*100</f>
        <v>91.200497738386588</v>
      </c>
      <c r="AL3" s="11">
        <f t="shared" ref="AL3:AL66" si="5">(U3-M3)*100</f>
        <v>85.29747684684672</v>
      </c>
      <c r="AM3" s="11">
        <f t="shared" ref="AM3:AM66" si="6">(V3-M3)*100</f>
        <v>89.547739879196797</v>
      </c>
      <c r="AN3" s="11">
        <f t="shared" ref="AN3:AN66" si="7">(W3-M3)*100</f>
        <v>90.851025362056603</v>
      </c>
      <c r="AO3" s="11">
        <f t="shared" ref="AO3:AO66" si="8">(X3-M3)*100</f>
        <v>86.561454333486765</v>
      </c>
      <c r="AP3" s="11">
        <f t="shared" ref="AP3:AP66" si="9">(Y3-M3)*100</f>
        <v>89.5854525718768</v>
      </c>
      <c r="AQ3" s="11">
        <f t="shared" ref="AQ3:AQ66" si="10">(Z3-M3)*100</f>
        <v>91.200497738386588</v>
      </c>
      <c r="AR3" s="11">
        <f t="shared" ref="AR3:AR66" si="11">(AA3-M3)*100</f>
        <v>89.501215912776644</v>
      </c>
      <c r="AS3" s="11">
        <f t="shared" ref="AS3:AS66" si="12">(AB3-M3)*100</f>
        <v>86.888169058716613</v>
      </c>
      <c r="AT3" s="11">
        <f>AVERAGE(AH3:AS3)</f>
        <v>89.230537746150858</v>
      </c>
    </row>
    <row r="4" spans="1:46" x14ac:dyDescent="0.3">
      <c r="A4" s="2">
        <v>2</v>
      </c>
      <c r="B4" s="2">
        <v>1</v>
      </c>
      <c r="C4" s="3">
        <v>37.225326054000533</v>
      </c>
      <c r="D4" s="3">
        <v>-107.84399475356057</v>
      </c>
      <c r="E4" s="13">
        <v>1982.7313102046028</v>
      </c>
      <c r="F4" s="10">
        <v>2002.3000415714016</v>
      </c>
      <c r="G4" s="20">
        <v>-0.18562484802638801</v>
      </c>
      <c r="H4" s="20">
        <v>-0.19152792067431201</v>
      </c>
      <c r="I4" s="20">
        <v>-0.19720370758415501</v>
      </c>
      <c r="J4" s="10">
        <v>-18.90657310429</v>
      </c>
      <c r="K4" s="10">
        <v>0.76074147558562133</v>
      </c>
      <c r="L4" s="10">
        <v>-0.34755955948420486</v>
      </c>
      <c r="M4" s="11">
        <f>E4-F4</f>
        <v>-19.568731366798829</v>
      </c>
      <c r="N4">
        <v>-18.669370000000001</v>
      </c>
      <c r="O4" s="12">
        <f t="shared" ref="O4:O67" si="13">J4+K4+L4+H4</f>
        <v>-18.684919108862893</v>
      </c>
      <c r="P4" s="12">
        <f t="shared" ref="P4:P67" si="14">J4+K4+L4+I4</f>
        <v>-18.690594895772737</v>
      </c>
      <c r="Q4" s="11">
        <v>-18.6519711276298</v>
      </c>
      <c r="R4" s="11">
        <v>-18.676580151590201</v>
      </c>
      <c r="S4" s="11">
        <v>-18.674905740447201</v>
      </c>
      <c r="T4" s="11">
        <v>-18.658351771385501</v>
      </c>
      <c r="U4" s="11">
        <v>-18.717199826402101</v>
      </c>
      <c r="V4" s="11">
        <v>-18.671893570979599</v>
      </c>
      <c r="W4" s="11">
        <v>-18.6603689415231</v>
      </c>
      <c r="X4" s="11">
        <v>-18.700715817033199</v>
      </c>
      <c r="Y4" s="11">
        <v>-18.67415283659</v>
      </c>
      <c r="Z4" s="11">
        <v>-18.658351771385501</v>
      </c>
      <c r="AA4" s="11">
        <v>-18.673890934102499</v>
      </c>
      <c r="AB4" s="11">
        <v>-18.698902441360499</v>
      </c>
      <c r="AC4" s="12">
        <f t="shared" ref="AC4:AC67" si="15">AVERAGE(Q4:AB4)</f>
        <v>-18.676440410869102</v>
      </c>
      <c r="AE4" s="11">
        <f t="shared" si="0"/>
        <v>89.93613667988285</v>
      </c>
      <c r="AF4" s="11">
        <f t="shared" ref="AF4:AF67" si="16">(O4-M4)*100</f>
        <v>88.381225793593643</v>
      </c>
      <c r="AG4" s="11">
        <f t="shared" ref="AG4:AG67" si="17">(P4-M4)*100</f>
        <v>87.813647102609238</v>
      </c>
      <c r="AH4" s="11">
        <f t="shared" si="1"/>
        <v>91.676023916902949</v>
      </c>
      <c r="AI4" s="11">
        <f t="shared" si="2"/>
        <v>89.215121520862795</v>
      </c>
      <c r="AJ4" s="11">
        <f t="shared" si="3"/>
        <v>89.382562635162799</v>
      </c>
      <c r="AK4" s="11">
        <f t="shared" si="4"/>
        <v>91.037959541332825</v>
      </c>
      <c r="AL4" s="11">
        <f t="shared" si="5"/>
        <v>85.153154039672785</v>
      </c>
      <c r="AM4" s="11">
        <f t="shared" si="6"/>
        <v>89.683779581923062</v>
      </c>
      <c r="AN4" s="11">
        <f t="shared" si="7"/>
        <v>90.836242527572963</v>
      </c>
      <c r="AO4" s="11">
        <f t="shared" si="8"/>
        <v>86.801554976563011</v>
      </c>
      <c r="AP4" s="11">
        <f t="shared" si="9"/>
        <v>89.457853020882894</v>
      </c>
      <c r="AQ4" s="11">
        <f t="shared" si="10"/>
        <v>91.037959541332825</v>
      </c>
      <c r="AR4" s="11">
        <f t="shared" si="11"/>
        <v>89.484043269633062</v>
      </c>
      <c r="AS4" s="11">
        <f t="shared" si="12"/>
        <v>86.982892543833046</v>
      </c>
      <c r="AT4" s="11">
        <f t="shared" ref="AT4:AT67" si="18">AVERAGE(AH4:AS4)</f>
        <v>89.229095592972939</v>
      </c>
    </row>
    <row r="5" spans="1:46" x14ac:dyDescent="0.3">
      <c r="A5" s="2">
        <v>3</v>
      </c>
      <c r="B5" s="2">
        <v>2</v>
      </c>
      <c r="C5" s="3">
        <v>37.228799102318931</v>
      </c>
      <c r="D5" s="3">
        <v>-107.83115468558745</v>
      </c>
      <c r="E5" s="13">
        <v>2026.3606872595847</v>
      </c>
      <c r="F5" s="10">
        <v>2045.8944956142275</v>
      </c>
      <c r="G5" s="20">
        <v>-0.18490515812291</v>
      </c>
      <c r="H5" s="20">
        <v>-0.18742892992756199</v>
      </c>
      <c r="I5" s="20">
        <v>-0.19395042549413699</v>
      </c>
      <c r="J5" s="10">
        <v>-18.857202804709999</v>
      </c>
      <c r="K5" s="10">
        <v>0.76075374154696818</v>
      </c>
      <c r="L5" s="10">
        <v>-0.36804569282492744</v>
      </c>
      <c r="M5" s="11">
        <f t="shared" ref="M5:M68" si="19">E5-F5</f>
        <v>-19.533808354642815</v>
      </c>
      <c r="N5">
        <v>-18.64188</v>
      </c>
      <c r="O5" s="12">
        <f t="shared" si="13"/>
        <v>-18.651923685915524</v>
      </c>
      <c r="P5" s="12">
        <f t="shared" si="14"/>
        <v>-18.658445181482097</v>
      </c>
      <c r="Q5" s="11">
        <v>-18.625252120505198</v>
      </c>
      <c r="R5" s="11">
        <v>-18.641943256102198</v>
      </c>
      <c r="S5" s="11">
        <v>-18.642145555896299</v>
      </c>
      <c r="T5" s="11">
        <v>-18.628818145094002</v>
      </c>
      <c r="U5" s="11">
        <v>-18.684946004387999</v>
      </c>
      <c r="V5" s="11">
        <v>-18.640812011067499</v>
      </c>
      <c r="W5" s="11">
        <v>-18.6303492028775</v>
      </c>
      <c r="X5" s="11">
        <v>-18.662692275521302</v>
      </c>
      <c r="Y5" s="11">
        <v>-18.6474101896288</v>
      </c>
      <c r="Z5" s="11">
        <v>-18.628818145094002</v>
      </c>
      <c r="AA5" s="11">
        <v>-18.6476607340873</v>
      </c>
      <c r="AB5" s="11">
        <v>-18.667371986187799</v>
      </c>
      <c r="AC5" s="12">
        <f t="shared" si="15"/>
        <v>-18.645684968870825</v>
      </c>
      <c r="AE5" s="11">
        <f t="shared" si="0"/>
        <v>89.192835464281472</v>
      </c>
      <c r="AF5" s="11">
        <f t="shared" si="16"/>
        <v>88.188466872729165</v>
      </c>
      <c r="AG5" s="11">
        <f t="shared" si="17"/>
        <v>87.536317316071788</v>
      </c>
      <c r="AH5" s="11">
        <f t="shared" si="1"/>
        <v>90.855623413761677</v>
      </c>
      <c r="AI5" s="11">
        <f t="shared" si="2"/>
        <v>89.186509854061669</v>
      </c>
      <c r="AJ5" s="11">
        <f t="shared" si="3"/>
        <v>89.166279874651622</v>
      </c>
      <c r="AK5" s="11">
        <f t="shared" si="4"/>
        <v>90.49902095488136</v>
      </c>
      <c r="AL5" s="11">
        <f t="shared" si="5"/>
        <v>84.886235025481582</v>
      </c>
      <c r="AM5" s="11">
        <f t="shared" si="6"/>
        <v>89.299634357531588</v>
      </c>
      <c r="AN5" s="11">
        <f t="shared" si="7"/>
        <v>90.345915176531477</v>
      </c>
      <c r="AO5" s="11">
        <f t="shared" si="8"/>
        <v>87.111607912151356</v>
      </c>
      <c r="AP5" s="11">
        <f t="shared" si="9"/>
        <v>88.639816501401469</v>
      </c>
      <c r="AQ5" s="11">
        <f t="shared" si="10"/>
        <v>90.49902095488136</v>
      </c>
      <c r="AR5" s="11">
        <f t="shared" si="11"/>
        <v>88.614762055551566</v>
      </c>
      <c r="AS5" s="11">
        <f t="shared" si="12"/>
        <v>86.643636845501604</v>
      </c>
      <c r="AT5" s="11">
        <f t="shared" si="18"/>
        <v>88.812338577199014</v>
      </c>
    </row>
    <row r="6" spans="1:46" x14ac:dyDescent="0.3">
      <c r="A6" s="2">
        <v>4</v>
      </c>
      <c r="B6" s="2">
        <v>3</v>
      </c>
      <c r="C6" s="3">
        <v>37.227313007648313</v>
      </c>
      <c r="D6" s="3">
        <v>-107.81381158570503</v>
      </c>
      <c r="E6" s="13">
        <v>2063.1993164634332</v>
      </c>
      <c r="F6" s="10">
        <v>2082.7268120362619</v>
      </c>
      <c r="G6" s="20">
        <v>-0.194630374258524</v>
      </c>
      <c r="H6" s="20">
        <v>-0.19428606616232699</v>
      </c>
      <c r="I6" s="20">
        <v>-0.20157213247571701</v>
      </c>
      <c r="J6" s="10">
        <v>-18.834572880229999</v>
      </c>
      <c r="K6" s="10">
        <v>0.76076058066736041</v>
      </c>
      <c r="L6" s="10">
        <v>-0.38854188301591991</v>
      </c>
      <c r="M6" s="11">
        <f t="shared" si="19"/>
        <v>-19.527495572828684</v>
      </c>
      <c r="N6">
        <v>-18.648890000000002</v>
      </c>
      <c r="O6" s="12">
        <f t="shared" si="13"/>
        <v>-18.656640248740885</v>
      </c>
      <c r="P6" s="12">
        <f t="shared" si="14"/>
        <v>-18.663926315054276</v>
      </c>
      <c r="Q6" s="11">
        <v>-18.633042797975001</v>
      </c>
      <c r="R6" s="11">
        <v>-18.650345923667199</v>
      </c>
      <c r="S6" s="11">
        <v>-18.6437600185657</v>
      </c>
      <c r="T6" s="11">
        <v>-18.630818104038202</v>
      </c>
      <c r="U6" s="11">
        <v>-18.682066428745401</v>
      </c>
      <c r="V6" s="11">
        <v>-18.6436137398981</v>
      </c>
      <c r="W6" s="11">
        <v>-18.633355506260202</v>
      </c>
      <c r="X6" s="11">
        <v>-18.6685777170329</v>
      </c>
      <c r="Y6" s="11">
        <v>-18.657291526422899</v>
      </c>
      <c r="Z6" s="11">
        <v>-18.630818104038202</v>
      </c>
      <c r="AA6" s="11">
        <v>-18.648327839063601</v>
      </c>
      <c r="AB6" s="11">
        <v>-18.673961336128801</v>
      </c>
      <c r="AC6" s="12">
        <f t="shared" si="15"/>
        <v>-18.649664920153018</v>
      </c>
      <c r="AE6" s="11">
        <f t="shared" si="0"/>
        <v>87.860557282868257</v>
      </c>
      <c r="AF6" s="11">
        <f t="shared" si="16"/>
        <v>87.085532408779898</v>
      </c>
      <c r="AG6" s="11">
        <f t="shared" si="17"/>
        <v>86.356925777440807</v>
      </c>
      <c r="AH6" s="11">
        <f t="shared" si="1"/>
        <v>89.44527748536828</v>
      </c>
      <c r="AI6" s="11">
        <f t="shared" si="2"/>
        <v>87.714964916148475</v>
      </c>
      <c r="AJ6" s="11">
        <f t="shared" si="3"/>
        <v>88.373555426298367</v>
      </c>
      <c r="AK6" s="11">
        <f t="shared" si="4"/>
        <v>89.667746879048238</v>
      </c>
      <c r="AL6" s="11">
        <f t="shared" si="5"/>
        <v>84.542914408328329</v>
      </c>
      <c r="AM6" s="11">
        <f t="shared" si="6"/>
        <v>88.388183293058376</v>
      </c>
      <c r="AN6" s="11">
        <f t="shared" si="7"/>
        <v>89.414006656848244</v>
      </c>
      <c r="AO6" s="11">
        <f t="shared" si="8"/>
        <v>85.891785579578439</v>
      </c>
      <c r="AP6" s="11">
        <f t="shared" si="9"/>
        <v>87.020404640578519</v>
      </c>
      <c r="AQ6" s="11">
        <f t="shared" si="10"/>
        <v>89.667746879048238</v>
      </c>
      <c r="AR6" s="11">
        <f t="shared" si="11"/>
        <v>87.916773376508317</v>
      </c>
      <c r="AS6" s="11">
        <f t="shared" si="12"/>
        <v>85.35342366998826</v>
      </c>
      <c r="AT6" s="11">
        <f t="shared" si="18"/>
        <v>87.78306526756667</v>
      </c>
    </row>
    <row r="7" spans="1:46" x14ac:dyDescent="0.3">
      <c r="A7" s="2">
        <v>5</v>
      </c>
      <c r="B7" s="2">
        <v>4</v>
      </c>
      <c r="C7" s="3">
        <v>37.229405029062029</v>
      </c>
      <c r="D7" s="3">
        <v>-107.79682550818222</v>
      </c>
      <c r="E7" s="13">
        <v>2108.6079635536298</v>
      </c>
      <c r="F7" s="10">
        <v>2128.1261239801702</v>
      </c>
      <c r="G7" s="20">
        <v>-0.196465103469254</v>
      </c>
      <c r="H7" s="20">
        <v>-0.191516778954468</v>
      </c>
      <c r="I7" s="20">
        <v>-0.19990433801117499</v>
      </c>
      <c r="J7" s="10">
        <v>-18.7862283961</v>
      </c>
      <c r="K7" s="10">
        <v>0.76077166462061663</v>
      </c>
      <c r="L7" s="10">
        <v>-0.41405774830719622</v>
      </c>
      <c r="M7" s="11">
        <f t="shared" si="19"/>
        <v>-19.518160426540362</v>
      </c>
      <c r="N7">
        <v>-18.62893</v>
      </c>
      <c r="O7" s="12">
        <f t="shared" si="13"/>
        <v>-18.63103125874105</v>
      </c>
      <c r="P7" s="12">
        <f t="shared" si="14"/>
        <v>-18.639418817797758</v>
      </c>
      <c r="Q7" s="11">
        <v>-18.613835717966701</v>
      </c>
      <c r="R7" s="11">
        <v>-18.630965318456202</v>
      </c>
      <c r="S7" s="11">
        <v>-18.618016342144401</v>
      </c>
      <c r="T7" s="11">
        <v>-18.603969355930101</v>
      </c>
      <c r="U7" s="11">
        <v>-18.650297446046999</v>
      </c>
      <c r="V7" s="11">
        <v>-18.618787385764399</v>
      </c>
      <c r="W7" s="11">
        <v>-18.6060950905764</v>
      </c>
      <c r="X7" s="11">
        <v>-18.6439561740697</v>
      </c>
      <c r="Y7" s="11">
        <v>-18.6402556423775</v>
      </c>
      <c r="Z7" s="11">
        <v>-18.603969355930101</v>
      </c>
      <c r="AA7" s="11">
        <v>-18.622533497658502</v>
      </c>
      <c r="AB7" s="11">
        <v>-18.645883398786999</v>
      </c>
      <c r="AC7" s="12">
        <f t="shared" si="15"/>
        <v>-18.624880393808997</v>
      </c>
      <c r="AE7" s="11">
        <f t="shared" si="0"/>
        <v>88.923042654036166</v>
      </c>
      <c r="AF7" s="11">
        <f t="shared" si="16"/>
        <v>88.712916779931206</v>
      </c>
      <c r="AG7" s="11">
        <f t="shared" si="17"/>
        <v>87.874160874260454</v>
      </c>
      <c r="AH7" s="11">
        <f t="shared" si="1"/>
        <v>90.432470857366098</v>
      </c>
      <c r="AI7" s="11">
        <f t="shared" si="2"/>
        <v>88.719510808416047</v>
      </c>
      <c r="AJ7" s="11">
        <f t="shared" si="3"/>
        <v>90.014408439596139</v>
      </c>
      <c r="AK7" s="11">
        <f t="shared" si="4"/>
        <v>91.419107061026139</v>
      </c>
      <c r="AL7" s="11">
        <f t="shared" si="5"/>
        <v>86.786298049336352</v>
      </c>
      <c r="AM7" s="11">
        <f t="shared" si="6"/>
        <v>89.937304077596281</v>
      </c>
      <c r="AN7" s="11">
        <f t="shared" si="7"/>
        <v>91.206533596396255</v>
      </c>
      <c r="AO7" s="11">
        <f t="shared" si="8"/>
        <v>87.420425247066191</v>
      </c>
      <c r="AP7" s="11">
        <f t="shared" si="9"/>
        <v>87.790478416286177</v>
      </c>
      <c r="AQ7" s="11">
        <f t="shared" si="10"/>
        <v>91.419107061026139</v>
      </c>
      <c r="AR7" s="11">
        <f t="shared" si="11"/>
        <v>89.562692888186035</v>
      </c>
      <c r="AS7" s="11">
        <f t="shared" si="12"/>
        <v>87.227702775336269</v>
      </c>
      <c r="AT7" s="11">
        <f t="shared" si="18"/>
        <v>89.328003273136176</v>
      </c>
    </row>
    <row r="8" spans="1:46" x14ac:dyDescent="0.3">
      <c r="A8" s="2">
        <v>6</v>
      </c>
      <c r="B8" s="2">
        <v>5</v>
      </c>
      <c r="C8" s="3">
        <v>37.229938468057114</v>
      </c>
      <c r="D8" s="3">
        <v>-107.77384321249286</v>
      </c>
      <c r="E8" s="13">
        <v>2098.6969367386773</v>
      </c>
      <c r="F8" s="10">
        <v>2118.1891324421135</v>
      </c>
      <c r="G8" s="20">
        <v>-0.201425132417963</v>
      </c>
      <c r="H8" s="20">
        <v>-0.19083573569023901</v>
      </c>
      <c r="I8" s="20">
        <v>-0.20060900276047</v>
      </c>
      <c r="J8" s="10">
        <v>-18.736175049460002</v>
      </c>
      <c r="K8" s="10">
        <v>0.76076956910958948</v>
      </c>
      <c r="L8" s="10">
        <v>-0.45472505517789374</v>
      </c>
      <c r="M8" s="11">
        <f t="shared" si="19"/>
        <v>-19.492195703436209</v>
      </c>
      <c r="N8">
        <v>-18.622900000000001</v>
      </c>
      <c r="O8" s="12">
        <f t="shared" si="13"/>
        <v>-18.620966271218542</v>
      </c>
      <c r="P8" s="12">
        <f t="shared" si="14"/>
        <v>-18.630739538288772</v>
      </c>
      <c r="Q8" s="11">
        <v>-18.610159774258701</v>
      </c>
      <c r="R8" s="11">
        <v>-18.604271813862098</v>
      </c>
      <c r="S8" s="11">
        <v>-18.606472206546499</v>
      </c>
      <c r="T8" s="11">
        <v>-18.586514982419999</v>
      </c>
      <c r="U8" s="11">
        <v>-18.628034563059799</v>
      </c>
      <c r="V8" s="11">
        <v>-18.609152174607601</v>
      </c>
      <c r="W8" s="11">
        <v>-18.589242056267398</v>
      </c>
      <c r="X8" s="11">
        <v>-18.628318950993599</v>
      </c>
      <c r="Y8" s="11">
        <v>-18.638582132023501</v>
      </c>
      <c r="Z8" s="11">
        <v>-18.586514982419999</v>
      </c>
      <c r="AA8" s="11">
        <v>-18.609044529289701</v>
      </c>
      <c r="AB8" s="11">
        <v>-18.6337418343515</v>
      </c>
      <c r="AC8" s="12">
        <f t="shared" si="15"/>
        <v>-18.610837500008362</v>
      </c>
      <c r="AE8" s="11">
        <f t="shared" si="0"/>
        <v>86.92957034362081</v>
      </c>
      <c r="AF8" s="11">
        <f t="shared" si="16"/>
        <v>87.122943221766747</v>
      </c>
      <c r="AG8" s="11">
        <f t="shared" si="17"/>
        <v>86.14561651474375</v>
      </c>
      <c r="AH8" s="11">
        <f t="shared" si="1"/>
        <v>88.203592917750839</v>
      </c>
      <c r="AI8" s="11">
        <f t="shared" si="2"/>
        <v>88.792388957411106</v>
      </c>
      <c r="AJ8" s="11">
        <f t="shared" si="3"/>
        <v>88.57234968897103</v>
      </c>
      <c r="AK8" s="11">
        <f t="shared" si="4"/>
        <v>90.568072101621055</v>
      </c>
      <c r="AL8" s="11">
        <f t="shared" si="5"/>
        <v>86.416114037641023</v>
      </c>
      <c r="AM8" s="11">
        <f t="shared" si="6"/>
        <v>88.304352882860826</v>
      </c>
      <c r="AN8" s="11">
        <f t="shared" si="7"/>
        <v>90.29536471688111</v>
      </c>
      <c r="AO8" s="11">
        <f t="shared" si="8"/>
        <v>86.387675244261075</v>
      </c>
      <c r="AP8" s="11">
        <f t="shared" si="9"/>
        <v>85.361357141270844</v>
      </c>
      <c r="AQ8" s="11">
        <f t="shared" si="10"/>
        <v>90.568072101621055</v>
      </c>
      <c r="AR8" s="11">
        <f t="shared" si="11"/>
        <v>88.315117414650857</v>
      </c>
      <c r="AS8" s="11">
        <f t="shared" si="12"/>
        <v>85.8453869084709</v>
      </c>
      <c r="AT8" s="11">
        <f t="shared" si="18"/>
        <v>88.135820342784314</v>
      </c>
    </row>
    <row r="9" spans="1:46" x14ac:dyDescent="0.3">
      <c r="A9" s="2">
        <v>7</v>
      </c>
      <c r="B9" s="2">
        <v>6</v>
      </c>
      <c r="C9" s="3">
        <v>37.229221337710186</v>
      </c>
      <c r="D9" s="3">
        <v>-107.75496603340522</v>
      </c>
      <c r="E9" s="13">
        <v>2041.9862065222114</v>
      </c>
      <c r="F9" s="10">
        <v>2061.4937881259552</v>
      </c>
      <c r="G9" s="20">
        <v>-0.20227112853905599</v>
      </c>
      <c r="H9" s="20">
        <v>-0.18730357192697999</v>
      </c>
      <c r="I9" s="20">
        <v>-0.19819600946058</v>
      </c>
      <c r="J9" s="10">
        <v>-18.702527845710001</v>
      </c>
      <c r="K9" s="10">
        <v>0.76075618978120652</v>
      </c>
      <c r="L9" s="10">
        <v>-0.49183064192287884</v>
      </c>
      <c r="M9" s="11">
        <f t="shared" si="19"/>
        <v>-19.507581603743802</v>
      </c>
      <c r="N9">
        <v>-18.62548</v>
      </c>
      <c r="O9" s="12">
        <f t="shared" si="13"/>
        <v>-18.620905869778653</v>
      </c>
      <c r="P9" s="12">
        <f t="shared" si="14"/>
        <v>-18.631798307312256</v>
      </c>
      <c r="Q9" s="11">
        <v>-18.608409846670298</v>
      </c>
      <c r="R9" s="11">
        <v>-18.591927636346501</v>
      </c>
      <c r="S9" s="11">
        <v>-18.6064074802702</v>
      </c>
      <c r="T9" s="11">
        <v>-18.580441611287899</v>
      </c>
      <c r="U9" s="11">
        <v>-18.616847923005601</v>
      </c>
      <c r="V9" s="11">
        <v>-18.6116472028422</v>
      </c>
      <c r="W9" s="11">
        <v>-18.584892322943599</v>
      </c>
      <c r="X9" s="11">
        <v>-18.624765104549802</v>
      </c>
      <c r="Y9" s="11">
        <v>-18.638273050498</v>
      </c>
      <c r="Z9" s="11">
        <v>-18.580441611287899</v>
      </c>
      <c r="AA9" s="11">
        <v>-18.610128766257599</v>
      </c>
      <c r="AB9" s="11">
        <v>-18.629180130082499</v>
      </c>
      <c r="AC9" s="12">
        <f t="shared" si="15"/>
        <v>-18.606946890503508</v>
      </c>
      <c r="AE9" s="11">
        <f t="shared" si="0"/>
        <v>88.210160374380209</v>
      </c>
      <c r="AF9" s="11">
        <f t="shared" si="16"/>
        <v>88.667573396514854</v>
      </c>
      <c r="AG9" s="11">
        <f t="shared" si="17"/>
        <v>87.578329643154618</v>
      </c>
      <c r="AH9" s="11">
        <f t="shared" si="1"/>
        <v>89.917175707350339</v>
      </c>
      <c r="AI9" s="11">
        <f t="shared" si="2"/>
        <v>91.565396739730076</v>
      </c>
      <c r="AJ9" s="11">
        <f t="shared" si="3"/>
        <v>90.117412347360215</v>
      </c>
      <c r="AK9" s="11">
        <f t="shared" si="4"/>
        <v>92.713999245590273</v>
      </c>
      <c r="AL9" s="11">
        <f t="shared" si="5"/>
        <v>89.073368073820092</v>
      </c>
      <c r="AM9" s="11">
        <f t="shared" si="6"/>
        <v>89.593440090160215</v>
      </c>
      <c r="AN9" s="11">
        <f t="shared" si="7"/>
        <v>92.268928080020274</v>
      </c>
      <c r="AO9" s="11">
        <f t="shared" si="8"/>
        <v>88.281649919399996</v>
      </c>
      <c r="AP9" s="11">
        <f t="shared" si="9"/>
        <v>86.930855324580136</v>
      </c>
      <c r="AQ9" s="11">
        <f t="shared" si="10"/>
        <v>92.713999245590273</v>
      </c>
      <c r="AR9" s="11">
        <f t="shared" si="11"/>
        <v>89.745283748620253</v>
      </c>
      <c r="AS9" s="11">
        <f t="shared" si="12"/>
        <v>87.840147366130239</v>
      </c>
      <c r="AT9" s="11">
        <f t="shared" si="18"/>
        <v>90.063471324029365</v>
      </c>
    </row>
    <row r="10" spans="1:46" x14ac:dyDescent="0.3">
      <c r="A10" s="2">
        <v>8</v>
      </c>
      <c r="B10" s="2">
        <v>7</v>
      </c>
      <c r="C10" s="3">
        <v>37.228961508849665</v>
      </c>
      <c r="D10" s="3">
        <v>-107.73813123483083</v>
      </c>
      <c r="E10" s="13">
        <v>2061.5744231129065</v>
      </c>
      <c r="F10" s="10">
        <v>2081.0386141273543</v>
      </c>
      <c r="G10" s="20">
        <v>-0.20080093691551201</v>
      </c>
      <c r="H10" s="20">
        <v>-0.18179236843399901</v>
      </c>
      <c r="I10" s="20">
        <v>-0.19373141632917401</v>
      </c>
      <c r="J10" s="10">
        <v>-18.66996641011</v>
      </c>
      <c r="K10" s="10">
        <v>0.76076067850026874</v>
      </c>
      <c r="L10" s="10">
        <v>-0.51378296796251399</v>
      </c>
      <c r="M10" s="11">
        <f t="shared" si="19"/>
        <v>-19.464191014447806</v>
      </c>
      <c r="N10">
        <v>-18.614270000000001</v>
      </c>
      <c r="O10" s="12">
        <f t="shared" si="13"/>
        <v>-18.604781068006243</v>
      </c>
      <c r="P10" s="12">
        <f t="shared" si="14"/>
        <v>-18.616720115901419</v>
      </c>
      <c r="Q10" s="11">
        <v>-18.596934616967101</v>
      </c>
      <c r="R10" s="11">
        <v>-18.574047655745002</v>
      </c>
      <c r="S10" s="11">
        <v>-18.5913762711278</v>
      </c>
      <c r="T10" s="11">
        <v>-18.562435242557999</v>
      </c>
      <c r="U10" s="11">
        <v>-18.596021332988698</v>
      </c>
      <c r="V10" s="11">
        <v>-18.5990427223411</v>
      </c>
      <c r="W10" s="11">
        <v>-18.5662192696464</v>
      </c>
      <c r="X10" s="11">
        <v>-18.6050315466067</v>
      </c>
      <c r="Y10" s="11">
        <v>-18.627772055529299</v>
      </c>
      <c r="Z10" s="11">
        <v>-18.562435242557999</v>
      </c>
      <c r="AA10" s="11">
        <v>-18.592299326538399</v>
      </c>
      <c r="AB10" s="11">
        <v>-18.614847853091099</v>
      </c>
      <c r="AC10" s="12">
        <f t="shared" si="15"/>
        <v>-18.590705261308134</v>
      </c>
      <c r="AE10" s="11">
        <f t="shared" si="0"/>
        <v>84.992101444780488</v>
      </c>
      <c r="AF10" s="11">
        <f t="shared" si="16"/>
        <v>85.940994644156277</v>
      </c>
      <c r="AG10" s="11">
        <f t="shared" si="17"/>
        <v>84.747089854638702</v>
      </c>
      <c r="AH10" s="11">
        <f t="shared" si="1"/>
        <v>86.725639748070549</v>
      </c>
      <c r="AI10" s="11">
        <f t="shared" si="2"/>
        <v>89.014335870280448</v>
      </c>
      <c r="AJ10" s="11">
        <f t="shared" si="3"/>
        <v>87.281474332000641</v>
      </c>
      <c r="AK10" s="11">
        <f t="shared" si="4"/>
        <v>90.175577188980682</v>
      </c>
      <c r="AL10" s="11">
        <f t="shared" si="5"/>
        <v>86.816968145910778</v>
      </c>
      <c r="AM10" s="11">
        <f t="shared" si="6"/>
        <v>86.514829210670641</v>
      </c>
      <c r="AN10" s="11">
        <f t="shared" si="7"/>
        <v>89.79717448014064</v>
      </c>
      <c r="AO10" s="11">
        <f t="shared" si="8"/>
        <v>85.915946784110631</v>
      </c>
      <c r="AP10" s="11">
        <f t="shared" si="9"/>
        <v>83.641895891850737</v>
      </c>
      <c r="AQ10" s="11">
        <f t="shared" si="10"/>
        <v>90.175577188980682</v>
      </c>
      <c r="AR10" s="11">
        <f t="shared" si="11"/>
        <v>87.189168790940741</v>
      </c>
      <c r="AS10" s="11">
        <f t="shared" si="12"/>
        <v>84.934316135670684</v>
      </c>
      <c r="AT10" s="11">
        <f t="shared" si="18"/>
        <v>87.348575313967316</v>
      </c>
    </row>
    <row r="11" spans="1:46" x14ac:dyDescent="0.3">
      <c r="A11" s="2">
        <v>9</v>
      </c>
      <c r="B11" s="2">
        <v>8</v>
      </c>
      <c r="C11" s="3">
        <v>37.228061522673976</v>
      </c>
      <c r="D11" s="3">
        <v>-107.7251962302459</v>
      </c>
      <c r="E11" s="13">
        <v>2107.6345093073323</v>
      </c>
      <c r="F11" s="10">
        <v>2127.0833378507828</v>
      </c>
      <c r="G11" s="20">
        <v>-0.200042354033937</v>
      </c>
      <c r="H11" s="20">
        <v>-0.177941845753776</v>
      </c>
      <c r="I11" s="20">
        <v>-0.19067904139800501</v>
      </c>
      <c r="J11" s="10">
        <v>-18.650243519549999</v>
      </c>
      <c r="K11" s="10">
        <v>0.76077187177035366</v>
      </c>
      <c r="L11" s="10">
        <v>-0.52431854900959396</v>
      </c>
      <c r="M11" s="11">
        <f t="shared" si="19"/>
        <v>-19.448828543450418</v>
      </c>
      <c r="N11">
        <v>-18.60445</v>
      </c>
      <c r="O11" s="12">
        <f t="shared" si="13"/>
        <v>-18.591732042543015</v>
      </c>
      <c r="P11" s="12">
        <f t="shared" si="14"/>
        <v>-18.604469238187246</v>
      </c>
      <c r="Q11" s="11">
        <v>-18.5851366688441</v>
      </c>
      <c r="R11" s="11">
        <v>-18.562820570087901</v>
      </c>
      <c r="S11" s="11">
        <v>-18.579091032611299</v>
      </c>
      <c r="T11" s="11">
        <v>-18.550359707575101</v>
      </c>
      <c r="U11" s="11">
        <v>-18.582453897552298</v>
      </c>
      <c r="V11" s="11">
        <v>-18.5883787255007</v>
      </c>
      <c r="W11" s="11">
        <v>-18.5524477301846</v>
      </c>
      <c r="X11" s="11">
        <v>-18.588906499394</v>
      </c>
      <c r="Y11" s="11">
        <v>-18.615810716202901</v>
      </c>
      <c r="Z11" s="11">
        <v>-18.550359707575101</v>
      </c>
      <c r="AA11" s="11">
        <v>-18.5776961693064</v>
      </c>
      <c r="AB11" s="11">
        <v>-18.5988738486814</v>
      </c>
      <c r="AC11" s="12">
        <f t="shared" si="15"/>
        <v>-18.577694606126315</v>
      </c>
      <c r="AE11" s="11">
        <f t="shared" si="0"/>
        <v>84.437854345041785</v>
      </c>
      <c r="AF11" s="11">
        <f t="shared" si="16"/>
        <v>85.709650090740297</v>
      </c>
      <c r="AG11" s="11">
        <f t="shared" si="17"/>
        <v>84.435930526317193</v>
      </c>
      <c r="AH11" s="11">
        <f t="shared" si="1"/>
        <v>86.369187460631736</v>
      </c>
      <c r="AI11" s="11">
        <f t="shared" si="2"/>
        <v>88.600797336251702</v>
      </c>
      <c r="AJ11" s="11">
        <f t="shared" si="3"/>
        <v>86.973751083911921</v>
      </c>
      <c r="AK11" s="11">
        <f t="shared" si="4"/>
        <v>89.846883587531678</v>
      </c>
      <c r="AL11" s="11">
        <f t="shared" si="5"/>
        <v>86.637464589811941</v>
      </c>
      <c r="AM11" s="11">
        <f t="shared" si="6"/>
        <v>86.044981794971775</v>
      </c>
      <c r="AN11" s="11">
        <f t="shared" si="7"/>
        <v>89.638081326581798</v>
      </c>
      <c r="AO11" s="11">
        <f t="shared" si="8"/>
        <v>85.992204405641814</v>
      </c>
      <c r="AP11" s="11">
        <f t="shared" si="9"/>
        <v>83.301782724751661</v>
      </c>
      <c r="AQ11" s="11">
        <f t="shared" si="10"/>
        <v>89.846883587531678</v>
      </c>
      <c r="AR11" s="11">
        <f t="shared" si="11"/>
        <v>87.113237414401823</v>
      </c>
      <c r="AS11" s="11">
        <f t="shared" si="12"/>
        <v>84.995469476901775</v>
      </c>
      <c r="AT11" s="11">
        <f t="shared" si="18"/>
        <v>87.113393732410103</v>
      </c>
    </row>
    <row r="12" spans="1:46" x14ac:dyDescent="0.3">
      <c r="A12" s="2">
        <v>10</v>
      </c>
      <c r="B12" s="2">
        <v>9</v>
      </c>
      <c r="C12" s="3">
        <v>37.225717187822312</v>
      </c>
      <c r="D12" s="3">
        <v>-107.70422571195883</v>
      </c>
      <c r="E12" s="13">
        <v>2147.9878842188045</v>
      </c>
      <c r="F12" s="10">
        <v>2167.4182236093584</v>
      </c>
      <c r="G12" s="20">
        <v>-0.19448789591423099</v>
      </c>
      <c r="H12" s="20">
        <v>-0.168008678891928</v>
      </c>
      <c r="I12" s="20">
        <v>-0.18190599085546699</v>
      </c>
      <c r="J12" s="10">
        <v>-18.62413237929</v>
      </c>
      <c r="K12" s="10">
        <v>0.76078141707670544</v>
      </c>
      <c r="L12" s="10">
        <v>-0.54133660085154278</v>
      </c>
      <c r="M12" s="11">
        <f t="shared" si="19"/>
        <v>-19.430339390553854</v>
      </c>
      <c r="N12">
        <v>-18.590209999999999</v>
      </c>
      <c r="O12" s="12">
        <f t="shared" si="13"/>
        <v>-18.572696241956766</v>
      </c>
      <c r="P12" s="12">
        <f t="shared" si="14"/>
        <v>-18.586593553920302</v>
      </c>
      <c r="Q12" s="11">
        <v>-18.561091252982099</v>
      </c>
      <c r="R12" s="11">
        <v>-18.5423511644996</v>
      </c>
      <c r="S12" s="11">
        <v>-18.561253293385501</v>
      </c>
      <c r="T12" s="11">
        <v>-18.539122585006002</v>
      </c>
      <c r="U12" s="11">
        <v>-18.568848833445401</v>
      </c>
      <c r="V12" s="11">
        <v>-18.572204397653699</v>
      </c>
      <c r="W12" s="11">
        <v>-18.536640866354102</v>
      </c>
      <c r="X12" s="11">
        <v>-18.571854876317801</v>
      </c>
      <c r="Y12" s="11">
        <v>-18.590264215990398</v>
      </c>
      <c r="Z12" s="11">
        <v>-18.539122585006002</v>
      </c>
      <c r="AA12" s="11">
        <v>-18.5543498875392</v>
      </c>
      <c r="AB12" s="11">
        <v>-18.575761148372699</v>
      </c>
      <c r="AC12" s="12">
        <f t="shared" si="15"/>
        <v>-18.559405425546043</v>
      </c>
      <c r="AE12" s="11">
        <f t="shared" si="0"/>
        <v>84.012939055385516</v>
      </c>
      <c r="AF12" s="11">
        <f t="shared" si="16"/>
        <v>85.76431485970879</v>
      </c>
      <c r="AG12" s="11">
        <f t="shared" si="17"/>
        <v>84.374583663355196</v>
      </c>
      <c r="AH12" s="11">
        <f t="shared" si="1"/>
        <v>86.924813757175556</v>
      </c>
      <c r="AI12" s="11">
        <f t="shared" si="2"/>
        <v>88.798822605425443</v>
      </c>
      <c r="AJ12" s="11">
        <f t="shared" si="3"/>
        <v>86.908609716835272</v>
      </c>
      <c r="AK12" s="11">
        <f t="shared" si="4"/>
        <v>89.121680554785243</v>
      </c>
      <c r="AL12" s="11">
        <f t="shared" si="5"/>
        <v>86.149055710845346</v>
      </c>
      <c r="AM12" s="11">
        <f t="shared" si="6"/>
        <v>85.813499290015471</v>
      </c>
      <c r="AN12" s="11">
        <f t="shared" si="7"/>
        <v>89.36985241997526</v>
      </c>
      <c r="AO12" s="11">
        <f t="shared" si="8"/>
        <v>85.848451423605354</v>
      </c>
      <c r="AP12" s="11">
        <f t="shared" si="9"/>
        <v>84.007517456345582</v>
      </c>
      <c r="AQ12" s="11">
        <f t="shared" si="10"/>
        <v>89.121680554785243</v>
      </c>
      <c r="AR12" s="11">
        <f t="shared" si="11"/>
        <v>87.59895030146545</v>
      </c>
      <c r="AS12" s="11">
        <f t="shared" si="12"/>
        <v>85.457824218115519</v>
      </c>
      <c r="AT12" s="11">
        <f t="shared" si="18"/>
        <v>87.093396500781225</v>
      </c>
    </row>
    <row r="13" spans="1:46" x14ac:dyDescent="0.3">
      <c r="A13" s="2">
        <v>11</v>
      </c>
      <c r="B13" s="2">
        <v>10</v>
      </c>
      <c r="C13" s="3">
        <v>37.226692129137085</v>
      </c>
      <c r="D13" s="3">
        <v>-107.69033285793006</v>
      </c>
      <c r="E13" s="13">
        <v>2134.4777228906751</v>
      </c>
      <c r="F13" s="10">
        <v>2153.8873739555252</v>
      </c>
      <c r="G13" s="20">
        <v>-0.18671404550064699</v>
      </c>
      <c r="H13" s="20">
        <v>-0.15656144445436099</v>
      </c>
      <c r="I13" s="20">
        <v>-0.17141168566604201</v>
      </c>
      <c r="J13" s="10">
        <v>-18.587107640500001</v>
      </c>
      <c r="K13" s="10">
        <v>0.76077877487006473</v>
      </c>
      <c r="L13" s="10">
        <v>-0.55857865734529843</v>
      </c>
      <c r="M13" s="11">
        <f t="shared" si="19"/>
        <v>-19.409651064850095</v>
      </c>
      <c r="N13">
        <v>-18.561140000000002</v>
      </c>
      <c r="O13" s="12">
        <f t="shared" si="13"/>
        <v>-18.541468967429594</v>
      </c>
      <c r="P13" s="12">
        <f t="shared" si="14"/>
        <v>-18.556319208641273</v>
      </c>
      <c r="Q13" s="11">
        <v>-18.526695678462001</v>
      </c>
      <c r="R13" s="11">
        <v>-18.5142851133912</v>
      </c>
      <c r="S13" s="11">
        <v>-18.5299540695753</v>
      </c>
      <c r="T13" s="11">
        <v>-18.514757644548499</v>
      </c>
      <c r="U13" s="11">
        <v>-18.5442400797061</v>
      </c>
      <c r="V13" s="11">
        <v>-18.541492946337499</v>
      </c>
      <c r="W13" s="11">
        <v>-18.5075667349703</v>
      </c>
      <c r="X13" s="11">
        <v>-18.543608117564201</v>
      </c>
      <c r="Y13" s="11">
        <v>-18.555035641378598</v>
      </c>
      <c r="Z13" s="11">
        <v>-18.514757644548499</v>
      </c>
      <c r="AA13" s="11">
        <v>-18.5165114913652</v>
      </c>
      <c r="AB13" s="11">
        <v>-18.5450246582554</v>
      </c>
      <c r="AC13" s="12">
        <f t="shared" si="15"/>
        <v>-18.529494151675234</v>
      </c>
      <c r="AE13" s="11">
        <f t="shared" si="0"/>
        <v>84.851106485009353</v>
      </c>
      <c r="AF13" s="11">
        <f t="shared" si="16"/>
        <v>86.818209742050101</v>
      </c>
      <c r="AG13" s="11">
        <f t="shared" si="17"/>
        <v>85.33318562088219</v>
      </c>
      <c r="AH13" s="11">
        <f t="shared" si="1"/>
        <v>88.29553863880939</v>
      </c>
      <c r="AI13" s="11">
        <f t="shared" si="2"/>
        <v>89.536595145889564</v>
      </c>
      <c r="AJ13" s="11">
        <f t="shared" si="3"/>
        <v>87.969699527479506</v>
      </c>
      <c r="AK13" s="11">
        <f t="shared" si="4"/>
        <v>89.489342030159591</v>
      </c>
      <c r="AL13" s="11">
        <f t="shared" si="5"/>
        <v>86.54109851439955</v>
      </c>
      <c r="AM13" s="11">
        <f t="shared" si="6"/>
        <v>86.815811851259639</v>
      </c>
      <c r="AN13" s="11">
        <f t="shared" si="7"/>
        <v>90.208432987979492</v>
      </c>
      <c r="AO13" s="11">
        <f t="shared" si="8"/>
        <v>86.604294728589437</v>
      </c>
      <c r="AP13" s="11">
        <f t="shared" si="9"/>
        <v>85.461542347149688</v>
      </c>
      <c r="AQ13" s="11">
        <f t="shared" si="10"/>
        <v>89.489342030159591</v>
      </c>
      <c r="AR13" s="11">
        <f t="shared" si="11"/>
        <v>89.313957348489481</v>
      </c>
      <c r="AS13" s="11">
        <f t="shared" si="12"/>
        <v>86.462640659469514</v>
      </c>
      <c r="AT13" s="11">
        <f t="shared" si="18"/>
        <v>88.015691317486201</v>
      </c>
    </row>
    <row r="14" spans="1:46" x14ac:dyDescent="0.3">
      <c r="A14" s="2">
        <v>12</v>
      </c>
      <c r="B14" s="2">
        <v>11</v>
      </c>
      <c r="C14" s="3">
        <v>37.224175897513142</v>
      </c>
      <c r="D14" s="3">
        <v>-107.67214905569119</v>
      </c>
      <c r="E14" s="13">
        <v>2099.2924431655556</v>
      </c>
      <c r="F14" s="10">
        <v>2118.7081609473435</v>
      </c>
      <c r="G14" s="20">
        <v>-0.17868895243452701</v>
      </c>
      <c r="H14" s="20">
        <v>-0.14499456289285501</v>
      </c>
      <c r="I14" s="20">
        <v>-0.16081620236694</v>
      </c>
      <c r="J14" s="10">
        <v>-18.56658480155</v>
      </c>
      <c r="K14" s="10">
        <v>0.76076977460721462</v>
      </c>
      <c r="L14" s="10">
        <v>-0.58111959091909904</v>
      </c>
      <c r="M14" s="11">
        <f t="shared" si="19"/>
        <v>-19.415717781787862</v>
      </c>
      <c r="N14">
        <v>-18.554500000000001</v>
      </c>
      <c r="O14" s="12">
        <f t="shared" si="13"/>
        <v>-18.531929180754737</v>
      </c>
      <c r="P14" s="12">
        <f t="shared" si="14"/>
        <v>-18.547750820228824</v>
      </c>
      <c r="Q14" s="11">
        <v>-18.5133941129227</v>
      </c>
      <c r="R14" s="11">
        <v>-18.5245286810467</v>
      </c>
      <c r="S14" s="11">
        <v>-18.523192103348901</v>
      </c>
      <c r="T14" s="11">
        <v>-18.515193247602099</v>
      </c>
      <c r="U14" s="11">
        <v>-18.547709054670602</v>
      </c>
      <c r="V14" s="11">
        <v>-18.5343135404405</v>
      </c>
      <c r="W14" s="11">
        <v>-18.503006866435001</v>
      </c>
      <c r="X14" s="11">
        <v>-18.540117810094099</v>
      </c>
      <c r="Y14" s="11">
        <v>-18.540615622019502</v>
      </c>
      <c r="Z14" s="11">
        <v>-18.515193247602099</v>
      </c>
      <c r="AA14" s="11">
        <v>-18.5169336477813</v>
      </c>
      <c r="AB14" s="11">
        <v>-18.5387813363212</v>
      </c>
      <c r="AC14" s="12">
        <f t="shared" si="15"/>
        <v>-18.526081605857062</v>
      </c>
      <c r="AE14" s="11">
        <f t="shared" si="0"/>
        <v>86.121778178786101</v>
      </c>
      <c r="AF14" s="11">
        <f t="shared" si="16"/>
        <v>88.378860103312462</v>
      </c>
      <c r="AG14" s="11">
        <f t="shared" si="17"/>
        <v>86.796696155903774</v>
      </c>
      <c r="AH14" s="11">
        <f t="shared" si="1"/>
        <v>90.232366886516147</v>
      </c>
      <c r="AI14" s="11">
        <f t="shared" si="2"/>
        <v>89.118910074116187</v>
      </c>
      <c r="AJ14" s="11">
        <f t="shared" si="3"/>
        <v>89.252567843896102</v>
      </c>
      <c r="AK14" s="11">
        <f t="shared" si="4"/>
        <v>90.052453418576306</v>
      </c>
      <c r="AL14" s="11">
        <f t="shared" si="5"/>
        <v>86.800872711726029</v>
      </c>
      <c r="AM14" s="11">
        <f t="shared" si="6"/>
        <v>88.140424134736151</v>
      </c>
      <c r="AN14" s="11">
        <f t="shared" si="7"/>
        <v>91.271091535286075</v>
      </c>
      <c r="AO14" s="11">
        <f t="shared" si="8"/>
        <v>87.559997169376302</v>
      </c>
      <c r="AP14" s="11">
        <f t="shared" si="9"/>
        <v>87.510215976836037</v>
      </c>
      <c r="AQ14" s="11">
        <f t="shared" si="10"/>
        <v>90.052453418576306</v>
      </c>
      <c r="AR14" s="11">
        <f t="shared" si="11"/>
        <v>89.878413400656143</v>
      </c>
      <c r="AS14" s="11">
        <f t="shared" si="12"/>
        <v>87.69364454666615</v>
      </c>
      <c r="AT14" s="11">
        <f t="shared" si="18"/>
        <v>88.963617593080315</v>
      </c>
    </row>
    <row r="15" spans="1:46" x14ac:dyDescent="0.3">
      <c r="A15" s="2">
        <v>13</v>
      </c>
      <c r="B15" s="2">
        <v>12</v>
      </c>
      <c r="C15" s="3">
        <v>37.221604411729864</v>
      </c>
      <c r="D15" s="3">
        <v>-107.65391413800012</v>
      </c>
      <c r="E15" s="13">
        <v>2086.8150943545625</v>
      </c>
      <c r="F15" s="10">
        <v>2106.222398648521</v>
      </c>
      <c r="G15" s="20">
        <v>-0.16868751054492001</v>
      </c>
      <c r="H15" s="20">
        <v>-0.131350547198754</v>
      </c>
      <c r="I15" s="20">
        <v>-0.14814067122636701</v>
      </c>
      <c r="J15" s="10">
        <v>-18.54620913414</v>
      </c>
      <c r="K15" s="10">
        <v>0.76076669407213826</v>
      </c>
      <c r="L15" s="10">
        <v>-0.60530186852138701</v>
      </c>
      <c r="M15" s="11">
        <f t="shared" si="19"/>
        <v>-19.407304293958532</v>
      </c>
      <c r="N15">
        <v>-18.550699999999999</v>
      </c>
      <c r="O15" s="12">
        <f t="shared" si="13"/>
        <v>-18.522094855788001</v>
      </c>
      <c r="P15" s="12">
        <f t="shared" si="14"/>
        <v>-18.538884979815617</v>
      </c>
      <c r="Q15" s="11">
        <v>-18.502996331565601</v>
      </c>
      <c r="R15" s="11">
        <v>-18.5160306710439</v>
      </c>
      <c r="S15" s="11">
        <v>-18.5196398329925</v>
      </c>
      <c r="T15" s="11">
        <v>-18.518945636377001</v>
      </c>
      <c r="U15" s="11">
        <v>-18.553836117402899</v>
      </c>
      <c r="V15" s="11">
        <v>-18.5286088346773</v>
      </c>
      <c r="W15" s="11">
        <v>-18.500978677777301</v>
      </c>
      <c r="X15" s="11">
        <v>-18.5278753262454</v>
      </c>
      <c r="Y15" s="11">
        <v>-18.528145381285398</v>
      </c>
      <c r="Z15" s="11">
        <v>-18.518945636377001</v>
      </c>
      <c r="AA15" s="11">
        <v>-18.515933515558899</v>
      </c>
      <c r="AB15" s="11">
        <v>-18.535938643404201</v>
      </c>
      <c r="AC15" s="12">
        <f t="shared" si="15"/>
        <v>-18.522322883725618</v>
      </c>
      <c r="AE15" s="11">
        <f t="shared" si="0"/>
        <v>85.660429395853299</v>
      </c>
      <c r="AF15" s="11">
        <f t="shared" si="16"/>
        <v>88.520943817053066</v>
      </c>
      <c r="AG15" s="11">
        <f t="shared" si="17"/>
        <v>86.841931414291551</v>
      </c>
      <c r="AH15" s="11">
        <f t="shared" si="1"/>
        <v>90.430796239293088</v>
      </c>
      <c r="AI15" s="11">
        <f t="shared" si="2"/>
        <v>89.127362291463186</v>
      </c>
      <c r="AJ15" s="11">
        <f t="shared" si="3"/>
        <v>88.766446096603246</v>
      </c>
      <c r="AK15" s="11">
        <f t="shared" si="4"/>
        <v>88.835865758153076</v>
      </c>
      <c r="AL15" s="11">
        <f t="shared" si="5"/>
        <v>85.346817655563356</v>
      </c>
      <c r="AM15" s="11">
        <f t="shared" si="6"/>
        <v>87.869545928123216</v>
      </c>
      <c r="AN15" s="11">
        <f t="shared" si="7"/>
        <v>90.63256161812312</v>
      </c>
      <c r="AO15" s="11">
        <f t="shared" si="8"/>
        <v>87.942896771313173</v>
      </c>
      <c r="AP15" s="11">
        <f t="shared" si="9"/>
        <v>87.915891267313384</v>
      </c>
      <c r="AQ15" s="11">
        <f t="shared" si="10"/>
        <v>88.835865758153076</v>
      </c>
      <c r="AR15" s="11">
        <f t="shared" si="11"/>
        <v>89.137077839963297</v>
      </c>
      <c r="AS15" s="11">
        <f t="shared" si="12"/>
        <v>87.136565055433124</v>
      </c>
      <c r="AT15" s="11">
        <f t="shared" si="18"/>
        <v>88.498141023291524</v>
      </c>
    </row>
    <row r="16" spans="1:46" x14ac:dyDescent="0.3">
      <c r="A16" s="2">
        <v>14</v>
      </c>
      <c r="B16" s="2">
        <v>13</v>
      </c>
      <c r="C16" s="3">
        <v>37.218142627243964</v>
      </c>
      <c r="D16" s="3">
        <v>-107.64147320794635</v>
      </c>
      <c r="E16" s="13">
        <v>2066.4343330506235</v>
      </c>
      <c r="F16" s="10">
        <v>2085.858966846165</v>
      </c>
      <c r="G16" s="20">
        <v>-0.165674705445394</v>
      </c>
      <c r="H16" s="20">
        <v>-0.12638219245695501</v>
      </c>
      <c r="I16" s="20">
        <v>-0.14368497558722801</v>
      </c>
      <c r="J16" s="10">
        <v>-18.544859399060002</v>
      </c>
      <c r="K16" s="10">
        <v>0.76076229470541801</v>
      </c>
      <c r="L16" s="10">
        <v>-0.62106148105057124</v>
      </c>
      <c r="M16" s="11">
        <f t="shared" si="19"/>
        <v>-19.424633795541467</v>
      </c>
      <c r="N16">
        <v>-18.562919999999998</v>
      </c>
      <c r="O16" s="12">
        <f t="shared" si="13"/>
        <v>-18.531540777862109</v>
      </c>
      <c r="P16" s="12">
        <f t="shared" si="14"/>
        <v>-18.548843560992381</v>
      </c>
      <c r="Q16" s="11">
        <v>-18.5101663667838</v>
      </c>
      <c r="R16" s="11">
        <v>-18.522138894817001</v>
      </c>
      <c r="S16" s="11">
        <v>-18.532498409988001</v>
      </c>
      <c r="T16" s="11">
        <v>-18.5323930490169</v>
      </c>
      <c r="U16" s="11">
        <v>-18.5700286540498</v>
      </c>
      <c r="V16" s="11">
        <v>-18.5392855658936</v>
      </c>
      <c r="W16" s="11">
        <v>-18.5137116283693</v>
      </c>
      <c r="X16" s="11">
        <v>-18.5312606197154</v>
      </c>
      <c r="Y16" s="11">
        <v>-18.533650551169401</v>
      </c>
      <c r="Z16" s="11">
        <v>-18.5323930490169</v>
      </c>
      <c r="AA16" s="11">
        <v>-18.530894237499901</v>
      </c>
      <c r="AB16" s="11">
        <v>-18.549794125479899</v>
      </c>
      <c r="AC16" s="12">
        <f t="shared" si="15"/>
        <v>-18.533184595983325</v>
      </c>
      <c r="AE16" s="11">
        <f t="shared" si="0"/>
        <v>86.17137955414691</v>
      </c>
      <c r="AF16" s="11">
        <f t="shared" si="16"/>
        <v>89.309301767935878</v>
      </c>
      <c r="AG16" s="11">
        <f t="shared" si="17"/>
        <v>87.579023454908622</v>
      </c>
      <c r="AH16" s="11">
        <f t="shared" si="1"/>
        <v>91.446742875766773</v>
      </c>
      <c r="AI16" s="11">
        <f t="shared" si="2"/>
        <v>90.249490072446648</v>
      </c>
      <c r="AJ16" s="11">
        <f t="shared" si="3"/>
        <v>89.213538555346616</v>
      </c>
      <c r="AK16" s="11">
        <f t="shared" si="4"/>
        <v>89.224074652456764</v>
      </c>
      <c r="AL16" s="11">
        <f t="shared" si="5"/>
        <v>85.460514149166755</v>
      </c>
      <c r="AM16" s="11">
        <f t="shared" si="6"/>
        <v>88.534822964786741</v>
      </c>
      <c r="AN16" s="11">
        <f t="shared" si="7"/>
        <v>91.092216717216701</v>
      </c>
      <c r="AO16" s="11">
        <f t="shared" si="8"/>
        <v>89.337317582606701</v>
      </c>
      <c r="AP16" s="11">
        <f t="shared" si="9"/>
        <v>89.0983244372066</v>
      </c>
      <c r="AQ16" s="11">
        <f t="shared" si="10"/>
        <v>89.224074652456764</v>
      </c>
      <c r="AR16" s="11">
        <f t="shared" si="11"/>
        <v>89.37395580415668</v>
      </c>
      <c r="AS16" s="11">
        <f t="shared" si="12"/>
        <v>87.48396700615686</v>
      </c>
      <c r="AT16" s="11">
        <f t="shared" si="18"/>
        <v>89.144919955814217</v>
      </c>
    </row>
    <row r="17" spans="1:46" x14ac:dyDescent="0.3">
      <c r="A17" s="2">
        <v>15</v>
      </c>
      <c r="B17" s="2">
        <v>14</v>
      </c>
      <c r="C17" s="3">
        <v>37.222643857036481</v>
      </c>
      <c r="D17" s="3">
        <v>-107.62308087873592</v>
      </c>
      <c r="E17" s="13">
        <v>2073.6059976825491</v>
      </c>
      <c r="F17" s="10">
        <v>2092.9549358533095</v>
      </c>
      <c r="G17" s="20">
        <v>-0.148665319654529</v>
      </c>
      <c r="H17" s="20">
        <v>-0.103602194015059</v>
      </c>
      <c r="I17" s="20">
        <v>-0.122308324697086</v>
      </c>
      <c r="J17" s="10">
        <v>-18.470000439109999</v>
      </c>
      <c r="K17" s="10">
        <v>0.76076433467505544</v>
      </c>
      <c r="L17" s="10">
        <v>-0.65057503442715692</v>
      </c>
      <c r="M17" s="11">
        <f t="shared" si="19"/>
        <v>-19.348938170760448</v>
      </c>
      <c r="N17">
        <v>-18.499279999999999</v>
      </c>
      <c r="O17" s="12">
        <f t="shared" si="13"/>
        <v>-18.46341333287716</v>
      </c>
      <c r="P17" s="12">
        <f t="shared" si="14"/>
        <v>-18.482119463559187</v>
      </c>
      <c r="Q17" s="11">
        <v>-18.444781873506699</v>
      </c>
      <c r="R17" s="11">
        <v>-18.454330585853999</v>
      </c>
      <c r="S17" s="11">
        <v>-18.468377295233498</v>
      </c>
      <c r="T17" s="11">
        <v>-18.465795998134901</v>
      </c>
      <c r="U17" s="11">
        <v>-18.5087934347433</v>
      </c>
      <c r="V17" s="11">
        <v>-18.471627700857798</v>
      </c>
      <c r="W17" s="11">
        <v>-18.448232069060101</v>
      </c>
      <c r="X17" s="11">
        <v>-18.462418175343998</v>
      </c>
      <c r="Y17" s="11">
        <v>-18.467077819908798</v>
      </c>
      <c r="Z17" s="11">
        <v>-18.465795998134901</v>
      </c>
      <c r="AA17" s="11">
        <v>-18.461348405913</v>
      </c>
      <c r="AB17" s="11">
        <v>-18.485466978486102</v>
      </c>
      <c r="AC17" s="12">
        <f t="shared" si="15"/>
        <v>-18.467003861264757</v>
      </c>
      <c r="AE17" s="11">
        <f t="shared" si="0"/>
        <v>84.965817076044914</v>
      </c>
      <c r="AF17" s="11">
        <f t="shared" si="16"/>
        <v>88.552483788328828</v>
      </c>
      <c r="AG17" s="11">
        <f t="shared" si="17"/>
        <v>86.681870720126142</v>
      </c>
      <c r="AH17" s="11">
        <f t="shared" si="1"/>
        <v>90.415629725374913</v>
      </c>
      <c r="AI17" s="11">
        <f t="shared" si="2"/>
        <v>89.46075849064492</v>
      </c>
      <c r="AJ17" s="11">
        <f t="shared" si="3"/>
        <v>88.056087552694962</v>
      </c>
      <c r="AK17" s="11">
        <f t="shared" si="4"/>
        <v>88.314217262554706</v>
      </c>
      <c r="AL17" s="11">
        <f t="shared" si="5"/>
        <v>84.014473601714812</v>
      </c>
      <c r="AM17" s="11">
        <f t="shared" si="6"/>
        <v>87.731046990264971</v>
      </c>
      <c r="AN17" s="11">
        <f t="shared" si="7"/>
        <v>90.070610170034726</v>
      </c>
      <c r="AO17" s="11">
        <f t="shared" si="8"/>
        <v>88.651999541644955</v>
      </c>
      <c r="AP17" s="11">
        <f t="shared" si="9"/>
        <v>88.18603508516496</v>
      </c>
      <c r="AQ17" s="11">
        <f t="shared" si="10"/>
        <v>88.314217262554706</v>
      </c>
      <c r="AR17" s="11">
        <f t="shared" si="11"/>
        <v>88.758976484744778</v>
      </c>
      <c r="AS17" s="11">
        <f t="shared" si="12"/>
        <v>86.347119227434632</v>
      </c>
      <c r="AT17" s="11">
        <f t="shared" si="18"/>
        <v>88.193430949569006</v>
      </c>
    </row>
    <row r="18" spans="1:46" x14ac:dyDescent="0.3">
      <c r="A18" s="2">
        <v>16</v>
      </c>
      <c r="B18" s="2">
        <v>15</v>
      </c>
      <c r="C18" s="3">
        <v>37.229261816853629</v>
      </c>
      <c r="D18" s="3">
        <v>-107.61092787361628</v>
      </c>
      <c r="E18" s="13">
        <v>2088.0466727335006</v>
      </c>
      <c r="F18" s="10">
        <v>2107.3283954570625</v>
      </c>
      <c r="G18" s="20">
        <v>-0.13311052852708799</v>
      </c>
      <c r="H18" s="20">
        <v>-8.2856899715528995E-2</v>
      </c>
      <c r="I18" s="20">
        <v>-0.10273151053032301</v>
      </c>
      <c r="J18" s="10">
        <v>-18.39281637201</v>
      </c>
      <c r="K18" s="10">
        <v>0.76076904800017764</v>
      </c>
      <c r="L18" s="10">
        <v>-0.67045502146093849</v>
      </c>
      <c r="M18" s="11">
        <f t="shared" si="19"/>
        <v>-19.28172272356187</v>
      </c>
      <c r="N18">
        <v>-18.42719</v>
      </c>
      <c r="O18" s="12">
        <f t="shared" si="13"/>
        <v>-18.38535924518629</v>
      </c>
      <c r="P18" s="12">
        <f t="shared" si="14"/>
        <v>-18.405233856001082</v>
      </c>
      <c r="Q18" s="11">
        <v>-18.3730052250916</v>
      </c>
      <c r="R18" s="11">
        <v>-18.3759533514054</v>
      </c>
      <c r="S18" s="11">
        <v>-18.3941211196457</v>
      </c>
      <c r="T18" s="11">
        <v>-18.3863537463406</v>
      </c>
      <c r="U18" s="11">
        <v>-18.432498072881302</v>
      </c>
      <c r="V18" s="11">
        <v>-18.394858111428299</v>
      </c>
      <c r="W18" s="11">
        <v>-18.372062747649</v>
      </c>
      <c r="X18" s="11">
        <v>-18.387764638504201</v>
      </c>
      <c r="Y18" s="11">
        <v>-18.395524337526901</v>
      </c>
      <c r="Z18" s="11">
        <v>-18.3863537463406</v>
      </c>
      <c r="AA18" s="11">
        <v>-18.383136074882898</v>
      </c>
      <c r="AB18" s="11">
        <v>-18.412896442539299</v>
      </c>
      <c r="AC18" s="12">
        <f t="shared" si="15"/>
        <v>-18.391210634519652</v>
      </c>
      <c r="AE18" s="11">
        <f t="shared" si="0"/>
        <v>85.453272356187071</v>
      </c>
      <c r="AF18" s="11">
        <f t="shared" si="16"/>
        <v>89.636347837558006</v>
      </c>
      <c r="AG18" s="11">
        <f t="shared" si="17"/>
        <v>87.648886756078781</v>
      </c>
      <c r="AH18" s="11">
        <f t="shared" si="1"/>
        <v>90.871749847027061</v>
      </c>
      <c r="AI18" s="11">
        <f t="shared" si="2"/>
        <v>90.576937215647035</v>
      </c>
      <c r="AJ18" s="11">
        <f t="shared" si="3"/>
        <v>88.760160391617049</v>
      </c>
      <c r="AK18" s="11">
        <f t="shared" si="4"/>
        <v>89.536897722127051</v>
      </c>
      <c r="AL18" s="11">
        <f t="shared" si="5"/>
        <v>84.922465068056852</v>
      </c>
      <c r="AM18" s="11">
        <f t="shared" si="6"/>
        <v>88.686461213357148</v>
      </c>
      <c r="AN18" s="11">
        <f t="shared" si="7"/>
        <v>90.965997591287007</v>
      </c>
      <c r="AO18" s="11">
        <f t="shared" si="8"/>
        <v>89.395808505766894</v>
      </c>
      <c r="AP18" s="11">
        <f t="shared" si="9"/>
        <v>88.619838603496959</v>
      </c>
      <c r="AQ18" s="11">
        <f t="shared" si="10"/>
        <v>89.536897722127051</v>
      </c>
      <c r="AR18" s="11">
        <f t="shared" si="11"/>
        <v>89.858664867897176</v>
      </c>
      <c r="AS18" s="11">
        <f t="shared" si="12"/>
        <v>86.882628102257087</v>
      </c>
      <c r="AT18" s="11">
        <f t="shared" si="18"/>
        <v>89.051208904222037</v>
      </c>
    </row>
    <row r="19" spans="1:46" x14ac:dyDescent="0.3">
      <c r="A19" s="2">
        <v>17</v>
      </c>
      <c r="B19" s="2">
        <v>16</v>
      </c>
      <c r="C19" s="3">
        <v>37.231961349611119</v>
      </c>
      <c r="D19" s="3">
        <v>-107.59661726823731</v>
      </c>
      <c r="E19" s="13">
        <v>2101.1375350635499</v>
      </c>
      <c r="F19" s="10">
        <v>2120.3634463133217</v>
      </c>
      <c r="G19" s="20">
        <v>-0.121671655796354</v>
      </c>
      <c r="H19" s="20">
        <v>-6.6982220963294203E-2</v>
      </c>
      <c r="I19" s="20">
        <v>-8.7839614209369102E-2</v>
      </c>
      <c r="J19" s="10">
        <v>-18.340276031409999</v>
      </c>
      <c r="K19" s="10">
        <v>0.76076965311031919</v>
      </c>
      <c r="L19" s="10">
        <v>-0.68678076737233185</v>
      </c>
      <c r="M19" s="11">
        <f t="shared" si="19"/>
        <v>-19.225911249771798</v>
      </c>
      <c r="N19">
        <v>-18.38204</v>
      </c>
      <c r="O19" s="12">
        <f t="shared" si="13"/>
        <v>-18.333269366635307</v>
      </c>
      <c r="P19" s="12">
        <f t="shared" si="14"/>
        <v>-18.354126759881382</v>
      </c>
      <c r="Q19" s="11">
        <v>-18.3254120258479</v>
      </c>
      <c r="R19" s="11">
        <v>-18.327899557686699</v>
      </c>
      <c r="S19" s="11">
        <v>-18.3484802570437</v>
      </c>
      <c r="T19" s="11">
        <v>-18.3346158080696</v>
      </c>
      <c r="U19" s="11">
        <v>-18.378572373735</v>
      </c>
      <c r="V19" s="11">
        <v>-18.346418826441798</v>
      </c>
      <c r="W19" s="11">
        <v>-18.324503583084098</v>
      </c>
      <c r="X19" s="11">
        <v>-18.341222995879001</v>
      </c>
      <c r="Y19" s="11">
        <v>-18.348462780292</v>
      </c>
      <c r="Z19" s="11">
        <v>-18.3346158080696</v>
      </c>
      <c r="AA19" s="11">
        <v>-18.338456001510998</v>
      </c>
      <c r="AB19" s="11">
        <v>-18.364281202486598</v>
      </c>
      <c r="AC19" s="12">
        <f t="shared" si="15"/>
        <v>-18.342745101678918</v>
      </c>
      <c r="AE19" s="11">
        <f t="shared" si="0"/>
        <v>84.387124977179795</v>
      </c>
      <c r="AF19" s="11">
        <f t="shared" si="16"/>
        <v>89.264188313649129</v>
      </c>
      <c r="AG19" s="11">
        <f t="shared" si="17"/>
        <v>87.178448989041613</v>
      </c>
      <c r="AH19" s="11">
        <f t="shared" si="1"/>
        <v>90.049922392389803</v>
      </c>
      <c r="AI19" s="11">
        <f t="shared" si="2"/>
        <v>89.80116920850989</v>
      </c>
      <c r="AJ19" s="11">
        <f t="shared" si="3"/>
        <v>87.743099272809744</v>
      </c>
      <c r="AK19" s="11">
        <f t="shared" si="4"/>
        <v>89.129544170219788</v>
      </c>
      <c r="AL19" s="11">
        <f t="shared" si="5"/>
        <v>84.733887603679747</v>
      </c>
      <c r="AM19" s="11">
        <f t="shared" si="6"/>
        <v>87.949242332999944</v>
      </c>
      <c r="AN19" s="11">
        <f t="shared" si="7"/>
        <v>90.140766668769956</v>
      </c>
      <c r="AO19" s="11">
        <f t="shared" si="8"/>
        <v>88.468825389279715</v>
      </c>
      <c r="AP19" s="11">
        <f t="shared" si="9"/>
        <v>87.744846947979838</v>
      </c>
      <c r="AQ19" s="11">
        <f t="shared" si="10"/>
        <v>89.129544170219788</v>
      </c>
      <c r="AR19" s="11">
        <f t="shared" si="11"/>
        <v>88.745524826079958</v>
      </c>
      <c r="AS19" s="11">
        <f t="shared" si="12"/>
        <v>86.163004728519965</v>
      </c>
      <c r="AT19" s="11">
        <f t="shared" si="18"/>
        <v>88.316614809288183</v>
      </c>
    </row>
    <row r="20" spans="1:46" x14ac:dyDescent="0.3">
      <c r="A20" s="2">
        <v>18</v>
      </c>
      <c r="B20" s="2">
        <v>17</v>
      </c>
      <c r="C20" s="3">
        <v>37.237929660670538</v>
      </c>
      <c r="D20" s="3">
        <v>-107.57916615762144</v>
      </c>
      <c r="E20" s="13">
        <v>2110.6973907556385</v>
      </c>
      <c r="F20" s="10">
        <v>2129.8347987844086</v>
      </c>
      <c r="G20" s="20">
        <v>-0.105041894308604</v>
      </c>
      <c r="H20" s="20">
        <v>-4.4415433412021303E-2</v>
      </c>
      <c r="I20" s="20">
        <v>-6.6572416520588595E-2</v>
      </c>
      <c r="J20" s="10">
        <v>-18.255664565429999</v>
      </c>
      <c r="K20" s="10">
        <v>0.76077216373120649</v>
      </c>
      <c r="L20" s="10">
        <v>-0.70591035518765155</v>
      </c>
      <c r="M20" s="11">
        <f t="shared" si="19"/>
        <v>-19.137408028770096</v>
      </c>
      <c r="N20">
        <v>-18.295400000000001</v>
      </c>
      <c r="O20" s="12">
        <f t="shared" si="13"/>
        <v>-18.245218190298463</v>
      </c>
      <c r="P20" s="12">
        <f t="shared" si="14"/>
        <v>-18.267375173407032</v>
      </c>
      <c r="Q20" s="11">
        <v>-18.238251176994702</v>
      </c>
      <c r="R20" s="11">
        <v>-18.239006449781598</v>
      </c>
      <c r="S20" s="11">
        <v>-18.261011720367701</v>
      </c>
      <c r="T20" s="11">
        <v>-18.243232207067301</v>
      </c>
      <c r="U20" s="11">
        <v>-18.279336452190499</v>
      </c>
      <c r="V20" s="11">
        <v>-18.255912121457701</v>
      </c>
      <c r="W20" s="11">
        <v>-18.2343603470398</v>
      </c>
      <c r="X20" s="11">
        <v>-18.256609306788999</v>
      </c>
      <c r="Y20" s="11">
        <v>-18.262365232427801</v>
      </c>
      <c r="Z20" s="11">
        <v>-18.243232207067301</v>
      </c>
      <c r="AA20" s="11">
        <v>-18.239978524265499</v>
      </c>
      <c r="AB20" s="11">
        <v>-18.2752187419709</v>
      </c>
      <c r="AC20" s="12">
        <f t="shared" si="15"/>
        <v>-18.252376207284982</v>
      </c>
      <c r="AE20" s="11">
        <f t="shared" si="0"/>
        <v>84.200802877009551</v>
      </c>
      <c r="AF20" s="11">
        <f t="shared" si="16"/>
        <v>89.218983847163358</v>
      </c>
      <c r="AG20" s="11">
        <f t="shared" si="17"/>
        <v>87.003285536306407</v>
      </c>
      <c r="AH20" s="11">
        <f t="shared" si="1"/>
        <v>89.915685177539473</v>
      </c>
      <c r="AI20" s="11">
        <f t="shared" si="2"/>
        <v>89.840157898849782</v>
      </c>
      <c r="AJ20" s="11">
        <f t="shared" si="3"/>
        <v>87.639630840239491</v>
      </c>
      <c r="AK20" s="11">
        <f t="shared" si="4"/>
        <v>89.41758217027953</v>
      </c>
      <c r="AL20" s="11">
        <f t="shared" si="5"/>
        <v>85.807157657959721</v>
      </c>
      <c r="AM20" s="11">
        <f t="shared" si="6"/>
        <v>88.149590731239513</v>
      </c>
      <c r="AN20" s="11">
        <f t="shared" si="7"/>
        <v>90.304768173029615</v>
      </c>
      <c r="AO20" s="11">
        <f t="shared" si="8"/>
        <v>88.079872198109754</v>
      </c>
      <c r="AP20" s="11">
        <f t="shared" si="9"/>
        <v>87.504279634229576</v>
      </c>
      <c r="AQ20" s="11">
        <f t="shared" si="10"/>
        <v>89.41758217027953</v>
      </c>
      <c r="AR20" s="11">
        <f t="shared" si="11"/>
        <v>89.742950450459702</v>
      </c>
      <c r="AS20" s="11">
        <f t="shared" si="12"/>
        <v>86.218928679919671</v>
      </c>
      <c r="AT20" s="11">
        <f t="shared" si="18"/>
        <v>88.503182148511272</v>
      </c>
    </row>
    <row r="21" spans="1:46" x14ac:dyDescent="0.3">
      <c r="A21" s="2">
        <v>19</v>
      </c>
      <c r="B21" s="2">
        <v>18</v>
      </c>
      <c r="C21" s="3">
        <v>37.250973145840767</v>
      </c>
      <c r="D21" s="3">
        <v>-107.5718532825133</v>
      </c>
      <c r="E21" s="13">
        <v>2100.0221880944446</v>
      </c>
      <c r="F21" s="10">
        <v>2119.0353919510571</v>
      </c>
      <c r="G21" s="20">
        <v>-7.9352302231111602E-2</v>
      </c>
      <c r="H21" s="20">
        <v>-1.3462900459512501E-2</v>
      </c>
      <c r="I21" s="20">
        <v>-3.68179838615421E-2</v>
      </c>
      <c r="J21" s="10">
        <v>-18.140504941330001</v>
      </c>
      <c r="K21" s="10">
        <v>0.76076959280699452</v>
      </c>
      <c r="L21" s="10">
        <v>-0.72136815753544259</v>
      </c>
      <c r="M21" s="11">
        <f t="shared" si="19"/>
        <v>-19.013203856612563</v>
      </c>
      <c r="N21">
        <v>-18.170000000000002</v>
      </c>
      <c r="O21" s="12">
        <f t="shared" si="13"/>
        <v>-18.114566406517962</v>
      </c>
      <c r="P21" s="12">
        <f t="shared" si="14"/>
        <v>-18.137921489919993</v>
      </c>
      <c r="Q21" s="11">
        <v>-18.110608747708699</v>
      </c>
      <c r="R21" s="11">
        <v>-18.102850314071901</v>
      </c>
      <c r="S21" s="11">
        <v>-18.132783510975401</v>
      </c>
      <c r="T21" s="11">
        <v>-18.112237006576699</v>
      </c>
      <c r="U21" s="11">
        <v>-18.143714739739199</v>
      </c>
      <c r="V21" s="11">
        <v>-18.1261514257539</v>
      </c>
      <c r="W21" s="11">
        <v>-18.104553691242199</v>
      </c>
      <c r="X21" s="11">
        <v>-18.1291562941847</v>
      </c>
      <c r="Y21" s="11">
        <v>-18.136221046652398</v>
      </c>
      <c r="Z21" s="11">
        <v>-18.112237006576699</v>
      </c>
      <c r="AA21" s="11">
        <v>-18.1137976671654</v>
      </c>
      <c r="AB21" s="11">
        <v>-18.143508664212199</v>
      </c>
      <c r="AC21" s="12">
        <f t="shared" si="15"/>
        <v>-18.122318342904951</v>
      </c>
      <c r="AE21" s="11">
        <f t="shared" si="0"/>
        <v>84.320385661256125</v>
      </c>
      <c r="AF21" s="11">
        <f t="shared" si="16"/>
        <v>89.863745009460061</v>
      </c>
      <c r="AG21" s="11">
        <f t="shared" si="17"/>
        <v>87.528236669256998</v>
      </c>
      <c r="AH21" s="11">
        <f t="shared" si="1"/>
        <v>90.259510890386352</v>
      </c>
      <c r="AI21" s="11">
        <f t="shared" si="2"/>
        <v>91.035354254066192</v>
      </c>
      <c r="AJ21" s="11">
        <f t="shared" si="3"/>
        <v>88.042034563716243</v>
      </c>
      <c r="AK21" s="11">
        <f t="shared" si="4"/>
        <v>90.09668500358643</v>
      </c>
      <c r="AL21" s="11">
        <f t="shared" si="5"/>
        <v>86.948911687336405</v>
      </c>
      <c r="AM21" s="11">
        <f t="shared" si="6"/>
        <v>88.705243085866314</v>
      </c>
      <c r="AN21" s="11">
        <f t="shared" si="7"/>
        <v>90.865016537036425</v>
      </c>
      <c r="AO21" s="11">
        <f t="shared" si="8"/>
        <v>88.40475624278632</v>
      </c>
      <c r="AP21" s="11">
        <f t="shared" si="9"/>
        <v>87.698280996016464</v>
      </c>
      <c r="AQ21" s="11">
        <f t="shared" si="10"/>
        <v>90.09668500358643</v>
      </c>
      <c r="AR21" s="11">
        <f t="shared" si="11"/>
        <v>89.940618944716277</v>
      </c>
      <c r="AS21" s="11">
        <f t="shared" si="12"/>
        <v>86.969519240036419</v>
      </c>
      <c r="AT21" s="11">
        <f t="shared" si="18"/>
        <v>89.088551370761365</v>
      </c>
    </row>
    <row r="22" spans="1:46" x14ac:dyDescent="0.3">
      <c r="A22" s="2">
        <v>20</v>
      </c>
      <c r="B22" s="2">
        <v>19</v>
      </c>
      <c r="C22" s="3">
        <v>37.265701811374235</v>
      </c>
      <c r="D22" s="3">
        <v>-107.56226586458277</v>
      </c>
      <c r="E22" s="13">
        <v>2118.0098285414279</v>
      </c>
      <c r="F22" s="10">
        <v>2136.8698386716819</v>
      </c>
      <c r="G22" s="20">
        <v>-4.5329471043132098E-2</v>
      </c>
      <c r="H22" s="20">
        <v>2.6444568695204E-2</v>
      </c>
      <c r="I22" s="20">
        <v>1.73354728741671E-3</v>
      </c>
      <c r="J22" s="10">
        <v>-18.008470657669999</v>
      </c>
      <c r="K22" s="10">
        <v>0.76077201680044582</v>
      </c>
      <c r="L22" s="10">
        <v>-0.73145996305558625</v>
      </c>
      <c r="M22" s="11">
        <f t="shared" si="19"/>
        <v>-18.860010130254068</v>
      </c>
      <c r="N22">
        <v>-18.014890000000001</v>
      </c>
      <c r="O22" s="12">
        <f t="shared" si="13"/>
        <v>-17.952714035229935</v>
      </c>
      <c r="P22" s="12">
        <f t="shared" si="14"/>
        <v>-17.977425056637724</v>
      </c>
      <c r="Q22" s="11">
        <v>-17.9531433301979</v>
      </c>
      <c r="R22" s="11">
        <v>-17.944804188525399</v>
      </c>
      <c r="S22" s="11">
        <v>-17.975033248957899</v>
      </c>
      <c r="T22" s="11">
        <v>-17.9535913326364</v>
      </c>
      <c r="U22" s="11">
        <v>-17.9795612801354</v>
      </c>
      <c r="V22" s="11">
        <v>-17.966780936096502</v>
      </c>
      <c r="W22" s="11">
        <v>-17.947121308179401</v>
      </c>
      <c r="X22" s="11">
        <v>-17.976433193377801</v>
      </c>
      <c r="Y22" s="11">
        <v>-17.980482976251601</v>
      </c>
      <c r="Z22" s="11">
        <v>-17.9535913326364</v>
      </c>
      <c r="AA22" s="11">
        <v>-17.9616191059059</v>
      </c>
      <c r="AB22" s="11">
        <v>-17.988106308737201</v>
      </c>
      <c r="AC22" s="12">
        <f t="shared" si="15"/>
        <v>-17.965022378469818</v>
      </c>
      <c r="AE22" s="11">
        <f t="shared" si="0"/>
        <v>84.512013025406674</v>
      </c>
      <c r="AF22" s="11">
        <f t="shared" si="16"/>
        <v>90.729609502413311</v>
      </c>
      <c r="AG22" s="11">
        <f t="shared" si="17"/>
        <v>88.258507361634386</v>
      </c>
      <c r="AH22" s="11">
        <f t="shared" si="1"/>
        <v>90.686680005616793</v>
      </c>
      <c r="AI22" s="11">
        <f t="shared" si="2"/>
        <v>91.520594172866865</v>
      </c>
      <c r="AJ22" s="11">
        <f t="shared" si="3"/>
        <v>88.497688129616847</v>
      </c>
      <c r="AK22" s="11">
        <f t="shared" si="4"/>
        <v>90.64187976176683</v>
      </c>
      <c r="AL22" s="11">
        <f t="shared" si="5"/>
        <v>88.044885011866825</v>
      </c>
      <c r="AM22" s="11">
        <f t="shared" si="6"/>
        <v>89.32291941575663</v>
      </c>
      <c r="AN22" s="11">
        <f t="shared" si="7"/>
        <v>91.288882207466671</v>
      </c>
      <c r="AO22" s="11">
        <f t="shared" si="8"/>
        <v>88.357693687626693</v>
      </c>
      <c r="AP22" s="11">
        <f t="shared" si="9"/>
        <v>87.952715400246717</v>
      </c>
      <c r="AQ22" s="11">
        <f t="shared" si="10"/>
        <v>90.64187976176683</v>
      </c>
      <c r="AR22" s="11">
        <f t="shared" si="11"/>
        <v>89.839102434816809</v>
      </c>
      <c r="AS22" s="11">
        <f t="shared" si="12"/>
        <v>87.190382151686663</v>
      </c>
      <c r="AT22" s="11">
        <f t="shared" si="18"/>
        <v>89.498775178425106</v>
      </c>
    </row>
    <row r="23" spans="1:46" x14ac:dyDescent="0.3">
      <c r="A23" s="2">
        <v>21</v>
      </c>
      <c r="B23" s="2">
        <v>20</v>
      </c>
      <c r="C23" s="3">
        <v>37.277569088533056</v>
      </c>
      <c r="D23" s="3">
        <v>-107.54951638758857</v>
      </c>
      <c r="E23" s="13">
        <v>2136.0096194697544</v>
      </c>
      <c r="F23" s="10">
        <v>2154.7125247991194</v>
      </c>
      <c r="G23" s="20">
        <v>-1.30726512303734E-2</v>
      </c>
      <c r="H23" s="20">
        <v>6.3811860369231102E-2</v>
      </c>
      <c r="I23" s="20">
        <v>3.7873236011365601E-2</v>
      </c>
      <c r="J23" s="10">
        <v>-17.891372704510001</v>
      </c>
      <c r="K23" s="10">
        <v>0.76077473141755714</v>
      </c>
      <c r="L23" s="10">
        <v>-0.73562083456607297</v>
      </c>
      <c r="M23" s="11">
        <f t="shared" si="19"/>
        <v>-18.702905329364967</v>
      </c>
      <c r="N23">
        <v>-17.86889</v>
      </c>
      <c r="O23" s="12">
        <f t="shared" si="13"/>
        <v>-17.802406947289288</v>
      </c>
      <c r="P23" s="12">
        <f t="shared" si="14"/>
        <v>-17.828345571647155</v>
      </c>
      <c r="Q23" s="11">
        <v>-17.800863447288499</v>
      </c>
      <c r="R23" s="11">
        <v>-17.793709875299399</v>
      </c>
      <c r="S23" s="11">
        <v>-17.827326154471201</v>
      </c>
      <c r="T23" s="11">
        <v>-17.798411759072302</v>
      </c>
      <c r="U23" s="11">
        <v>-17.8267792558925</v>
      </c>
      <c r="V23" s="11">
        <v>-17.818554961778499</v>
      </c>
      <c r="W23" s="11">
        <v>-17.800547276706801</v>
      </c>
      <c r="X23" s="11">
        <v>-17.835568017073101</v>
      </c>
      <c r="Y23" s="11">
        <v>-17.8292175399135</v>
      </c>
      <c r="Z23" s="11">
        <v>-17.798411759072302</v>
      </c>
      <c r="AA23" s="11">
        <v>-17.815713517803601</v>
      </c>
      <c r="AB23" s="11">
        <v>-17.840217296594801</v>
      </c>
      <c r="AC23" s="12">
        <f t="shared" si="15"/>
        <v>-17.81544340508054</v>
      </c>
      <c r="AE23" s="11">
        <f t="shared" si="0"/>
        <v>83.401532936496636</v>
      </c>
      <c r="AF23" s="11">
        <f t="shared" si="16"/>
        <v>90.049838207567845</v>
      </c>
      <c r="AG23" s="11">
        <f t="shared" si="17"/>
        <v>87.455975771781169</v>
      </c>
      <c r="AH23" s="11">
        <f t="shared" si="1"/>
        <v>90.204188207646752</v>
      </c>
      <c r="AI23" s="11">
        <f t="shared" si="2"/>
        <v>90.919545406556779</v>
      </c>
      <c r="AJ23" s="11">
        <f t="shared" si="3"/>
        <v>87.557917489376536</v>
      </c>
      <c r="AK23" s="11">
        <f t="shared" si="4"/>
        <v>90.449357029266508</v>
      </c>
      <c r="AL23" s="11">
        <f t="shared" si="5"/>
        <v>87.612607347246652</v>
      </c>
      <c r="AM23" s="11">
        <f t="shared" si="6"/>
        <v>88.435036758646746</v>
      </c>
      <c r="AN23" s="11">
        <f t="shared" si="7"/>
        <v>90.235805265816538</v>
      </c>
      <c r="AO23" s="11">
        <f t="shared" si="8"/>
        <v>86.733731229186617</v>
      </c>
      <c r="AP23" s="11">
        <f t="shared" si="9"/>
        <v>87.36877894514663</v>
      </c>
      <c r="AQ23" s="11">
        <f t="shared" si="10"/>
        <v>90.449357029266508</v>
      </c>
      <c r="AR23" s="11">
        <f t="shared" si="11"/>
        <v>88.719181156136528</v>
      </c>
      <c r="AS23" s="11">
        <f t="shared" si="12"/>
        <v>86.268803277016559</v>
      </c>
      <c r="AT23" s="11">
        <f t="shared" si="18"/>
        <v>88.746192428442441</v>
      </c>
    </row>
    <row r="24" spans="1:46" x14ac:dyDescent="0.3">
      <c r="A24" s="2">
        <v>22</v>
      </c>
      <c r="B24" s="2">
        <v>21</v>
      </c>
      <c r="C24" s="3">
        <v>37.284957239064276</v>
      </c>
      <c r="D24" s="3">
        <v>-107.5388836999378</v>
      </c>
      <c r="E24" s="13">
        <v>2152.8355422979221</v>
      </c>
      <c r="F24" s="10">
        <v>2171.4288654425568</v>
      </c>
      <c r="G24" s="20">
        <v>1.0570287940102299E-2</v>
      </c>
      <c r="H24" s="20">
        <v>9.0994115123082503E-2</v>
      </c>
      <c r="I24" s="20">
        <v>6.4177556223863605E-2</v>
      </c>
      <c r="J24" s="10">
        <v>-17.812903920309999</v>
      </c>
      <c r="K24" s="10">
        <v>0.7607787401505729</v>
      </c>
      <c r="L24" s="10">
        <v>-0.73480050691508203</v>
      </c>
      <c r="M24" s="11">
        <f t="shared" si="19"/>
        <v>-18.593323144634724</v>
      </c>
      <c r="N24">
        <v>-17.768039999999999</v>
      </c>
      <c r="O24" s="12">
        <f t="shared" si="13"/>
        <v>-17.695931571951427</v>
      </c>
      <c r="P24" s="12">
        <f t="shared" si="14"/>
        <v>-17.722748130850643</v>
      </c>
      <c r="Q24" s="11">
        <v>-17.694405942964401</v>
      </c>
      <c r="R24" s="11">
        <v>-17.691753389886799</v>
      </c>
      <c r="S24" s="11">
        <v>-17.7235288243171</v>
      </c>
      <c r="T24" s="11">
        <v>-17.690502011154599</v>
      </c>
      <c r="U24" s="11">
        <v>-17.722622952898298</v>
      </c>
      <c r="V24" s="11">
        <v>-17.714850611770999</v>
      </c>
      <c r="W24" s="11">
        <v>-17.696625109234201</v>
      </c>
      <c r="X24" s="11">
        <v>-17.734042284672199</v>
      </c>
      <c r="Y24" s="11">
        <v>-17.723814826115898</v>
      </c>
      <c r="Z24" s="11">
        <v>-17.690502011154599</v>
      </c>
      <c r="AA24" s="11">
        <v>-17.711197160854201</v>
      </c>
      <c r="AB24" s="11">
        <v>-17.735877644724301</v>
      </c>
      <c r="AC24" s="12">
        <f t="shared" si="15"/>
        <v>-17.710810230812296</v>
      </c>
      <c r="AE24" s="11">
        <f t="shared" si="0"/>
        <v>82.528314463472441</v>
      </c>
      <c r="AF24" s="11">
        <f t="shared" si="16"/>
        <v>89.739157268329706</v>
      </c>
      <c r="AG24" s="11">
        <f t="shared" si="17"/>
        <v>87.05750137840802</v>
      </c>
      <c r="AH24" s="11">
        <f t="shared" si="1"/>
        <v>89.891720167032219</v>
      </c>
      <c r="AI24" s="11">
        <f t="shared" si="2"/>
        <v>90.156975474792489</v>
      </c>
      <c r="AJ24" s="11">
        <f t="shared" si="3"/>
        <v>86.979432031762371</v>
      </c>
      <c r="AK24" s="11">
        <f t="shared" si="4"/>
        <v>90.282113348012416</v>
      </c>
      <c r="AL24" s="11">
        <f t="shared" si="5"/>
        <v>87.070019173642521</v>
      </c>
      <c r="AM24" s="11">
        <f t="shared" si="6"/>
        <v>87.847253286372506</v>
      </c>
      <c r="AN24" s="11">
        <f t="shared" si="7"/>
        <v>89.669803540052229</v>
      </c>
      <c r="AO24" s="11">
        <f t="shared" si="8"/>
        <v>85.928085996252435</v>
      </c>
      <c r="AP24" s="11">
        <f t="shared" si="9"/>
        <v>86.950831851882526</v>
      </c>
      <c r="AQ24" s="11">
        <f t="shared" si="10"/>
        <v>90.282113348012416</v>
      </c>
      <c r="AR24" s="11">
        <f t="shared" si="11"/>
        <v>88.21259837805222</v>
      </c>
      <c r="AS24" s="11">
        <f t="shared" si="12"/>
        <v>85.744549991042263</v>
      </c>
      <c r="AT24" s="11">
        <f t="shared" si="18"/>
        <v>88.2512913822424</v>
      </c>
    </row>
    <row r="25" spans="1:46" x14ac:dyDescent="0.3">
      <c r="A25" s="2">
        <v>23</v>
      </c>
      <c r="B25" s="2">
        <v>22</v>
      </c>
      <c r="C25" s="3">
        <v>37.287843752030852</v>
      </c>
      <c r="D25" s="3">
        <v>-107.52355148627876</v>
      </c>
      <c r="E25" s="13">
        <v>2168.8487209556624</v>
      </c>
      <c r="F25" s="10">
        <v>2187.3785214306254</v>
      </c>
      <c r="G25" s="20">
        <v>2.5297703953803201E-2</v>
      </c>
      <c r="H25" s="20">
        <v>0.10943545055281199</v>
      </c>
      <c r="I25" s="20">
        <v>8.1796339499855597E-2</v>
      </c>
      <c r="J25" s="10">
        <v>-17.757394319740001</v>
      </c>
      <c r="K25" s="10">
        <v>0.7607818640051196</v>
      </c>
      <c r="L25" s="10">
        <v>-0.73470633300018051</v>
      </c>
      <c r="M25" s="11">
        <f t="shared" si="19"/>
        <v>-18.52980047496294</v>
      </c>
      <c r="N25">
        <v>-17.696739999999998</v>
      </c>
      <c r="O25" s="12">
        <f t="shared" si="13"/>
        <v>-17.621883338182251</v>
      </c>
      <c r="P25" s="12">
        <f t="shared" si="14"/>
        <v>-17.649522449235207</v>
      </c>
      <c r="Q25" s="11">
        <v>-17.621281722806</v>
      </c>
      <c r="R25" s="11">
        <v>-17.618998187163299</v>
      </c>
      <c r="S25" s="11">
        <v>-17.6513345512166</v>
      </c>
      <c r="T25" s="11">
        <v>-17.613338914173902</v>
      </c>
      <c r="U25" s="11">
        <v>-17.649507120681299</v>
      </c>
      <c r="V25" s="11">
        <v>-17.642644933142201</v>
      </c>
      <c r="W25" s="11">
        <v>-17.622747356409199</v>
      </c>
      <c r="X25" s="11">
        <v>-17.658332828874499</v>
      </c>
      <c r="Y25" s="11">
        <v>-17.651472250914299</v>
      </c>
      <c r="Z25" s="11">
        <v>-17.613338914173902</v>
      </c>
      <c r="AA25" s="11">
        <v>-17.6347089135629</v>
      </c>
      <c r="AB25" s="11">
        <v>-17.666585079545499</v>
      </c>
      <c r="AC25" s="12">
        <f t="shared" si="15"/>
        <v>-17.637024231055303</v>
      </c>
      <c r="AE25" s="11">
        <f t="shared" si="0"/>
        <v>83.306047496294156</v>
      </c>
      <c r="AF25" s="11">
        <f t="shared" si="16"/>
        <v>90.79171367806893</v>
      </c>
      <c r="AG25" s="11">
        <f t="shared" si="17"/>
        <v>88.027802572773339</v>
      </c>
      <c r="AH25" s="11">
        <f t="shared" si="1"/>
        <v>90.851875215694022</v>
      </c>
      <c r="AI25" s="11">
        <f t="shared" si="2"/>
        <v>91.080228779964045</v>
      </c>
      <c r="AJ25" s="11">
        <f t="shared" si="3"/>
        <v>87.846592374634014</v>
      </c>
      <c r="AK25" s="11">
        <f t="shared" si="4"/>
        <v>91.646156078903829</v>
      </c>
      <c r="AL25" s="11">
        <f t="shared" si="5"/>
        <v>88.029335428164046</v>
      </c>
      <c r="AM25" s="11">
        <f t="shared" si="6"/>
        <v>88.71555418207393</v>
      </c>
      <c r="AN25" s="11">
        <f t="shared" si="7"/>
        <v>90.705311855374049</v>
      </c>
      <c r="AO25" s="11">
        <f t="shared" si="8"/>
        <v>87.146764608844052</v>
      </c>
      <c r="AP25" s="11">
        <f t="shared" si="9"/>
        <v>87.832822404864075</v>
      </c>
      <c r="AQ25" s="11">
        <f t="shared" si="10"/>
        <v>91.646156078903829</v>
      </c>
      <c r="AR25" s="11">
        <f t="shared" si="11"/>
        <v>89.509156140004009</v>
      </c>
      <c r="AS25" s="11">
        <f t="shared" si="12"/>
        <v>86.32153954174413</v>
      </c>
      <c r="AT25" s="11">
        <f t="shared" si="18"/>
        <v>89.277624390763989</v>
      </c>
    </row>
    <row r="26" spans="1:46" x14ac:dyDescent="0.3">
      <c r="A26" s="2">
        <v>24</v>
      </c>
      <c r="B26" s="2">
        <v>23</v>
      </c>
      <c r="C26" s="3">
        <v>37.289800839560563</v>
      </c>
      <c r="D26" s="3">
        <v>-107.50881473922573</v>
      </c>
      <c r="E26" s="13">
        <v>2182.1958813844249</v>
      </c>
      <c r="F26" s="10">
        <v>2200.6601001167724</v>
      </c>
      <c r="G26" s="20">
        <v>3.7834464637940803E-2</v>
      </c>
      <c r="H26" s="20">
        <v>0.12517797268581199</v>
      </c>
      <c r="I26" s="20">
        <v>9.6909816681192695E-2</v>
      </c>
      <c r="J26" s="10">
        <v>-17.710174244499999</v>
      </c>
      <c r="K26" s="10">
        <v>0.76078447244104819</v>
      </c>
      <c r="L26" s="10">
        <v>-0.73177890457278394</v>
      </c>
      <c r="M26" s="11">
        <f t="shared" si="19"/>
        <v>-18.46421873234749</v>
      </c>
      <c r="N26">
        <v>-17.63345</v>
      </c>
      <c r="O26" s="12">
        <f t="shared" si="13"/>
        <v>-17.555990703945923</v>
      </c>
      <c r="P26" s="12">
        <f t="shared" si="14"/>
        <v>-17.584258859950541</v>
      </c>
      <c r="Q26" s="11">
        <v>-17.556995705974899</v>
      </c>
      <c r="R26" s="11">
        <v>-17.557056482712401</v>
      </c>
      <c r="S26" s="11">
        <v>-17.5869395948421</v>
      </c>
      <c r="T26" s="11">
        <v>-17.546204400288701</v>
      </c>
      <c r="U26" s="11">
        <v>-17.5870742382312</v>
      </c>
      <c r="V26" s="11">
        <v>-17.578220987776401</v>
      </c>
      <c r="W26" s="11">
        <v>-17.557341674615</v>
      </c>
      <c r="X26" s="11">
        <v>-17.590727497316799</v>
      </c>
      <c r="Y26" s="11">
        <v>-17.586949899117499</v>
      </c>
      <c r="Z26" s="11">
        <v>-17.546204400288701</v>
      </c>
      <c r="AA26" s="11">
        <v>-17.5680323368526</v>
      </c>
      <c r="AB26" s="11">
        <v>-17.6025736282845</v>
      </c>
      <c r="AC26" s="12">
        <f t="shared" si="15"/>
        <v>-17.572026737191731</v>
      </c>
      <c r="AE26" s="11">
        <f t="shared" si="0"/>
        <v>83.076873234749016</v>
      </c>
      <c r="AF26" s="11">
        <f t="shared" si="16"/>
        <v>90.822802840156669</v>
      </c>
      <c r="AG26" s="11">
        <f t="shared" si="17"/>
        <v>87.995987239694884</v>
      </c>
      <c r="AH26" s="11">
        <f t="shared" si="1"/>
        <v>90.722302637259133</v>
      </c>
      <c r="AI26" s="11">
        <f t="shared" si="2"/>
        <v>90.716224963508907</v>
      </c>
      <c r="AJ26" s="11">
        <f t="shared" si="3"/>
        <v>87.727913750538988</v>
      </c>
      <c r="AK26" s="11">
        <f t="shared" si="4"/>
        <v>91.80143320587888</v>
      </c>
      <c r="AL26" s="11">
        <f t="shared" si="5"/>
        <v>87.714449411629047</v>
      </c>
      <c r="AM26" s="11">
        <f t="shared" si="6"/>
        <v>88.599774457108893</v>
      </c>
      <c r="AN26" s="11">
        <f t="shared" si="7"/>
        <v>90.68770577324905</v>
      </c>
      <c r="AO26" s="11">
        <f t="shared" si="8"/>
        <v>87.349123503069137</v>
      </c>
      <c r="AP26" s="11">
        <f t="shared" si="9"/>
        <v>87.726883322999072</v>
      </c>
      <c r="AQ26" s="11">
        <f t="shared" si="10"/>
        <v>91.80143320587888</v>
      </c>
      <c r="AR26" s="11">
        <f t="shared" si="11"/>
        <v>89.618639549489032</v>
      </c>
      <c r="AS26" s="11">
        <f t="shared" si="12"/>
        <v>86.164510406299044</v>
      </c>
      <c r="AT26" s="11">
        <f t="shared" si="18"/>
        <v>89.219199515575667</v>
      </c>
    </row>
    <row r="27" spans="1:46" x14ac:dyDescent="0.3">
      <c r="A27" s="2">
        <v>25</v>
      </c>
      <c r="B27" s="2">
        <v>24</v>
      </c>
      <c r="C27" s="3">
        <v>37.284525031234487</v>
      </c>
      <c r="D27" s="3">
        <v>-107.49187702789439</v>
      </c>
      <c r="E27" s="13">
        <v>2232.6797905834392</v>
      </c>
      <c r="F27" s="10">
        <v>2251.1469697128068</v>
      </c>
      <c r="G27" s="20">
        <v>3.3343474511269899E-2</v>
      </c>
      <c r="H27" s="20">
        <v>0.122952318648579</v>
      </c>
      <c r="I27" s="20">
        <v>9.4318328545131794E-2</v>
      </c>
      <c r="J27" s="10">
        <v>-17.712080707710001</v>
      </c>
      <c r="K27" s="10">
        <v>0.76079855119532147</v>
      </c>
      <c r="L27" s="10">
        <v>-0.72794322508132092</v>
      </c>
      <c r="M27" s="11">
        <f t="shared" si="19"/>
        <v>-18.467179129367651</v>
      </c>
      <c r="N27">
        <v>-17.639500000000002</v>
      </c>
      <c r="O27" s="12">
        <f t="shared" si="13"/>
        <v>-17.556273062947422</v>
      </c>
      <c r="P27" s="12">
        <f t="shared" si="14"/>
        <v>-17.58490705305087</v>
      </c>
      <c r="Q27" s="11">
        <v>-17.560017957709601</v>
      </c>
      <c r="R27" s="11">
        <v>-17.565193163871999</v>
      </c>
      <c r="S27" s="11">
        <v>-17.591560957927001</v>
      </c>
      <c r="T27" s="11">
        <v>-17.544634438124</v>
      </c>
      <c r="U27" s="11">
        <v>-17.588366705208198</v>
      </c>
      <c r="V27" s="11">
        <v>-17.583107643776501</v>
      </c>
      <c r="W27" s="11">
        <v>-17.563891936710601</v>
      </c>
      <c r="X27" s="11">
        <v>-17.592284033413399</v>
      </c>
      <c r="Y27" s="11">
        <v>-17.589964034808801</v>
      </c>
      <c r="Z27" s="11">
        <v>-17.544634438124</v>
      </c>
      <c r="AA27" s="11">
        <v>-17.581625851134699</v>
      </c>
      <c r="AB27" s="11">
        <v>-17.6007130899694</v>
      </c>
      <c r="AC27" s="12">
        <f t="shared" si="15"/>
        <v>-17.575499520898184</v>
      </c>
      <c r="AE27" s="11">
        <f t="shared" si="0"/>
        <v>82.767912936764887</v>
      </c>
      <c r="AF27" s="11">
        <f t="shared" si="16"/>
        <v>91.09060664202282</v>
      </c>
      <c r="AG27" s="11">
        <f t="shared" si="17"/>
        <v>88.227207631678084</v>
      </c>
      <c r="AH27" s="11">
        <f t="shared" si="1"/>
        <v>90.716117165804988</v>
      </c>
      <c r="AI27" s="11">
        <f t="shared" si="2"/>
        <v>90.198596549565124</v>
      </c>
      <c r="AJ27" s="11">
        <f t="shared" si="3"/>
        <v>87.561817144064946</v>
      </c>
      <c r="AK27" s="11">
        <f t="shared" si="4"/>
        <v>92.254469124365102</v>
      </c>
      <c r="AL27" s="11">
        <f t="shared" si="5"/>
        <v>87.881242415945238</v>
      </c>
      <c r="AM27" s="11">
        <f t="shared" si="6"/>
        <v>88.407148559115001</v>
      </c>
      <c r="AN27" s="11">
        <f t="shared" si="7"/>
        <v>90.328719265705004</v>
      </c>
      <c r="AO27" s="11">
        <f t="shared" si="8"/>
        <v>87.489509595425119</v>
      </c>
      <c r="AP27" s="11">
        <f t="shared" si="9"/>
        <v>87.721509455884927</v>
      </c>
      <c r="AQ27" s="11">
        <f t="shared" si="10"/>
        <v>92.254469124365102</v>
      </c>
      <c r="AR27" s="11">
        <f t="shared" si="11"/>
        <v>88.555327823295116</v>
      </c>
      <c r="AS27" s="11">
        <f t="shared" si="12"/>
        <v>86.646603939825084</v>
      </c>
      <c r="AT27" s="11">
        <f t="shared" si="18"/>
        <v>89.167960846946713</v>
      </c>
    </row>
    <row r="28" spans="1:46" x14ac:dyDescent="0.3">
      <c r="A28" s="2">
        <v>26</v>
      </c>
      <c r="B28" s="2">
        <v>25</v>
      </c>
      <c r="C28" s="3">
        <v>37.283239065331323</v>
      </c>
      <c r="D28" s="3">
        <v>-107.47299588069814</v>
      </c>
      <c r="E28" s="13">
        <v>2249.155136289075</v>
      </c>
      <c r="F28" s="10">
        <v>2267.5743636423454</v>
      </c>
      <c r="G28" s="20">
        <v>4.1869084982102997E-2</v>
      </c>
      <c r="H28" s="20">
        <v>0.133748339310512</v>
      </c>
      <c r="I28" s="20">
        <v>0.104638368835827</v>
      </c>
      <c r="J28" s="10">
        <v>-17.67939454903</v>
      </c>
      <c r="K28" s="10">
        <v>0.76080098170761645</v>
      </c>
      <c r="L28" s="10">
        <v>-0.72174895604102296</v>
      </c>
      <c r="M28" s="11">
        <f t="shared" si="19"/>
        <v>-18.419227353270344</v>
      </c>
      <c r="N28">
        <v>-17.59187</v>
      </c>
      <c r="O28" s="12">
        <f t="shared" si="13"/>
        <v>-17.506594184052894</v>
      </c>
      <c r="P28" s="12">
        <f t="shared" si="14"/>
        <v>-17.535704154527579</v>
      </c>
      <c r="Q28" s="11">
        <v>-17.510449630433602</v>
      </c>
      <c r="R28" s="11">
        <v>-17.518099896427501</v>
      </c>
      <c r="S28" s="11">
        <v>-17.542467531098399</v>
      </c>
      <c r="T28" s="11">
        <v>-17.502124879290601</v>
      </c>
      <c r="U28" s="11">
        <v>-17.536750528878599</v>
      </c>
      <c r="V28" s="11">
        <v>-17.535203169076901</v>
      </c>
      <c r="W28" s="11">
        <v>-17.512670058983002</v>
      </c>
      <c r="X28" s="11">
        <v>-17.536406179243698</v>
      </c>
      <c r="Y28" s="11">
        <v>-17.539326844012599</v>
      </c>
      <c r="Z28" s="11">
        <v>-17.502124879290601</v>
      </c>
      <c r="AA28" s="11">
        <v>-17.533489210391298</v>
      </c>
      <c r="AB28" s="11">
        <v>-17.548127157576999</v>
      </c>
      <c r="AC28" s="12">
        <f t="shared" si="15"/>
        <v>-17.526436663725317</v>
      </c>
      <c r="AE28" s="11">
        <f t="shared" si="0"/>
        <v>82.735735327034376</v>
      </c>
      <c r="AF28" s="11">
        <f t="shared" si="16"/>
        <v>91.26331692174503</v>
      </c>
      <c r="AG28" s="11">
        <f t="shared" si="17"/>
        <v>88.352319874276475</v>
      </c>
      <c r="AH28" s="11">
        <f t="shared" si="1"/>
        <v>90.877772283674219</v>
      </c>
      <c r="AI28" s="11">
        <f t="shared" si="2"/>
        <v>90.112745684284334</v>
      </c>
      <c r="AJ28" s="11">
        <f t="shared" si="3"/>
        <v>87.675982217194459</v>
      </c>
      <c r="AK28" s="11">
        <f t="shared" si="4"/>
        <v>91.710247397974243</v>
      </c>
      <c r="AL28" s="11">
        <f t="shared" si="5"/>
        <v>88.247682439174469</v>
      </c>
      <c r="AM28" s="11">
        <f t="shared" si="6"/>
        <v>88.402418419344286</v>
      </c>
      <c r="AN28" s="11">
        <f t="shared" si="7"/>
        <v>90.655729428734233</v>
      </c>
      <c r="AO28" s="11">
        <f t="shared" si="8"/>
        <v>88.282117402664539</v>
      </c>
      <c r="AP28" s="11">
        <f t="shared" si="9"/>
        <v>87.990050925774455</v>
      </c>
      <c r="AQ28" s="11">
        <f t="shared" si="10"/>
        <v>91.710247397974243</v>
      </c>
      <c r="AR28" s="11">
        <f t="shared" si="11"/>
        <v>88.57381428790454</v>
      </c>
      <c r="AS28" s="11">
        <f t="shared" si="12"/>
        <v>87.11001956933444</v>
      </c>
      <c r="AT28" s="11">
        <f t="shared" si="18"/>
        <v>89.279068954502705</v>
      </c>
    </row>
    <row r="29" spans="1:46" x14ac:dyDescent="0.3">
      <c r="A29" s="2">
        <v>27</v>
      </c>
      <c r="B29" s="2">
        <v>26</v>
      </c>
      <c r="C29" s="3">
        <v>37.275715680178799</v>
      </c>
      <c r="D29" s="3">
        <v>-107.4617548622241</v>
      </c>
      <c r="E29" s="13">
        <v>2273.7342237541452</v>
      </c>
      <c r="F29" s="10">
        <v>2292.16991935547</v>
      </c>
      <c r="G29" s="20">
        <v>3.0430745780621202E-2</v>
      </c>
      <c r="H29" s="20">
        <v>0.121696326980891</v>
      </c>
      <c r="I29" s="20">
        <v>9.2657680539781503E-2</v>
      </c>
      <c r="J29" s="10">
        <v>-17.70945583976</v>
      </c>
      <c r="K29" s="10">
        <v>0.76080921230548693</v>
      </c>
      <c r="L29" s="10">
        <v>-0.717547270054957</v>
      </c>
      <c r="M29" s="11">
        <f t="shared" si="19"/>
        <v>-18.435695601324824</v>
      </c>
      <c r="N29">
        <v>-17.624649999999999</v>
      </c>
      <c r="O29" s="12">
        <f t="shared" si="13"/>
        <v>-17.544497570528581</v>
      </c>
      <c r="P29" s="12">
        <f t="shared" si="14"/>
        <v>-17.573536216969693</v>
      </c>
      <c r="Q29" s="11">
        <v>-17.550656596921499</v>
      </c>
      <c r="R29" s="11">
        <v>-17.558955918527499</v>
      </c>
      <c r="S29" s="11">
        <v>-17.5783328951246</v>
      </c>
      <c r="T29" s="11">
        <v>-17.543356738355499</v>
      </c>
      <c r="U29" s="11">
        <v>-17.565756113350201</v>
      </c>
      <c r="V29" s="11">
        <v>-17.572346298259198</v>
      </c>
      <c r="W29" s="11">
        <v>-17.545637286789798</v>
      </c>
      <c r="X29" s="11">
        <v>-17.568583381577799</v>
      </c>
      <c r="Y29" s="11">
        <v>-17.5794979201141</v>
      </c>
      <c r="Z29" s="11">
        <v>-17.543356738355499</v>
      </c>
      <c r="AA29" s="11">
        <v>-17.5584177544055</v>
      </c>
      <c r="AB29" s="11">
        <v>-17.573081273863</v>
      </c>
      <c r="AC29" s="12">
        <f t="shared" si="15"/>
        <v>-17.561498242970352</v>
      </c>
      <c r="AE29" s="11">
        <f t="shared" si="0"/>
        <v>81.104560132482462</v>
      </c>
      <c r="AF29" s="11">
        <f t="shared" si="16"/>
        <v>89.119803079624305</v>
      </c>
      <c r="AG29" s="11">
        <f t="shared" si="17"/>
        <v>86.215938435513095</v>
      </c>
      <c r="AH29" s="11">
        <f t="shared" si="1"/>
        <v>88.503900440332472</v>
      </c>
      <c r="AI29" s="11">
        <f t="shared" si="2"/>
        <v>87.673968279732506</v>
      </c>
      <c r="AJ29" s="11">
        <f t="shared" si="3"/>
        <v>85.736270620022381</v>
      </c>
      <c r="AK29" s="11">
        <f t="shared" si="4"/>
        <v>89.233886296932496</v>
      </c>
      <c r="AL29" s="11">
        <f t="shared" si="5"/>
        <v>86.993948797462295</v>
      </c>
      <c r="AM29" s="11">
        <f t="shared" si="6"/>
        <v>86.334930306562541</v>
      </c>
      <c r="AN29" s="11">
        <f t="shared" si="7"/>
        <v>89.005831453502537</v>
      </c>
      <c r="AO29" s="11">
        <f t="shared" si="8"/>
        <v>86.711221974702468</v>
      </c>
      <c r="AP29" s="11">
        <f t="shared" si="9"/>
        <v>85.619768121072326</v>
      </c>
      <c r="AQ29" s="11">
        <f t="shared" si="10"/>
        <v>89.233886296932496</v>
      </c>
      <c r="AR29" s="11">
        <f t="shared" si="11"/>
        <v>87.727784691932342</v>
      </c>
      <c r="AS29" s="11">
        <f t="shared" si="12"/>
        <v>86.261432746182365</v>
      </c>
      <c r="AT29" s="11">
        <f t="shared" si="18"/>
        <v>87.41973583544744</v>
      </c>
    </row>
    <row r="30" spans="1:46" x14ac:dyDescent="0.3">
      <c r="A30" s="2">
        <v>28</v>
      </c>
      <c r="B30" s="2">
        <v>27</v>
      </c>
      <c r="C30" s="3">
        <v>37.265250013115555</v>
      </c>
      <c r="D30" s="3">
        <v>-107.4531126333236</v>
      </c>
      <c r="E30" s="13">
        <v>2324.4498333074152</v>
      </c>
      <c r="F30" s="10">
        <v>2342.9636942856655</v>
      </c>
      <c r="G30" s="20">
        <v>1.1183714432972299E-2</v>
      </c>
      <c r="H30" s="20">
        <v>0.100219211397157</v>
      </c>
      <c r="I30" s="20">
        <v>7.1576133260247601E-2</v>
      </c>
      <c r="J30" s="10">
        <v>-17.767235428060001</v>
      </c>
      <c r="K30" s="10">
        <v>0.76082148311461106</v>
      </c>
      <c r="L30" s="10">
        <v>-0.71306897466855579</v>
      </c>
      <c r="M30" s="11">
        <f t="shared" si="19"/>
        <v>-18.51386097825025</v>
      </c>
      <c r="N30">
        <v>-17.700839999999999</v>
      </c>
      <c r="O30" s="12">
        <f t="shared" si="13"/>
        <v>-17.619263708216788</v>
      </c>
      <c r="P30" s="12">
        <f t="shared" si="14"/>
        <v>-17.647906786353698</v>
      </c>
      <c r="Q30" s="11">
        <v>-17.629773816433602</v>
      </c>
      <c r="R30" s="11">
        <v>-17.635122298827799</v>
      </c>
      <c r="S30" s="11">
        <v>-17.654019027531401</v>
      </c>
      <c r="T30" s="11">
        <v>-17.625745310446099</v>
      </c>
      <c r="U30" s="11">
        <v>-17.6366716696553</v>
      </c>
      <c r="V30" s="11">
        <v>-17.648917238938001</v>
      </c>
      <c r="W30" s="11">
        <v>-17.620264134921101</v>
      </c>
      <c r="X30" s="11">
        <v>-17.642264964731002</v>
      </c>
      <c r="Y30" s="11">
        <v>-17.659037866697499</v>
      </c>
      <c r="Z30" s="11">
        <v>-17.625745310446099</v>
      </c>
      <c r="AA30" s="11">
        <v>-17.629846513741899</v>
      </c>
      <c r="AB30" s="11">
        <v>-17.6378797905707</v>
      </c>
      <c r="AC30" s="12">
        <f t="shared" si="15"/>
        <v>-17.637107328578377</v>
      </c>
      <c r="AE30" s="11">
        <f t="shared" si="0"/>
        <v>81.302097825025044</v>
      </c>
      <c r="AF30" s="11">
        <f t="shared" si="16"/>
        <v>89.459727003346146</v>
      </c>
      <c r="AG30" s="11">
        <f t="shared" si="17"/>
        <v>86.595419189655232</v>
      </c>
      <c r="AH30" s="11">
        <f t="shared" si="1"/>
        <v>88.408716181664815</v>
      </c>
      <c r="AI30" s="11">
        <f t="shared" si="2"/>
        <v>87.873867942245099</v>
      </c>
      <c r="AJ30" s="11">
        <f t="shared" si="3"/>
        <v>85.984195071884884</v>
      </c>
      <c r="AK30" s="11">
        <f t="shared" si="4"/>
        <v>88.811566780415063</v>
      </c>
      <c r="AL30" s="11">
        <f t="shared" si="5"/>
        <v>87.718930859495003</v>
      </c>
      <c r="AM30" s="11">
        <f t="shared" si="6"/>
        <v>86.494373931224899</v>
      </c>
      <c r="AN30" s="11">
        <f t="shared" si="7"/>
        <v>89.359684332914924</v>
      </c>
      <c r="AO30" s="11">
        <f t="shared" si="8"/>
        <v>87.15960135192482</v>
      </c>
      <c r="AP30" s="11">
        <f t="shared" si="9"/>
        <v>85.48231115527507</v>
      </c>
      <c r="AQ30" s="11">
        <f t="shared" si="10"/>
        <v>88.811566780415063</v>
      </c>
      <c r="AR30" s="11">
        <f t="shared" si="11"/>
        <v>88.401446450835053</v>
      </c>
      <c r="AS30" s="11">
        <f t="shared" si="12"/>
        <v>87.598118767954958</v>
      </c>
      <c r="AT30" s="11">
        <f t="shared" si="18"/>
        <v>87.675364967187477</v>
      </c>
    </row>
    <row r="31" spans="1:46" x14ac:dyDescent="0.3">
      <c r="A31" s="2">
        <v>29</v>
      </c>
      <c r="B31" s="2">
        <v>28</v>
      </c>
      <c r="C31" s="3">
        <v>37.252552002356758</v>
      </c>
      <c r="D31" s="3">
        <v>-107.44271479991255</v>
      </c>
      <c r="E31" s="13">
        <v>2308.935713108629</v>
      </c>
      <c r="F31" s="10">
        <v>2327.5430617266911</v>
      </c>
      <c r="G31" s="20">
        <v>-1.03165337427481E-2</v>
      </c>
      <c r="H31" s="20">
        <v>7.6465443096566402E-2</v>
      </c>
      <c r="I31" s="20">
        <v>4.8254715278326699E-2</v>
      </c>
      <c r="J31" s="10">
        <v>-17.835330552449999</v>
      </c>
      <c r="K31" s="10">
        <v>0.76081697465432807</v>
      </c>
      <c r="L31" s="10">
        <v>-0.71852287074067545</v>
      </c>
      <c r="M31" s="11">
        <f t="shared" si="19"/>
        <v>-18.607348618062133</v>
      </c>
      <c r="N31">
        <v>-17.796720000000001</v>
      </c>
      <c r="O31" s="12">
        <f t="shared" si="13"/>
        <v>-17.716571005439778</v>
      </c>
      <c r="P31" s="12">
        <f t="shared" si="14"/>
        <v>-17.744781733258019</v>
      </c>
      <c r="Q31" s="11">
        <v>-17.727424212090501</v>
      </c>
      <c r="R31" s="11">
        <v>-17.723222288441701</v>
      </c>
      <c r="S31" s="11">
        <v>-17.753122526869799</v>
      </c>
      <c r="T31" s="11">
        <v>-17.731581515023301</v>
      </c>
      <c r="U31" s="11">
        <v>-17.734315905914301</v>
      </c>
      <c r="V31" s="11">
        <v>-17.748637971266799</v>
      </c>
      <c r="W31" s="11">
        <v>-17.719402368251899</v>
      </c>
      <c r="X31" s="11">
        <v>-17.738061988456302</v>
      </c>
      <c r="Y31" s="11">
        <v>-17.756918113481699</v>
      </c>
      <c r="Z31" s="11">
        <v>-17.731581515023301</v>
      </c>
      <c r="AA31" s="11">
        <v>-17.713759945600199</v>
      </c>
      <c r="AB31" s="11">
        <v>-17.7350571998338</v>
      </c>
      <c r="AC31" s="12">
        <f t="shared" si="15"/>
        <v>-17.734423795854468</v>
      </c>
      <c r="AE31" s="11">
        <f t="shared" si="0"/>
        <v>81.062861806213249</v>
      </c>
      <c r="AF31" s="11">
        <f t="shared" si="16"/>
        <v>89.077761262235455</v>
      </c>
      <c r="AG31" s="11">
        <f t="shared" si="17"/>
        <v>86.25668848041137</v>
      </c>
      <c r="AH31" s="11">
        <f t="shared" si="1"/>
        <v>87.992440597163224</v>
      </c>
      <c r="AI31" s="11">
        <f t="shared" si="2"/>
        <v>88.412632962043247</v>
      </c>
      <c r="AJ31" s="11">
        <f t="shared" si="3"/>
        <v>85.422609119233428</v>
      </c>
      <c r="AK31" s="11">
        <f t="shared" si="4"/>
        <v>87.576710303883232</v>
      </c>
      <c r="AL31" s="11">
        <f t="shared" si="5"/>
        <v>87.303271214783251</v>
      </c>
      <c r="AM31" s="11">
        <f t="shared" si="6"/>
        <v>85.871064679533404</v>
      </c>
      <c r="AN31" s="11">
        <f t="shared" si="7"/>
        <v>88.794624981023418</v>
      </c>
      <c r="AO31" s="11">
        <f t="shared" si="8"/>
        <v>86.928662960583125</v>
      </c>
      <c r="AP31" s="11">
        <f t="shared" si="9"/>
        <v>85.043050458043368</v>
      </c>
      <c r="AQ31" s="11">
        <f t="shared" si="10"/>
        <v>87.576710303883232</v>
      </c>
      <c r="AR31" s="11">
        <f t="shared" si="11"/>
        <v>89.358867246193441</v>
      </c>
      <c r="AS31" s="11">
        <f t="shared" si="12"/>
        <v>87.229141822833256</v>
      </c>
      <c r="AT31" s="11">
        <f t="shared" si="18"/>
        <v>87.292482220766615</v>
      </c>
    </row>
    <row r="32" spans="1:46" x14ac:dyDescent="0.3">
      <c r="A32" s="2">
        <v>30</v>
      </c>
      <c r="B32" s="2">
        <v>29</v>
      </c>
      <c r="C32" s="3">
        <v>37.243422652254786</v>
      </c>
      <c r="D32" s="3">
        <v>-107.43683586274818</v>
      </c>
      <c r="E32" s="13">
        <v>2255.2144102649763</v>
      </c>
      <c r="F32" s="10">
        <v>2273.8992476160456</v>
      </c>
      <c r="G32" s="20">
        <v>-2.7017883462968101E-2</v>
      </c>
      <c r="H32" s="20">
        <v>5.7255225027190597E-2</v>
      </c>
      <c r="I32" s="20">
        <v>2.9519788817526801E-2</v>
      </c>
      <c r="J32" s="10">
        <v>-17.8868972452</v>
      </c>
      <c r="K32" s="10">
        <v>0.76080624436556821</v>
      </c>
      <c r="L32" s="10">
        <v>-0.72560015847581383</v>
      </c>
      <c r="M32" s="11">
        <f t="shared" si="19"/>
        <v>-18.684837351069291</v>
      </c>
      <c r="N32">
        <v>-17.867149999999999</v>
      </c>
      <c r="O32" s="12">
        <f t="shared" si="13"/>
        <v>-17.794435934283054</v>
      </c>
      <c r="P32" s="12">
        <f t="shared" si="14"/>
        <v>-17.822171370492718</v>
      </c>
      <c r="Q32" s="11">
        <v>-17.800376490415299</v>
      </c>
      <c r="R32" s="11">
        <v>-17.793365499322402</v>
      </c>
      <c r="S32" s="11">
        <v>-17.826745330582899</v>
      </c>
      <c r="T32" s="11">
        <v>-17.807504672659</v>
      </c>
      <c r="U32" s="11">
        <v>-17.807679966624999</v>
      </c>
      <c r="V32" s="11">
        <v>-17.822051621221</v>
      </c>
      <c r="W32" s="11">
        <v>-17.7936356820241</v>
      </c>
      <c r="X32" s="11">
        <v>-17.810742181793199</v>
      </c>
      <c r="Y32" s="11">
        <v>-17.8296545243251</v>
      </c>
      <c r="Z32" s="11">
        <v>-17.807504672659</v>
      </c>
      <c r="AA32" s="11">
        <v>-17.778759072218001</v>
      </c>
      <c r="AB32" s="11">
        <v>-17.809389329360201</v>
      </c>
      <c r="AC32" s="12">
        <f t="shared" si="15"/>
        <v>-17.807284086933766</v>
      </c>
      <c r="AE32" s="11">
        <f t="shared" si="0"/>
        <v>81.768735106929213</v>
      </c>
      <c r="AF32" s="11">
        <f t="shared" si="16"/>
        <v>89.040141678623641</v>
      </c>
      <c r="AG32" s="11">
        <f t="shared" si="17"/>
        <v>86.266598057657262</v>
      </c>
      <c r="AH32" s="11">
        <f t="shared" si="1"/>
        <v>88.446086065399143</v>
      </c>
      <c r="AI32" s="11">
        <f t="shared" si="2"/>
        <v>89.147185174688914</v>
      </c>
      <c r="AJ32" s="11">
        <f t="shared" si="3"/>
        <v>85.809202048639222</v>
      </c>
      <c r="AK32" s="11">
        <f t="shared" si="4"/>
        <v>87.733267841029061</v>
      </c>
      <c r="AL32" s="11">
        <f t="shared" si="5"/>
        <v>87.715738444429192</v>
      </c>
      <c r="AM32" s="11">
        <f t="shared" si="6"/>
        <v>86.278572984829083</v>
      </c>
      <c r="AN32" s="11">
        <f t="shared" si="7"/>
        <v>89.120166904519138</v>
      </c>
      <c r="AO32" s="11">
        <f t="shared" si="8"/>
        <v>87.409516927609232</v>
      </c>
      <c r="AP32" s="11">
        <f t="shared" si="9"/>
        <v>85.518282674419055</v>
      </c>
      <c r="AQ32" s="11">
        <f t="shared" si="10"/>
        <v>87.733267841029061</v>
      </c>
      <c r="AR32" s="11">
        <f t="shared" si="11"/>
        <v>90.607827885128955</v>
      </c>
      <c r="AS32" s="11">
        <f t="shared" si="12"/>
        <v>87.544802170909009</v>
      </c>
      <c r="AT32" s="11">
        <f t="shared" si="18"/>
        <v>87.755326413552424</v>
      </c>
    </row>
    <row r="33" spans="1:63" x14ac:dyDescent="0.3">
      <c r="A33" s="2">
        <v>31</v>
      </c>
      <c r="B33" s="2">
        <v>30</v>
      </c>
      <c r="C33" s="3">
        <v>37.235514993578519</v>
      </c>
      <c r="D33" s="3">
        <v>-107.42392929449193</v>
      </c>
      <c r="E33" s="13">
        <v>2191.3803614331409</v>
      </c>
      <c r="F33" s="10">
        <v>2210.1190286480537</v>
      </c>
      <c r="G33" s="20">
        <v>-3.2063324651325602E-2</v>
      </c>
      <c r="H33" s="20">
        <v>5.1326879514063999E-2</v>
      </c>
      <c r="I33" s="20">
        <v>2.38254767694395E-2</v>
      </c>
      <c r="J33" s="10">
        <v>-17.912685094699999</v>
      </c>
      <c r="K33" s="10">
        <v>0.7607932162061386</v>
      </c>
      <c r="L33" s="10">
        <v>-0.74511625131016013</v>
      </c>
      <c r="M33" s="11">
        <f t="shared" si="19"/>
        <v>-18.738667214912766</v>
      </c>
      <c r="N33">
        <v>-17.920809999999999</v>
      </c>
      <c r="O33" s="12">
        <f t="shared" si="13"/>
        <v>-17.845681250289957</v>
      </c>
      <c r="P33" s="12">
        <f t="shared" si="14"/>
        <v>-17.873182653034583</v>
      </c>
      <c r="Q33" s="11">
        <v>-17.848022087840999</v>
      </c>
      <c r="R33" s="11">
        <v>-17.849332554040299</v>
      </c>
      <c r="S33" s="11">
        <v>-17.880713831166901</v>
      </c>
      <c r="T33" s="11">
        <v>-17.8648350124041</v>
      </c>
      <c r="U33" s="11">
        <v>-17.867796401717801</v>
      </c>
      <c r="V33" s="11">
        <v>-17.875336732484602</v>
      </c>
      <c r="W33" s="11">
        <v>-17.851406008910502</v>
      </c>
      <c r="X33" s="11">
        <v>-17.868479156631398</v>
      </c>
      <c r="Y33" s="11">
        <v>-17.8759582424637</v>
      </c>
      <c r="Z33" s="11">
        <v>-17.8648350124041</v>
      </c>
      <c r="AA33" s="11">
        <v>-17.843155102770002</v>
      </c>
      <c r="AB33" s="11">
        <v>-17.867108144575599</v>
      </c>
      <c r="AC33" s="12">
        <f t="shared" si="15"/>
        <v>-17.863081523950836</v>
      </c>
      <c r="AE33" s="11">
        <f t="shared" si="0"/>
        <v>81.785721491276675</v>
      </c>
      <c r="AF33" s="11">
        <f t="shared" si="16"/>
        <v>89.298596462280955</v>
      </c>
      <c r="AG33" s="11">
        <f t="shared" si="17"/>
        <v>86.548456187818346</v>
      </c>
      <c r="AH33" s="11">
        <f t="shared" si="1"/>
        <v>89.064512707176746</v>
      </c>
      <c r="AI33" s="11">
        <f t="shared" si="2"/>
        <v>88.933466087246771</v>
      </c>
      <c r="AJ33" s="11">
        <f t="shared" si="3"/>
        <v>85.795338374586549</v>
      </c>
      <c r="AK33" s="11">
        <f t="shared" si="4"/>
        <v>87.3832202508666</v>
      </c>
      <c r="AL33" s="11">
        <f t="shared" si="5"/>
        <v>87.087081319496562</v>
      </c>
      <c r="AM33" s="11">
        <f t="shared" si="6"/>
        <v>86.333048242816446</v>
      </c>
      <c r="AN33" s="11">
        <f t="shared" si="7"/>
        <v>88.726120600226466</v>
      </c>
      <c r="AO33" s="11">
        <f t="shared" si="8"/>
        <v>87.018805828136792</v>
      </c>
      <c r="AP33" s="11">
        <f t="shared" si="9"/>
        <v>86.270897244906664</v>
      </c>
      <c r="AQ33" s="11">
        <f t="shared" si="10"/>
        <v>87.3832202508666</v>
      </c>
      <c r="AR33" s="11">
        <f t="shared" si="11"/>
        <v>89.551211214276449</v>
      </c>
      <c r="AS33" s="11">
        <f t="shared" si="12"/>
        <v>87.155907033716673</v>
      </c>
      <c r="AT33" s="11">
        <f t="shared" si="18"/>
        <v>87.558569096193267</v>
      </c>
      <c r="AV33" s="19"/>
      <c r="AW33" s="19" t="s">
        <v>74</v>
      </c>
      <c r="AX33" s="19" t="s">
        <v>72</v>
      </c>
      <c r="AY33" s="19" t="s">
        <v>73</v>
      </c>
      <c r="AZ33" s="19" t="s">
        <v>38</v>
      </c>
      <c r="BA33" s="19" t="s">
        <v>39</v>
      </c>
      <c r="BB33" s="19" t="s">
        <v>40</v>
      </c>
      <c r="BC33" s="19" t="s">
        <v>41</v>
      </c>
      <c r="BD33" s="19" t="s">
        <v>42</v>
      </c>
      <c r="BE33" s="19" t="s">
        <v>43</v>
      </c>
      <c r="BF33" s="19" t="s">
        <v>44</v>
      </c>
      <c r="BG33" s="19" t="s">
        <v>45</v>
      </c>
      <c r="BH33" s="19" t="s">
        <v>46</v>
      </c>
      <c r="BI33" s="19" t="s">
        <v>47</v>
      </c>
      <c r="BJ33" s="19" t="s">
        <v>48</v>
      </c>
      <c r="BK33" s="23" t="s">
        <v>53</v>
      </c>
    </row>
    <row r="34" spans="1:63" x14ac:dyDescent="0.3">
      <c r="A34" s="2">
        <v>32</v>
      </c>
      <c r="B34" s="2">
        <v>31</v>
      </c>
      <c r="C34" s="3">
        <v>37.229148889146273</v>
      </c>
      <c r="D34" s="3">
        <v>-107.41336033883957</v>
      </c>
      <c r="E34" s="13">
        <v>2136.1894377684221</v>
      </c>
      <c r="F34" s="10">
        <v>2154.977946854829</v>
      </c>
      <c r="G34" s="20">
        <v>-3.4016832465443403E-2</v>
      </c>
      <c r="H34" s="20">
        <v>4.8475714084133599E-2</v>
      </c>
      <c r="I34" s="20">
        <v>2.1236466148807899E-2</v>
      </c>
      <c r="J34" s="10">
        <v>-17.932622824679999</v>
      </c>
      <c r="K34" s="10">
        <v>0.76077961244100056</v>
      </c>
      <c r="L34" s="10">
        <v>-0.76466110549040234</v>
      </c>
      <c r="M34" s="11">
        <f t="shared" si="19"/>
        <v>-18.788509086406975</v>
      </c>
      <c r="N34">
        <v>-17.960090000000001</v>
      </c>
      <c r="O34" s="12">
        <f t="shared" si="13"/>
        <v>-17.888028603645264</v>
      </c>
      <c r="P34" s="12">
        <f t="shared" si="14"/>
        <v>-17.915267851580591</v>
      </c>
      <c r="Q34" s="11">
        <v>-17.886215125506698</v>
      </c>
      <c r="R34" s="11">
        <v>-17.892720097147201</v>
      </c>
      <c r="S34" s="11">
        <v>-17.922773200881402</v>
      </c>
      <c r="T34" s="11">
        <v>-17.909284707858198</v>
      </c>
      <c r="U34" s="11">
        <v>-17.915140563226501</v>
      </c>
      <c r="V34" s="11">
        <v>-17.916661919590702</v>
      </c>
      <c r="W34" s="11">
        <v>-17.895970875378801</v>
      </c>
      <c r="X34" s="11">
        <v>-17.915044363719101</v>
      </c>
      <c r="Y34" s="11">
        <v>-17.9128418149403</v>
      </c>
      <c r="Z34" s="11">
        <v>-17.909284707858198</v>
      </c>
      <c r="AA34" s="11">
        <v>-17.893155889623099</v>
      </c>
      <c r="AB34" s="11">
        <v>-17.908165014513301</v>
      </c>
      <c r="AC34" s="12">
        <f t="shared" si="15"/>
        <v>-17.906438190020292</v>
      </c>
      <c r="AE34" s="11">
        <f t="shared" si="0"/>
        <v>82.841908640697426</v>
      </c>
      <c r="AF34" s="11">
        <f t="shared" si="16"/>
        <v>90.048048276171144</v>
      </c>
      <c r="AG34" s="11">
        <f t="shared" si="17"/>
        <v>87.324123482638427</v>
      </c>
      <c r="AH34" s="11">
        <f t="shared" si="1"/>
        <v>90.229396090027691</v>
      </c>
      <c r="AI34" s="11">
        <f t="shared" si="2"/>
        <v>89.578898925977413</v>
      </c>
      <c r="AJ34" s="11">
        <f t="shared" si="3"/>
        <v>86.573588552557368</v>
      </c>
      <c r="AK34" s="11">
        <f t="shared" si="4"/>
        <v>87.9224378548777</v>
      </c>
      <c r="AL34" s="11">
        <f t="shared" si="5"/>
        <v>87.33685231804742</v>
      </c>
      <c r="AM34" s="11">
        <f t="shared" si="6"/>
        <v>87.18471668162735</v>
      </c>
      <c r="AN34" s="11">
        <f t="shared" si="7"/>
        <v>89.253821102817454</v>
      </c>
      <c r="AO34" s="11">
        <f t="shared" si="8"/>
        <v>87.346472268787423</v>
      </c>
      <c r="AP34" s="11">
        <f t="shared" si="9"/>
        <v>87.566727146667489</v>
      </c>
      <c r="AQ34" s="11">
        <f t="shared" si="10"/>
        <v>87.9224378548777</v>
      </c>
      <c r="AR34" s="11">
        <f t="shared" si="11"/>
        <v>89.535319678387637</v>
      </c>
      <c r="AS34" s="11">
        <f t="shared" si="12"/>
        <v>88.034407189367414</v>
      </c>
      <c r="AT34" s="11">
        <f t="shared" si="18"/>
        <v>88.207089638668336</v>
      </c>
      <c r="AV34" s="19" t="s">
        <v>28</v>
      </c>
      <c r="AW34" s="25">
        <f>AVERAGE(AE3:AE224)</f>
        <v>85.736807812180288</v>
      </c>
      <c r="AX34" s="25">
        <f t="shared" ref="AX34:AY34" si="20">AVERAGE(AF3:AF224)</f>
        <v>88.552131890325299</v>
      </c>
      <c r="AY34" s="25">
        <f t="shared" si="20"/>
        <v>87.346417929613622</v>
      </c>
      <c r="AZ34" s="25">
        <f t="shared" ref="AZ34:BK34" si="21">AVERAGE(AH3:AH224)</f>
        <v>88.770759652644671</v>
      </c>
      <c r="BA34" s="25">
        <f t="shared" si="21"/>
        <v>87.671107489472789</v>
      </c>
      <c r="BB34" s="25">
        <f t="shared" si="21"/>
        <v>87.092063030259112</v>
      </c>
      <c r="BC34" s="25">
        <f t="shared" si="21"/>
        <v>87.992376516973835</v>
      </c>
      <c r="BD34" s="25">
        <f t="shared" si="21"/>
        <v>87.078602667323992</v>
      </c>
      <c r="BE34" s="25">
        <f t="shared" si="21"/>
        <v>86.576824046307337</v>
      </c>
      <c r="BF34" s="25">
        <f t="shared" si="21"/>
        <v>87.025518020777383</v>
      </c>
      <c r="BG34" s="25">
        <f t="shared" si="21"/>
        <v>87.074879346804551</v>
      </c>
      <c r="BH34" s="25">
        <f t="shared" si="21"/>
        <v>87.008905619186507</v>
      </c>
      <c r="BI34" s="25">
        <f t="shared" si="21"/>
        <v>87.992376516973835</v>
      </c>
      <c r="BJ34" s="25">
        <f t="shared" si="21"/>
        <v>86.931320399902731</v>
      </c>
      <c r="BK34" s="25">
        <f t="shared" si="21"/>
        <v>86.668076138032973</v>
      </c>
    </row>
    <row r="35" spans="1:63" x14ac:dyDescent="0.3">
      <c r="A35" s="2">
        <v>33</v>
      </c>
      <c r="B35" s="2">
        <v>32</v>
      </c>
      <c r="C35" s="3">
        <v>37.232179813333936</v>
      </c>
      <c r="D35" s="3">
        <v>-107.39646744988005</v>
      </c>
      <c r="E35" s="13">
        <v>2080.8250068509951</v>
      </c>
      <c r="F35" s="10">
        <v>2099.5660627584753</v>
      </c>
      <c r="G35" s="20">
        <v>-1.1926340833980999E-2</v>
      </c>
      <c r="H35" s="20">
        <v>7.38486895462835E-2</v>
      </c>
      <c r="I35" s="20">
        <v>4.61810417039741E-2</v>
      </c>
      <c r="J35" s="10">
        <v>-17.869323831869998</v>
      </c>
      <c r="K35" s="10">
        <v>0.76076449895571419</v>
      </c>
      <c r="L35" s="10">
        <v>-0.79919979010689379</v>
      </c>
      <c r="M35" s="11">
        <f t="shared" si="19"/>
        <v>-18.741055907480131</v>
      </c>
      <c r="N35">
        <v>-17.910270000000001</v>
      </c>
      <c r="O35" s="12">
        <f t="shared" si="13"/>
        <v>-17.833910433474891</v>
      </c>
      <c r="P35" s="12">
        <f t="shared" si="14"/>
        <v>-17.861578081317202</v>
      </c>
      <c r="Q35" s="11">
        <v>-17.8353293187585</v>
      </c>
      <c r="R35" s="11">
        <v>-17.845831872078101</v>
      </c>
      <c r="S35" s="11">
        <v>-17.8669801463206</v>
      </c>
      <c r="T35" s="11">
        <v>-17.854835771624501</v>
      </c>
      <c r="U35" s="11">
        <v>-17.873013936565101</v>
      </c>
      <c r="V35" s="11">
        <v>-17.8603311734987</v>
      </c>
      <c r="W35" s="11">
        <v>-17.845953766299299</v>
      </c>
      <c r="X35" s="11">
        <v>-17.869650336089801</v>
      </c>
      <c r="Y35" s="11">
        <v>-17.8613383391273</v>
      </c>
      <c r="Z35" s="11">
        <v>-17.854835771624501</v>
      </c>
      <c r="AA35" s="11">
        <v>-17.854023708568</v>
      </c>
      <c r="AB35" s="11">
        <v>-17.857881692892398</v>
      </c>
      <c r="AC35" s="12">
        <f t="shared" si="15"/>
        <v>-17.856667152787235</v>
      </c>
      <c r="AE35" s="11">
        <f t="shared" si="0"/>
        <v>83.07859074801307</v>
      </c>
      <c r="AF35" s="11">
        <f t="shared" si="16"/>
        <v>90.714547400524026</v>
      </c>
      <c r="AG35" s="11">
        <f t="shared" si="17"/>
        <v>87.947782616292969</v>
      </c>
      <c r="AH35" s="11">
        <f t="shared" si="1"/>
        <v>90.572658872163103</v>
      </c>
      <c r="AI35" s="11">
        <f t="shared" si="2"/>
        <v>89.522403540203044</v>
      </c>
      <c r="AJ35" s="11">
        <f t="shared" si="3"/>
        <v>87.407576115953134</v>
      </c>
      <c r="AK35" s="11">
        <f t="shared" si="4"/>
        <v>88.622013585563053</v>
      </c>
      <c r="AL35" s="11">
        <f t="shared" si="5"/>
        <v>86.804197091502999</v>
      </c>
      <c r="AM35" s="11">
        <f t="shared" si="6"/>
        <v>88.072473398143103</v>
      </c>
      <c r="AN35" s="11">
        <f t="shared" si="7"/>
        <v>89.510214118083198</v>
      </c>
      <c r="AO35" s="11">
        <f t="shared" si="8"/>
        <v>87.140557139032992</v>
      </c>
      <c r="AP35" s="11">
        <f t="shared" si="9"/>
        <v>87.971756835283088</v>
      </c>
      <c r="AQ35" s="11">
        <f t="shared" si="10"/>
        <v>88.622013585563053</v>
      </c>
      <c r="AR35" s="11">
        <f t="shared" si="11"/>
        <v>88.703219891213081</v>
      </c>
      <c r="AS35" s="11">
        <f t="shared" si="12"/>
        <v>88.317421458773282</v>
      </c>
      <c r="AT35" s="11">
        <f t="shared" si="18"/>
        <v>88.438875469289769</v>
      </c>
      <c r="AV35" s="19" t="s">
        <v>13</v>
      </c>
      <c r="AW35" s="25">
        <f>_xlfn.STDEV.S((AE3:AE224))</f>
        <v>2.5695090400239087</v>
      </c>
      <c r="AX35" s="25">
        <f t="shared" ref="AX35:AY35" si="22">_xlfn.STDEV.S((AF3:AF224))</f>
        <v>3.5024396575880217</v>
      </c>
      <c r="AY35" s="25">
        <f t="shared" si="22"/>
        <v>2.9269665888973169</v>
      </c>
      <c r="AZ35" s="25">
        <f t="shared" ref="AZ35:BK35" si="23">_xlfn.STDEV.S((AH3:AH224))</f>
        <v>2.9670908794367077</v>
      </c>
      <c r="BA35" s="25">
        <f t="shared" si="23"/>
        <v>3.0936409765758119</v>
      </c>
      <c r="BB35" s="25">
        <f t="shared" si="23"/>
        <v>2.960284991070639</v>
      </c>
      <c r="BC35" s="25">
        <f t="shared" si="23"/>
        <v>3.1684450359052612</v>
      </c>
      <c r="BD35" s="25">
        <f t="shared" si="23"/>
        <v>3.5162459253095841</v>
      </c>
      <c r="BE35" s="25">
        <f t="shared" si="23"/>
        <v>3.0220156713204309</v>
      </c>
      <c r="BF35" s="25">
        <f t="shared" si="23"/>
        <v>2.8006400105277645</v>
      </c>
      <c r="BG35" s="25">
        <f t="shared" si="23"/>
        <v>2.4198273890100137</v>
      </c>
      <c r="BH35" s="25">
        <f t="shared" si="23"/>
        <v>2.5758356004489333</v>
      </c>
      <c r="BI35" s="25">
        <f t="shared" si="23"/>
        <v>3.1684450359052612</v>
      </c>
      <c r="BJ35" s="25">
        <f t="shared" si="23"/>
        <v>2.646043935865702</v>
      </c>
      <c r="BK35" s="25">
        <f t="shared" si="23"/>
        <v>1.8267112893447135</v>
      </c>
    </row>
    <row r="36" spans="1:63" x14ac:dyDescent="0.3">
      <c r="A36" s="2">
        <v>34</v>
      </c>
      <c r="B36" s="2">
        <v>33</v>
      </c>
      <c r="C36" s="3">
        <v>37.228660610193401</v>
      </c>
      <c r="D36" s="3">
        <v>-107.37757783906625</v>
      </c>
      <c r="E36" s="13">
        <v>2042.6419189665467</v>
      </c>
      <c r="F36" s="10">
        <v>2061.3945810560053</v>
      </c>
      <c r="G36" s="20">
        <v>-1.4902010917958301E-3</v>
      </c>
      <c r="H36" s="20">
        <v>8.4831806041882396E-2</v>
      </c>
      <c r="I36" s="20">
        <v>5.7226821265979201E-2</v>
      </c>
      <c r="J36" s="10">
        <v>-17.848673832469999</v>
      </c>
      <c r="K36" s="10">
        <v>0.76075539974813966</v>
      </c>
      <c r="L36" s="10">
        <v>-0.83633634353753827</v>
      </c>
      <c r="M36" s="11">
        <f t="shared" si="19"/>
        <v>-18.752662089458681</v>
      </c>
      <c r="N36">
        <v>-17.905830000000002</v>
      </c>
      <c r="O36" s="12">
        <f t="shared" si="13"/>
        <v>-17.839422970217516</v>
      </c>
      <c r="P36" s="12">
        <f t="shared" si="14"/>
        <v>-17.867027954993421</v>
      </c>
      <c r="Q36" s="11">
        <v>-17.830744097456801</v>
      </c>
      <c r="R36" s="11">
        <v>-17.840535448818699</v>
      </c>
      <c r="S36" s="11">
        <v>-17.858431337091101</v>
      </c>
      <c r="T36" s="11">
        <v>-17.852748993572199</v>
      </c>
      <c r="U36" s="11">
        <v>-17.882112592078201</v>
      </c>
      <c r="V36" s="11">
        <v>-17.852460199135098</v>
      </c>
      <c r="W36" s="11">
        <v>-17.837973192892999</v>
      </c>
      <c r="X36" s="11">
        <v>-17.8728290946888</v>
      </c>
      <c r="Y36" s="11">
        <v>-17.858197333084401</v>
      </c>
      <c r="Z36" s="11">
        <v>-17.852748993572199</v>
      </c>
      <c r="AA36" s="11">
        <v>-17.805951901014001</v>
      </c>
      <c r="AB36" s="11">
        <v>-17.864358845203601</v>
      </c>
      <c r="AC36" s="12">
        <f t="shared" si="15"/>
        <v>-17.850757669050676</v>
      </c>
      <c r="AE36" s="11">
        <f t="shared" si="0"/>
        <v>84.68320894586796</v>
      </c>
      <c r="AF36" s="11">
        <f t="shared" si="16"/>
        <v>91.32391192411653</v>
      </c>
      <c r="AG36" s="11">
        <f t="shared" si="17"/>
        <v>88.563413446525985</v>
      </c>
      <c r="AH36" s="11">
        <f t="shared" si="1"/>
        <v>92.191799200188029</v>
      </c>
      <c r="AI36" s="11">
        <f t="shared" si="2"/>
        <v>91.212664063998261</v>
      </c>
      <c r="AJ36" s="11">
        <f t="shared" si="3"/>
        <v>89.42307523675801</v>
      </c>
      <c r="AK36" s="11">
        <f t="shared" si="4"/>
        <v>89.991309588648249</v>
      </c>
      <c r="AL36" s="11">
        <f t="shared" si="5"/>
        <v>87.054949738048037</v>
      </c>
      <c r="AM36" s="11">
        <f t="shared" si="6"/>
        <v>90.020189032358289</v>
      </c>
      <c r="AN36" s="11">
        <f t="shared" si="7"/>
        <v>91.468889656568209</v>
      </c>
      <c r="AO36" s="11">
        <f t="shared" si="8"/>
        <v>87.983299476988108</v>
      </c>
      <c r="AP36" s="11">
        <f t="shared" si="9"/>
        <v>89.44647563742798</v>
      </c>
      <c r="AQ36" s="11">
        <f t="shared" si="10"/>
        <v>89.991309588648249</v>
      </c>
      <c r="AR36" s="11">
        <f t="shared" si="11"/>
        <v>94.67101884446798</v>
      </c>
      <c r="AS36" s="11">
        <f t="shared" si="12"/>
        <v>88.830324425508067</v>
      </c>
      <c r="AT36" s="11">
        <f t="shared" si="18"/>
        <v>90.190442040800619</v>
      </c>
      <c r="AV36" s="19" t="s">
        <v>14</v>
      </c>
      <c r="AW36" s="25">
        <f>SQRT(SUMSQ(AE3:AE224)/221)</f>
        <v>85.968971902416996</v>
      </c>
      <c r="AX36" s="25">
        <f t="shared" ref="AX36:AY36" si="24">SQRT(SUMSQ(AF3:AF224)/221)</f>
        <v>88.821331650191766</v>
      </c>
      <c r="AY36" s="25">
        <f t="shared" si="24"/>
        <v>87.592728098139233</v>
      </c>
      <c r="AZ36" s="25">
        <f t="shared" ref="AZ36:BK36" si="25">SQRT(SUMSQ(AH3:AH224)/221)</f>
        <v>89.020832546768659</v>
      </c>
      <c r="BA36" s="25">
        <f t="shared" si="25"/>
        <v>87.923677089368468</v>
      </c>
      <c r="BB36" s="25">
        <f t="shared" si="25"/>
        <v>87.339064119322714</v>
      </c>
      <c r="BC36" s="25">
        <f t="shared" si="25"/>
        <v>88.248127584131907</v>
      </c>
      <c r="BD36" s="25">
        <f t="shared" si="25"/>
        <v>87.346195171276065</v>
      </c>
      <c r="BE36" s="25">
        <f t="shared" si="25"/>
        <v>86.825085893944163</v>
      </c>
      <c r="BF36" s="25">
        <f t="shared" si="25"/>
        <v>87.2671377672566</v>
      </c>
      <c r="BG36" s="25">
        <f t="shared" si="25"/>
        <v>87.305200456685014</v>
      </c>
      <c r="BH36" s="25">
        <f t="shared" si="25"/>
        <v>87.24356977388166</v>
      </c>
      <c r="BI36" s="25">
        <f t="shared" si="25"/>
        <v>88.248127584131907</v>
      </c>
      <c r="BJ36" s="25">
        <f t="shared" si="25"/>
        <v>87.167946124544159</v>
      </c>
      <c r="BK36" s="25">
        <f t="shared" si="25"/>
        <v>86.883141800833798</v>
      </c>
    </row>
    <row r="37" spans="1:63" x14ac:dyDescent="0.3">
      <c r="A37" s="2">
        <v>35</v>
      </c>
      <c r="B37" s="2">
        <v>34</v>
      </c>
      <c r="C37" s="3">
        <v>37.228686399466199</v>
      </c>
      <c r="D37" s="3">
        <v>-107.35806973452108</v>
      </c>
      <c r="E37" s="13">
        <v>2013.6068276558071</v>
      </c>
      <c r="F37" s="10">
        <v>2032.336441923258</v>
      </c>
      <c r="G37" s="20">
        <v>1.4575805736489899E-2</v>
      </c>
      <c r="H37" s="20">
        <v>0.102084360007779</v>
      </c>
      <c r="I37" s="20">
        <v>7.4400912548411996E-2</v>
      </c>
      <c r="J37" s="10">
        <v>-17.801243379959999</v>
      </c>
      <c r="K37" s="10">
        <v>0.76074822423215993</v>
      </c>
      <c r="L37" s="10">
        <v>-0.87770584770136095</v>
      </c>
      <c r="M37" s="11">
        <f t="shared" si="19"/>
        <v>-18.72961426745087</v>
      </c>
      <c r="N37">
        <v>-17.885390000000001</v>
      </c>
      <c r="O37" s="12">
        <f t="shared" si="13"/>
        <v>-17.81611664342142</v>
      </c>
      <c r="P37" s="12">
        <f t="shared" si="14"/>
        <v>-17.843800090880787</v>
      </c>
      <c r="Q37" s="11">
        <v>-17.7962831338237</v>
      </c>
      <c r="R37" s="11">
        <v>-17.827254485269599</v>
      </c>
      <c r="S37" s="11">
        <v>-17.8386453950164</v>
      </c>
      <c r="T37" s="11">
        <v>-17.832917345157501</v>
      </c>
      <c r="U37" s="11">
        <v>-17.866625383004202</v>
      </c>
      <c r="V37" s="11">
        <v>-17.8345471094303</v>
      </c>
      <c r="W37" s="11">
        <v>-17.824305231356899</v>
      </c>
      <c r="X37" s="11">
        <v>-17.8623923976375</v>
      </c>
      <c r="Y37" s="11">
        <v>-17.825679233411599</v>
      </c>
      <c r="Z37" s="11">
        <v>-17.832917345157501</v>
      </c>
      <c r="AA37" s="11">
        <v>-17.8068331706679</v>
      </c>
      <c r="AB37" s="11">
        <v>-17.8606743845762</v>
      </c>
      <c r="AC37" s="12">
        <f t="shared" si="15"/>
        <v>-17.834089551209107</v>
      </c>
      <c r="AE37" s="11">
        <f t="shared" si="0"/>
        <v>84.422426745086909</v>
      </c>
      <c r="AF37" s="11">
        <f t="shared" si="16"/>
        <v>91.34976240294499</v>
      </c>
      <c r="AG37" s="11">
        <f t="shared" si="17"/>
        <v>88.581417657008288</v>
      </c>
      <c r="AH37" s="11">
        <f t="shared" si="1"/>
        <v>93.333113362717057</v>
      </c>
      <c r="AI37" s="11">
        <f t="shared" si="2"/>
        <v>90.235978218127144</v>
      </c>
      <c r="AJ37" s="11">
        <f t="shared" si="3"/>
        <v>89.096887243447043</v>
      </c>
      <c r="AK37" s="11">
        <f t="shared" si="4"/>
        <v>89.669692229336917</v>
      </c>
      <c r="AL37" s="11">
        <f t="shared" si="5"/>
        <v>86.298888444666844</v>
      </c>
      <c r="AM37" s="11">
        <f t="shared" si="6"/>
        <v>89.506715802057002</v>
      </c>
      <c r="AN37" s="11">
        <f t="shared" si="7"/>
        <v>90.530903609397129</v>
      </c>
      <c r="AO37" s="11">
        <f t="shared" si="8"/>
        <v>86.722186981337046</v>
      </c>
      <c r="AP37" s="11">
        <f t="shared" si="9"/>
        <v>90.393503403927156</v>
      </c>
      <c r="AQ37" s="11">
        <f t="shared" si="10"/>
        <v>89.669692229336917</v>
      </c>
      <c r="AR37" s="11">
        <f t="shared" si="11"/>
        <v>92.278109678296971</v>
      </c>
      <c r="AS37" s="11">
        <f t="shared" si="12"/>
        <v>86.893988287467039</v>
      </c>
      <c r="AT37" s="11">
        <f t="shared" si="18"/>
        <v>89.552471624176178</v>
      </c>
      <c r="AV37" s="19" t="s">
        <v>2</v>
      </c>
      <c r="AW37" s="25">
        <f>MAX(AE3:AE224)</f>
        <v>90.473358583147785</v>
      </c>
      <c r="AX37" s="25">
        <f t="shared" ref="AX37:AY37" si="26">MAX(AF3:AF224)</f>
        <v>94.7247855456542</v>
      </c>
      <c r="AY37" s="25">
        <f t="shared" si="26"/>
        <v>92.67263834247359</v>
      </c>
      <c r="AZ37" s="25">
        <f t="shared" ref="AZ37:BK37" si="27">MAX(AH3:AH224)</f>
        <v>94.48089402665687</v>
      </c>
      <c r="BA37" s="25">
        <f t="shared" si="27"/>
        <v>91.565396739730076</v>
      </c>
      <c r="BB37" s="25">
        <f t="shared" si="27"/>
        <v>91.839993030061962</v>
      </c>
      <c r="BC37" s="25">
        <f t="shared" si="27"/>
        <v>93.343076803170177</v>
      </c>
      <c r="BD37" s="25">
        <f t="shared" si="27"/>
        <v>93.147676377512141</v>
      </c>
      <c r="BE37" s="25">
        <f t="shared" si="27"/>
        <v>90.249762320151916</v>
      </c>
      <c r="BF37" s="25">
        <f t="shared" si="27"/>
        <v>92.268928080020274</v>
      </c>
      <c r="BG37" s="25">
        <f t="shared" si="27"/>
        <v>91.506709207679648</v>
      </c>
      <c r="BH37" s="25">
        <f t="shared" si="27"/>
        <v>92.250431550263386</v>
      </c>
      <c r="BI37" s="25">
        <f t="shared" si="27"/>
        <v>93.343076803170177</v>
      </c>
      <c r="BJ37" s="25">
        <f t="shared" si="27"/>
        <v>94.67101884446798</v>
      </c>
      <c r="BK37" s="25">
        <f t="shared" si="27"/>
        <v>93.430300230805045</v>
      </c>
    </row>
    <row r="38" spans="1:63" x14ac:dyDescent="0.3">
      <c r="A38" s="2">
        <v>36</v>
      </c>
      <c r="B38" s="2">
        <v>35</v>
      </c>
      <c r="C38" s="3">
        <v>37.224669581585374</v>
      </c>
      <c r="D38" s="3">
        <v>-107.3426703161312</v>
      </c>
      <c r="E38" s="13">
        <v>1974.5214480208233</v>
      </c>
      <c r="F38" s="10">
        <v>1993.2786350993936</v>
      </c>
      <c r="G38" s="20">
        <v>1.9552015488727099E-2</v>
      </c>
      <c r="H38" s="20">
        <v>0.10614640702707701</v>
      </c>
      <c r="I38" s="20">
        <v>7.8715180911550303E-2</v>
      </c>
      <c r="J38" s="10">
        <v>-17.791839053579999</v>
      </c>
      <c r="K38" s="10">
        <v>0.76073915209729281</v>
      </c>
      <c r="L38" s="10">
        <v>-0.90824081091056896</v>
      </c>
      <c r="M38" s="11">
        <f t="shared" si="19"/>
        <v>-18.757187078570269</v>
      </c>
      <c r="N38">
        <v>-17.902349999999998</v>
      </c>
      <c r="O38" s="12">
        <f t="shared" si="13"/>
        <v>-17.833194305366199</v>
      </c>
      <c r="P38" s="12">
        <f t="shared" si="14"/>
        <v>-17.860625531481723</v>
      </c>
      <c r="Q38" s="11">
        <v>-17.8123781383037</v>
      </c>
      <c r="R38" s="11">
        <v>-17.847979247950398</v>
      </c>
      <c r="S38" s="11">
        <v>-17.8566125728386</v>
      </c>
      <c r="T38" s="11">
        <v>-17.847396891731901</v>
      </c>
      <c r="U38" s="11">
        <v>-17.882891625947899</v>
      </c>
      <c r="V38" s="11">
        <v>-17.854762483940199</v>
      </c>
      <c r="W38" s="11">
        <v>-17.844823066136598</v>
      </c>
      <c r="X38" s="11">
        <v>-17.884175064569099</v>
      </c>
      <c r="Y38" s="11">
        <v>-17.842845142886802</v>
      </c>
      <c r="Z38" s="11">
        <v>-17.847396891731901</v>
      </c>
      <c r="AA38" s="11">
        <v>-17.8496433107399</v>
      </c>
      <c r="AB38" s="11">
        <v>-17.881428555139198</v>
      </c>
      <c r="AC38" s="12">
        <f t="shared" si="15"/>
        <v>-17.854361082659683</v>
      </c>
      <c r="AE38" s="11">
        <f t="shared" si="0"/>
        <v>85.483707857027014</v>
      </c>
      <c r="AF38" s="11">
        <f t="shared" si="16"/>
        <v>92.399277320406981</v>
      </c>
      <c r="AG38" s="11">
        <f t="shared" si="17"/>
        <v>89.65615470885453</v>
      </c>
      <c r="AH38" s="11">
        <f t="shared" si="1"/>
        <v>94.48089402665687</v>
      </c>
      <c r="AI38" s="11">
        <f t="shared" si="2"/>
        <v>90.920783061987009</v>
      </c>
      <c r="AJ38" s="11">
        <f t="shared" si="3"/>
        <v>90.057450573166875</v>
      </c>
      <c r="AK38" s="11">
        <f t="shared" si="4"/>
        <v>90.979018683836799</v>
      </c>
      <c r="AL38" s="11">
        <f t="shared" si="5"/>
        <v>87.429545262236985</v>
      </c>
      <c r="AM38" s="11">
        <f t="shared" si="6"/>
        <v>90.242459463006952</v>
      </c>
      <c r="AN38" s="11">
        <f t="shared" si="7"/>
        <v>91.236401243367027</v>
      </c>
      <c r="AO38" s="11">
        <f t="shared" si="8"/>
        <v>87.301201400116923</v>
      </c>
      <c r="AP38" s="11">
        <f t="shared" si="9"/>
        <v>91.4341935683467</v>
      </c>
      <c r="AQ38" s="11">
        <f t="shared" si="10"/>
        <v>90.979018683836799</v>
      </c>
      <c r="AR38" s="11">
        <f t="shared" si="11"/>
        <v>90.754376783036861</v>
      </c>
      <c r="AS38" s="11">
        <f t="shared" si="12"/>
        <v>87.57585234310703</v>
      </c>
      <c r="AT38" s="11">
        <f t="shared" si="18"/>
        <v>90.282599591058556</v>
      </c>
      <c r="AV38" s="19" t="s">
        <v>1</v>
      </c>
      <c r="AW38" s="25">
        <f>MIN(AE3:AE224)</f>
        <v>78.26477094965955</v>
      </c>
      <c r="AX38" s="25">
        <f t="shared" ref="AX38:AY38" si="28">MIN(AF3:AF224)</f>
        <v>79.333023791723008</v>
      </c>
      <c r="AY38" s="25">
        <f t="shared" si="28"/>
        <v>79.112354864041919</v>
      </c>
      <c r="AZ38" s="25">
        <f t="shared" ref="AZ38:BK38" si="29">MIN(AH3:AH224)</f>
        <v>81.233920698583262</v>
      </c>
      <c r="BA38" s="25">
        <f t="shared" si="29"/>
        <v>76.945247489745753</v>
      </c>
      <c r="BB38" s="25">
        <f t="shared" si="29"/>
        <v>78.314534668379565</v>
      </c>
      <c r="BC38" s="25">
        <f t="shared" si="29"/>
        <v>79.111145604769817</v>
      </c>
      <c r="BD38" s="25">
        <f t="shared" si="29"/>
        <v>77.967700901503534</v>
      </c>
      <c r="BE38" s="25">
        <f t="shared" si="29"/>
        <v>77.017219267149528</v>
      </c>
      <c r="BF38" s="25">
        <f t="shared" si="29"/>
        <v>81.385182596458179</v>
      </c>
      <c r="BG38" s="25">
        <f t="shared" si="29"/>
        <v>79.561471694725753</v>
      </c>
      <c r="BH38" s="25">
        <f t="shared" si="29"/>
        <v>80.11279607531722</v>
      </c>
      <c r="BI38" s="25">
        <f t="shared" si="29"/>
        <v>79.111145604769817</v>
      </c>
      <c r="BJ38" s="25">
        <f t="shared" si="29"/>
        <v>79.700473837995744</v>
      </c>
      <c r="BK38" s="25">
        <f t="shared" si="29"/>
        <v>82.607634486203267</v>
      </c>
    </row>
    <row r="39" spans="1:63" x14ac:dyDescent="0.3">
      <c r="A39" s="2">
        <v>37</v>
      </c>
      <c r="B39" s="2">
        <v>36</v>
      </c>
      <c r="C39" s="3">
        <v>37.211262378755428</v>
      </c>
      <c r="D39" s="3">
        <v>-107.33848795479201</v>
      </c>
      <c r="E39" s="13">
        <v>1986.4389200890437</v>
      </c>
      <c r="F39" s="10">
        <v>2005.310789946772</v>
      </c>
      <c r="G39" s="20">
        <v>-1.4039709892449E-3</v>
      </c>
      <c r="H39" s="20">
        <v>8.1068606589870404E-2</v>
      </c>
      <c r="I39" s="20">
        <v>5.4561934725463203E-2</v>
      </c>
      <c r="J39" s="10">
        <v>-17.875970271629999</v>
      </c>
      <c r="K39" s="10">
        <v>0.76074433927675122</v>
      </c>
      <c r="L39" s="10">
        <v>-0.91713935109638045</v>
      </c>
      <c r="M39" s="11">
        <f t="shared" si="19"/>
        <v>-18.87186985772837</v>
      </c>
      <c r="N39">
        <v>-18.020849999999999</v>
      </c>
      <c r="O39" s="12">
        <f t="shared" si="13"/>
        <v>-17.951296676859759</v>
      </c>
      <c r="P39" s="12">
        <f t="shared" si="14"/>
        <v>-17.977803348724166</v>
      </c>
      <c r="Q39" s="11">
        <v>-17.934419555159501</v>
      </c>
      <c r="R39" s="11">
        <v>-17.9709579715018</v>
      </c>
      <c r="S39" s="11">
        <v>-17.9754244267838</v>
      </c>
      <c r="T39" s="11">
        <v>-17.968609491366799</v>
      </c>
      <c r="U39" s="11">
        <v>-18.006179927597099</v>
      </c>
      <c r="V39" s="11">
        <v>-17.974326225314599</v>
      </c>
      <c r="W39" s="11">
        <v>-17.961703919110999</v>
      </c>
      <c r="X39" s="11">
        <v>-18.002002595841201</v>
      </c>
      <c r="Y39" s="11">
        <v>-17.963579073406699</v>
      </c>
      <c r="Z39" s="11">
        <v>-17.968609491366799</v>
      </c>
      <c r="AA39" s="11">
        <v>-17.971080936461899</v>
      </c>
      <c r="AB39" s="11">
        <v>-17.994891360438601</v>
      </c>
      <c r="AC39" s="12">
        <f t="shared" si="15"/>
        <v>-17.974315414529148</v>
      </c>
      <c r="AE39" s="11">
        <f t="shared" si="0"/>
        <v>85.101985772837097</v>
      </c>
      <c r="AF39" s="11">
        <f t="shared" si="16"/>
        <v>92.057318086861173</v>
      </c>
      <c r="AG39" s="11">
        <f t="shared" si="17"/>
        <v>89.406650900420459</v>
      </c>
      <c r="AH39" s="11">
        <f t="shared" si="1"/>
        <v>93.745030256886963</v>
      </c>
      <c r="AI39" s="11">
        <f t="shared" si="2"/>
        <v>90.091188622657015</v>
      </c>
      <c r="AJ39" s="11">
        <f t="shared" si="3"/>
        <v>89.644543094457063</v>
      </c>
      <c r="AK39" s="11">
        <f t="shared" si="4"/>
        <v>90.32603663615717</v>
      </c>
      <c r="AL39" s="11">
        <f t="shared" si="5"/>
        <v>86.568993013127127</v>
      </c>
      <c r="AM39" s="11">
        <f t="shared" si="6"/>
        <v>89.754363241377177</v>
      </c>
      <c r="AN39" s="11">
        <f t="shared" si="7"/>
        <v>91.016593861737149</v>
      </c>
      <c r="AO39" s="11">
        <f t="shared" si="8"/>
        <v>86.986726188716901</v>
      </c>
      <c r="AP39" s="11">
        <f t="shared" si="9"/>
        <v>90.829078432167165</v>
      </c>
      <c r="AQ39" s="11">
        <f t="shared" si="10"/>
        <v>90.32603663615717</v>
      </c>
      <c r="AR39" s="11">
        <f t="shared" si="11"/>
        <v>90.078892126647148</v>
      </c>
      <c r="AS39" s="11">
        <f t="shared" si="12"/>
        <v>87.697849728976962</v>
      </c>
      <c r="AT39" s="11">
        <f t="shared" si="18"/>
        <v>89.755444319922091</v>
      </c>
      <c r="AV39" s="23" t="s">
        <v>65</v>
      </c>
      <c r="AW39" s="26">
        <f>AW37-AW38</f>
        <v>12.208587633488236</v>
      </c>
      <c r="AX39" s="26"/>
      <c r="AY39" s="26"/>
      <c r="AZ39" s="26">
        <f t="shared" ref="AZ39:BK39" si="30">AZ37-AZ38</f>
        <v>13.246973328073608</v>
      </c>
      <c r="BA39" s="26">
        <f t="shared" si="30"/>
        <v>14.620149249984323</v>
      </c>
      <c r="BB39" s="26">
        <f t="shared" si="30"/>
        <v>13.525458361682396</v>
      </c>
      <c r="BC39" s="26">
        <f t="shared" si="30"/>
        <v>14.23193119840036</v>
      </c>
      <c r="BD39" s="26">
        <f t="shared" si="30"/>
        <v>15.179975476008607</v>
      </c>
      <c r="BE39" s="26">
        <f t="shared" si="30"/>
        <v>13.232543053002388</v>
      </c>
      <c r="BF39" s="26">
        <f t="shared" si="30"/>
        <v>10.883745483562095</v>
      </c>
      <c r="BG39" s="26">
        <f t="shared" si="30"/>
        <v>11.945237512953895</v>
      </c>
      <c r="BH39" s="26">
        <f t="shared" si="30"/>
        <v>12.137635474946165</v>
      </c>
      <c r="BI39" s="26">
        <f t="shared" si="30"/>
        <v>14.23193119840036</v>
      </c>
      <c r="BJ39" s="26">
        <f t="shared" si="30"/>
        <v>14.970545006472236</v>
      </c>
      <c r="BK39" s="26">
        <f t="shared" si="30"/>
        <v>10.822665744601778</v>
      </c>
    </row>
    <row r="40" spans="1:63" x14ac:dyDescent="0.3">
      <c r="A40" s="2">
        <v>38</v>
      </c>
      <c r="B40" s="2">
        <v>37</v>
      </c>
      <c r="C40" s="3">
        <v>37.206119802878973</v>
      </c>
      <c r="D40" s="3">
        <v>-107.32243262385373</v>
      </c>
      <c r="E40" s="13">
        <v>1966.0109429294243</v>
      </c>
      <c r="F40" s="10">
        <v>1984.8866644221273</v>
      </c>
      <c r="G40" s="20">
        <v>1.5493303894349301E-3</v>
      </c>
      <c r="H40" s="20">
        <v>8.2847967619333607E-2</v>
      </c>
      <c r="I40" s="20">
        <v>5.6750573772855299E-2</v>
      </c>
      <c r="J40" s="10">
        <v>-17.87191419469</v>
      </c>
      <c r="K40" s="10">
        <v>0.76073918847120192</v>
      </c>
      <c r="L40" s="10">
        <v>-0.93348093821386369</v>
      </c>
      <c r="M40" s="11">
        <f t="shared" si="19"/>
        <v>-18.875721492702951</v>
      </c>
      <c r="N40">
        <v>-18.02908</v>
      </c>
      <c r="O40" s="12">
        <f t="shared" si="13"/>
        <v>-17.961807976813329</v>
      </c>
      <c r="P40" s="12">
        <f t="shared" si="14"/>
        <v>-17.987905370659806</v>
      </c>
      <c r="Q40" s="11">
        <v>-17.945377739417999</v>
      </c>
      <c r="R40" s="11">
        <v>-17.980124909057199</v>
      </c>
      <c r="S40" s="11">
        <v>-17.983386506111099</v>
      </c>
      <c r="T40" s="11">
        <v>-17.979825166963501</v>
      </c>
      <c r="U40" s="11">
        <v>-18.014536938344602</v>
      </c>
      <c r="V40" s="11">
        <v>-17.984565416815101</v>
      </c>
      <c r="W40" s="11">
        <v>-17.970063277690901</v>
      </c>
      <c r="X40" s="11">
        <v>-18.001678989062398</v>
      </c>
      <c r="Y40" s="11">
        <v>-17.975243275224202</v>
      </c>
      <c r="Z40" s="11">
        <v>-17.979825166963501</v>
      </c>
      <c r="AA40" s="11">
        <v>-17.981879630363402</v>
      </c>
      <c r="AB40" s="11">
        <v>-18.007562584077998</v>
      </c>
      <c r="AC40" s="12">
        <f t="shared" si="15"/>
        <v>-17.983672466674324</v>
      </c>
      <c r="AE40" s="11">
        <f t="shared" si="0"/>
        <v>84.664149270295042</v>
      </c>
      <c r="AF40" s="11">
        <f t="shared" si="16"/>
        <v>91.391351588962166</v>
      </c>
      <c r="AG40" s="11">
        <f t="shared" si="17"/>
        <v>88.781612204314442</v>
      </c>
      <c r="AH40" s="11">
        <f t="shared" si="1"/>
        <v>93.034375328495145</v>
      </c>
      <c r="AI40" s="11">
        <f t="shared" si="2"/>
        <v>89.559658364575156</v>
      </c>
      <c r="AJ40" s="11">
        <f t="shared" si="3"/>
        <v>89.233498659185173</v>
      </c>
      <c r="AK40" s="11">
        <f t="shared" si="4"/>
        <v>89.589632573945011</v>
      </c>
      <c r="AL40" s="11">
        <f t="shared" si="5"/>
        <v>86.118455435834917</v>
      </c>
      <c r="AM40" s="11">
        <f t="shared" si="6"/>
        <v>89.11560758878494</v>
      </c>
      <c r="AN40" s="11">
        <f t="shared" si="7"/>
        <v>90.565821501204979</v>
      </c>
      <c r="AO40" s="11">
        <f t="shared" si="8"/>
        <v>87.404250364055258</v>
      </c>
      <c r="AP40" s="11">
        <f t="shared" si="9"/>
        <v>90.047821747874934</v>
      </c>
      <c r="AQ40" s="11">
        <f t="shared" si="10"/>
        <v>89.589632573945011</v>
      </c>
      <c r="AR40" s="11">
        <f t="shared" si="11"/>
        <v>89.384186233954921</v>
      </c>
      <c r="AS40" s="11">
        <f t="shared" si="12"/>
        <v>86.815890862495237</v>
      </c>
      <c r="AT40" s="11">
        <f t="shared" si="18"/>
        <v>89.204902602862546</v>
      </c>
    </row>
    <row r="41" spans="1:63" x14ac:dyDescent="0.3">
      <c r="A41" s="2">
        <v>39</v>
      </c>
      <c r="B41" s="2">
        <v>38</v>
      </c>
      <c r="C41" s="4">
        <v>37.211905635693569</v>
      </c>
      <c r="D41" s="4">
        <v>-107.29596965523243</v>
      </c>
      <c r="E41" s="10">
        <v>2003.3004084536806</v>
      </c>
      <c r="F41" s="10">
        <v>2022.0516208711147</v>
      </c>
      <c r="G41" s="20">
        <v>2.5346904620734498E-2</v>
      </c>
      <c r="H41" s="20">
        <v>0.10826884108844401</v>
      </c>
      <c r="I41" s="20">
        <v>8.20285787059329E-2</v>
      </c>
      <c r="J41" s="10">
        <v>-17.76808816982</v>
      </c>
      <c r="K41" s="10">
        <v>0.76074707785268392</v>
      </c>
      <c r="L41" s="10">
        <v>-0.94663654070949266</v>
      </c>
      <c r="M41" s="11">
        <f t="shared" si="19"/>
        <v>-18.75121241743409</v>
      </c>
      <c r="N41">
        <v>-17.912939999999999</v>
      </c>
      <c r="O41" s="12">
        <f t="shared" si="13"/>
        <v>-17.845708791588365</v>
      </c>
      <c r="P41" s="12">
        <f t="shared" si="14"/>
        <v>-17.871949053970873</v>
      </c>
      <c r="Q41" s="11">
        <v>-17.817930426895298</v>
      </c>
      <c r="R41" s="11">
        <v>-17.857044558314399</v>
      </c>
      <c r="S41" s="11">
        <v>-17.862731242198802</v>
      </c>
      <c r="T41" s="11">
        <v>-17.853284676263598</v>
      </c>
      <c r="U41" s="11">
        <v>-17.888781223639601</v>
      </c>
      <c r="V41" s="11">
        <v>-17.867171798890801</v>
      </c>
      <c r="W41" s="11">
        <v>-17.853211076374301</v>
      </c>
      <c r="X41" s="11">
        <v>-17.872963010539301</v>
      </c>
      <c r="Y41" s="11">
        <v>-17.849999452776601</v>
      </c>
      <c r="Z41" s="11">
        <v>-17.853284676263598</v>
      </c>
      <c r="AA41" s="11">
        <v>-17.860783085420799</v>
      </c>
      <c r="AB41" s="11">
        <v>-17.883498415495001</v>
      </c>
      <c r="AC41" s="12">
        <f t="shared" si="15"/>
        <v>-17.860056970256007</v>
      </c>
      <c r="AE41" s="11">
        <f t="shared" si="0"/>
        <v>83.827241743409076</v>
      </c>
      <c r="AF41" s="11">
        <f t="shared" si="16"/>
        <v>90.550362584572497</v>
      </c>
      <c r="AG41" s="11">
        <f t="shared" si="17"/>
        <v>87.926336346321676</v>
      </c>
      <c r="AH41" s="11">
        <f t="shared" si="1"/>
        <v>93.328199053879146</v>
      </c>
      <c r="AI41" s="11">
        <f t="shared" si="2"/>
        <v>89.416785911969043</v>
      </c>
      <c r="AJ41" s="11">
        <f t="shared" si="3"/>
        <v>88.848117523528813</v>
      </c>
      <c r="AK41" s="11">
        <f t="shared" si="4"/>
        <v>89.792774117049134</v>
      </c>
      <c r="AL41" s="11">
        <f t="shared" si="5"/>
        <v>86.243119379448885</v>
      </c>
      <c r="AM41" s="11">
        <f t="shared" si="6"/>
        <v>88.40406185432883</v>
      </c>
      <c r="AN41" s="11">
        <f t="shared" si="7"/>
        <v>89.800134105978913</v>
      </c>
      <c r="AO41" s="11">
        <f t="shared" si="8"/>
        <v>87.824940689478836</v>
      </c>
      <c r="AP41" s="11">
        <f t="shared" si="9"/>
        <v>90.121296465748912</v>
      </c>
      <c r="AQ41" s="11">
        <f t="shared" si="10"/>
        <v>89.792774117049134</v>
      </c>
      <c r="AR41" s="11">
        <f t="shared" si="11"/>
        <v>89.042933201329078</v>
      </c>
      <c r="AS41" s="11">
        <f t="shared" si="12"/>
        <v>86.771400193908832</v>
      </c>
      <c r="AT41" s="11">
        <f t="shared" si="18"/>
        <v>89.11554471780812</v>
      </c>
      <c r="AV41" s="21" t="s">
        <v>49</v>
      </c>
      <c r="AY41">
        <v>0.6</v>
      </c>
      <c r="AZ41">
        <v>0.6</v>
      </c>
      <c r="BA41">
        <v>6</v>
      </c>
      <c r="BB41">
        <v>6</v>
      </c>
      <c r="BC41" s="22">
        <v>6</v>
      </c>
      <c r="BD41" s="22">
        <v>0.6</v>
      </c>
      <c r="BE41">
        <v>4</v>
      </c>
      <c r="BF41">
        <v>4</v>
      </c>
    </row>
    <row r="42" spans="1:63" x14ac:dyDescent="0.3">
      <c r="A42" s="2">
        <v>40</v>
      </c>
      <c r="B42" s="2">
        <v>39</v>
      </c>
      <c r="C42" s="3">
        <v>37.212979015247726</v>
      </c>
      <c r="D42" s="3">
        <v>-107.27488643430519</v>
      </c>
      <c r="E42" s="13">
        <v>2065.6914475066587</v>
      </c>
      <c r="F42" s="10">
        <v>2084.3880700052187</v>
      </c>
      <c r="G42" s="20">
        <v>3.76495519346269E-2</v>
      </c>
      <c r="H42" s="20">
        <v>0.12051938062578101</v>
      </c>
      <c r="I42" s="20">
        <v>9.4466782518403902E-2</v>
      </c>
      <c r="J42" s="10">
        <v>-17.711268419100001</v>
      </c>
      <c r="K42" s="10">
        <v>0.76076334382835775</v>
      </c>
      <c r="L42" s="10">
        <v>-0.95589159668221835</v>
      </c>
      <c r="M42" s="11">
        <f t="shared" si="19"/>
        <v>-18.696622498559918</v>
      </c>
      <c r="N42">
        <v>-17.85858</v>
      </c>
      <c r="O42" s="12">
        <f t="shared" si="13"/>
        <v>-17.785877291328081</v>
      </c>
      <c r="P42" s="12">
        <f t="shared" si="14"/>
        <v>-17.811929889435458</v>
      </c>
      <c r="Q42" s="11">
        <v>-17.7781793537062</v>
      </c>
      <c r="R42" s="11">
        <v>-17.8009675864018</v>
      </c>
      <c r="S42" s="11">
        <v>-17.8070368102074</v>
      </c>
      <c r="T42" s="11">
        <v>-17.792422849106899</v>
      </c>
      <c r="U42" s="11">
        <v>-17.8282027533111</v>
      </c>
      <c r="V42" s="11">
        <v>-17.8137201985821</v>
      </c>
      <c r="W42" s="11">
        <v>-17.800191423328101</v>
      </c>
      <c r="X42" s="11">
        <v>-17.814403517974402</v>
      </c>
      <c r="Y42" s="11">
        <v>-17.8093852512417</v>
      </c>
      <c r="Z42" s="11">
        <v>-17.792422849106899</v>
      </c>
      <c r="AA42" s="11">
        <v>-17.811662258015001</v>
      </c>
      <c r="AB42" s="11">
        <v>-17.834730538235899</v>
      </c>
      <c r="AC42" s="12">
        <f t="shared" si="15"/>
        <v>-17.806943782434789</v>
      </c>
      <c r="AE42" s="11">
        <f t="shared" si="0"/>
        <v>83.804249855991841</v>
      </c>
      <c r="AF42" s="11">
        <f t="shared" si="16"/>
        <v>91.074520723183738</v>
      </c>
      <c r="AG42" s="11">
        <f t="shared" si="17"/>
        <v>88.469260912446046</v>
      </c>
      <c r="AH42" s="11">
        <f t="shared" si="1"/>
        <v>91.844314485371825</v>
      </c>
      <c r="AI42" s="11">
        <f t="shared" si="2"/>
        <v>89.565491215811832</v>
      </c>
      <c r="AJ42" s="11">
        <f t="shared" si="3"/>
        <v>88.958568835251839</v>
      </c>
      <c r="AK42" s="11">
        <f t="shared" si="4"/>
        <v>90.419964945301956</v>
      </c>
      <c r="AL42" s="11">
        <f t="shared" si="5"/>
        <v>86.841974524881849</v>
      </c>
      <c r="AM42" s="11">
        <f t="shared" si="6"/>
        <v>88.290229997781822</v>
      </c>
      <c r="AN42" s="11">
        <f t="shared" si="7"/>
        <v>89.643107523181698</v>
      </c>
      <c r="AO42" s="11">
        <f t="shared" si="8"/>
        <v>88.221898058551673</v>
      </c>
      <c r="AP42" s="11">
        <f t="shared" si="9"/>
        <v>88.723724731821818</v>
      </c>
      <c r="AQ42" s="11">
        <f t="shared" si="10"/>
        <v>90.419964945301956</v>
      </c>
      <c r="AR42" s="11">
        <f t="shared" si="11"/>
        <v>88.496024054491684</v>
      </c>
      <c r="AS42" s="11">
        <f t="shared" si="12"/>
        <v>86.189196032401938</v>
      </c>
      <c r="AT42" s="11">
        <f t="shared" si="18"/>
        <v>88.967871612512667</v>
      </c>
      <c r="AV42" s="21" t="s">
        <v>50</v>
      </c>
      <c r="AY42">
        <v>240</v>
      </c>
      <c r="AZ42">
        <v>180</v>
      </c>
      <c r="BA42">
        <v>240</v>
      </c>
      <c r="BB42">
        <v>180</v>
      </c>
      <c r="BC42" s="22">
        <v>150</v>
      </c>
      <c r="BD42" s="22">
        <v>150</v>
      </c>
      <c r="BE42">
        <v>180</v>
      </c>
      <c r="BF42">
        <v>200</v>
      </c>
    </row>
    <row r="43" spans="1:63" x14ac:dyDescent="0.3">
      <c r="A43" s="2">
        <v>41</v>
      </c>
      <c r="B43" s="2">
        <v>40</v>
      </c>
      <c r="C43" s="3">
        <v>37.209258214175385</v>
      </c>
      <c r="D43" s="3">
        <v>-107.25603640401999</v>
      </c>
      <c r="E43" s="13">
        <v>2036.5867575658485</v>
      </c>
      <c r="F43" s="10">
        <v>2055.2630805366634</v>
      </c>
      <c r="G43" s="20">
        <v>4.1074537261485501E-2</v>
      </c>
      <c r="H43" s="20">
        <v>0.12218859500446801</v>
      </c>
      <c r="I43" s="20">
        <v>9.6669339003644897E-2</v>
      </c>
      <c r="J43" s="10">
        <v>-17.690086115749999</v>
      </c>
      <c r="K43" s="10">
        <v>0.76075575940525275</v>
      </c>
      <c r="L43" s="10">
        <v>-0.96847799183393113</v>
      </c>
      <c r="M43" s="11">
        <f t="shared" si="19"/>
        <v>-18.676322970814908</v>
      </c>
      <c r="N43">
        <v>-17.84309</v>
      </c>
      <c r="O43" s="12">
        <f t="shared" si="13"/>
        <v>-17.775619753174212</v>
      </c>
      <c r="P43" s="12">
        <f t="shared" si="14"/>
        <v>-17.801139009175035</v>
      </c>
      <c r="Q43" s="11">
        <v>-17.775047284594901</v>
      </c>
      <c r="R43" s="11">
        <v>-17.787372055184701</v>
      </c>
      <c r="S43" s="11">
        <v>-17.791510145555499</v>
      </c>
      <c r="T43" s="11">
        <v>-17.778858905219099</v>
      </c>
      <c r="U43" s="11">
        <v>-17.810764457509599</v>
      </c>
      <c r="V43" s="11">
        <v>-17.8011816192639</v>
      </c>
      <c r="W43" s="11">
        <v>-17.785266452799799</v>
      </c>
      <c r="X43" s="11">
        <v>-17.802313482070002</v>
      </c>
      <c r="Y43" s="11">
        <v>-17.804806765501201</v>
      </c>
      <c r="Z43" s="11">
        <v>-17.778858905219099</v>
      </c>
      <c r="AA43" s="11">
        <v>-17.794845696118202</v>
      </c>
      <c r="AB43" s="11">
        <v>-17.822802458924301</v>
      </c>
      <c r="AC43" s="12">
        <f t="shared" si="15"/>
        <v>-17.794469018996693</v>
      </c>
      <c r="AE43" s="11">
        <f t="shared" si="0"/>
        <v>83.323297081490821</v>
      </c>
      <c r="AF43" s="11">
        <f t="shared" si="16"/>
        <v>90.070321764069661</v>
      </c>
      <c r="AG43" s="11">
        <f t="shared" si="17"/>
        <v>87.518396163987333</v>
      </c>
      <c r="AH43" s="11">
        <f t="shared" si="1"/>
        <v>90.127568622000709</v>
      </c>
      <c r="AI43" s="11">
        <f t="shared" si="2"/>
        <v>88.895091563020756</v>
      </c>
      <c r="AJ43" s="11">
        <f t="shared" si="3"/>
        <v>88.481282525940941</v>
      </c>
      <c r="AK43" s="11">
        <f t="shared" si="4"/>
        <v>89.746406559580905</v>
      </c>
      <c r="AL43" s="11">
        <f t="shared" si="5"/>
        <v>86.555851330530942</v>
      </c>
      <c r="AM43" s="11">
        <f t="shared" si="6"/>
        <v>87.514135155100803</v>
      </c>
      <c r="AN43" s="11">
        <f t="shared" si="7"/>
        <v>89.105651801510888</v>
      </c>
      <c r="AO43" s="11">
        <f t="shared" si="8"/>
        <v>87.40094887449068</v>
      </c>
      <c r="AP43" s="11">
        <f t="shared" si="9"/>
        <v>87.15162053137071</v>
      </c>
      <c r="AQ43" s="11">
        <f t="shared" si="10"/>
        <v>89.746406559580905</v>
      </c>
      <c r="AR43" s="11">
        <f t="shared" si="11"/>
        <v>88.147727469670656</v>
      </c>
      <c r="AS43" s="11">
        <f t="shared" si="12"/>
        <v>85.352051189060774</v>
      </c>
      <c r="AT43" s="11">
        <f t="shared" si="18"/>
        <v>88.185395181821647</v>
      </c>
      <c r="AW43" s="18">
        <v>84.877920240367985</v>
      </c>
      <c r="AY43" s="18">
        <v>83.570375731737272</v>
      </c>
      <c r="AZ43" s="18">
        <v>85.711706730674962</v>
      </c>
      <c r="BA43" s="18">
        <v>84.158053685588897</v>
      </c>
      <c r="BB43" s="18">
        <v>85.147792401571863</v>
      </c>
      <c r="BC43" s="18">
        <v>85.755962953891867</v>
      </c>
      <c r="BD43" s="18">
        <v>87.024988102671458</v>
      </c>
      <c r="BE43" s="18">
        <v>85.171002563557678</v>
      </c>
      <c r="BF43" s="18">
        <v>84.502111536380241</v>
      </c>
    </row>
    <row r="44" spans="1:63" x14ac:dyDescent="0.3">
      <c r="A44" s="2">
        <v>42</v>
      </c>
      <c r="B44" s="2">
        <v>41</v>
      </c>
      <c r="C44" s="3">
        <v>37.209996874778192</v>
      </c>
      <c r="D44" s="3">
        <v>-107.23946524620186</v>
      </c>
      <c r="E44" s="13">
        <v>2021.3059304682538</v>
      </c>
      <c r="F44" s="10">
        <v>2039.9406038481568</v>
      </c>
      <c r="G44" s="20">
        <v>4.9641932386177597E-2</v>
      </c>
      <c r="H44" s="20">
        <v>0.130322998070388</v>
      </c>
      <c r="I44" s="20">
        <v>0.10498930487618199</v>
      </c>
      <c r="J44" s="10">
        <v>-17.645172407299999</v>
      </c>
      <c r="K44" s="10">
        <v>0.76075349548806737</v>
      </c>
      <c r="L44" s="10">
        <v>-0.97274923029788996</v>
      </c>
      <c r="M44" s="11">
        <f t="shared" si="19"/>
        <v>-18.634673379903006</v>
      </c>
      <c r="N44">
        <v>-17.79457</v>
      </c>
      <c r="O44" s="12">
        <f t="shared" si="13"/>
        <v>-17.726845144039434</v>
      </c>
      <c r="P44" s="12">
        <f t="shared" si="14"/>
        <v>-17.75217883723364</v>
      </c>
      <c r="Q44" s="11">
        <v>-17.728515003815399</v>
      </c>
      <c r="R44" s="11">
        <v>-17.742954464731099</v>
      </c>
      <c r="S44" s="11">
        <v>-17.742330464778899</v>
      </c>
      <c r="T44" s="11">
        <v>-17.733471662668901</v>
      </c>
      <c r="U44" s="11">
        <v>-17.755198609469002</v>
      </c>
      <c r="V44" s="11">
        <v>-17.7542385087804</v>
      </c>
      <c r="W44" s="11">
        <v>-17.736687206812999</v>
      </c>
      <c r="X44" s="11">
        <v>-17.753763174658999</v>
      </c>
      <c r="Y44" s="11">
        <v>-17.757613659690499</v>
      </c>
      <c r="Z44" s="11">
        <v>-17.733471662668901</v>
      </c>
      <c r="AA44" s="11">
        <v>-17.750894855326699</v>
      </c>
      <c r="AB44" s="11">
        <v>-17.768077076610702</v>
      </c>
      <c r="AC44" s="12">
        <f t="shared" si="15"/>
        <v>-17.746434695834377</v>
      </c>
      <c r="AE44" s="11">
        <f t="shared" si="0"/>
        <v>84.010337990300599</v>
      </c>
      <c r="AF44" s="11">
        <f t="shared" si="16"/>
        <v>90.782823586357253</v>
      </c>
      <c r="AG44" s="11">
        <f t="shared" si="17"/>
        <v>88.249454266936667</v>
      </c>
      <c r="AH44" s="11">
        <f t="shared" si="1"/>
        <v>90.615837608760685</v>
      </c>
      <c r="AI44" s="11">
        <f t="shared" si="2"/>
        <v>89.171891517190716</v>
      </c>
      <c r="AJ44" s="11">
        <f t="shared" si="3"/>
        <v>89.234291512410735</v>
      </c>
      <c r="AK44" s="11">
        <f t="shared" si="4"/>
        <v>90.120171723410536</v>
      </c>
      <c r="AL44" s="11">
        <f t="shared" si="5"/>
        <v>87.947477043400468</v>
      </c>
      <c r="AM44" s="11">
        <f t="shared" si="6"/>
        <v>88.043487112260621</v>
      </c>
      <c r="AN44" s="11">
        <f t="shared" si="7"/>
        <v>89.798617309000761</v>
      </c>
      <c r="AO44" s="11">
        <f t="shared" si="8"/>
        <v>88.091020524400676</v>
      </c>
      <c r="AP44" s="11">
        <f t="shared" si="9"/>
        <v>87.705972021250744</v>
      </c>
      <c r="AQ44" s="11">
        <f t="shared" si="10"/>
        <v>90.120171723410536</v>
      </c>
      <c r="AR44" s="11">
        <f t="shared" si="11"/>
        <v>88.377852457630723</v>
      </c>
      <c r="AS44" s="11">
        <f t="shared" si="12"/>
        <v>86.659630329230453</v>
      </c>
      <c r="AT44" s="11">
        <f t="shared" si="18"/>
        <v>88.823868406863127</v>
      </c>
      <c r="AW44" s="18">
        <v>3.2258025422038057</v>
      </c>
      <c r="AY44" s="18">
        <v>2.6254005888459284</v>
      </c>
      <c r="AZ44" s="18">
        <v>3.0606276897285301</v>
      </c>
      <c r="BA44" s="18">
        <v>3.4942072247307969</v>
      </c>
      <c r="BB44" s="18">
        <v>3.5543123562528431</v>
      </c>
      <c r="BC44" s="18">
        <v>4.2014426927393709</v>
      </c>
      <c r="BD44" s="18">
        <v>3.7274710001301568</v>
      </c>
      <c r="BE44" s="18">
        <v>3.6138133620007822</v>
      </c>
      <c r="BF44" s="18">
        <v>3.2783955683752906</v>
      </c>
    </row>
    <row r="45" spans="1:63" x14ac:dyDescent="0.3">
      <c r="A45" s="2">
        <v>43</v>
      </c>
      <c r="B45" s="2">
        <v>42</v>
      </c>
      <c r="C45" s="3">
        <v>37.214871687325093</v>
      </c>
      <c r="D45" s="3">
        <v>-107.22829806285472</v>
      </c>
      <c r="E45" s="13">
        <v>2049.6230105953291</v>
      </c>
      <c r="F45" s="10">
        <v>2068.1982565669782</v>
      </c>
      <c r="G45" s="20">
        <v>5.9964627359865498E-2</v>
      </c>
      <c r="H45" s="20">
        <v>0.14173564932994101</v>
      </c>
      <c r="I45" s="20">
        <v>0.116240668174364</v>
      </c>
      <c r="J45" s="10">
        <v>-17.58769961474</v>
      </c>
      <c r="K45" s="10">
        <v>0.76075847306407163</v>
      </c>
      <c r="L45" s="10">
        <v>-0.980049605416207</v>
      </c>
      <c r="M45" s="11">
        <f t="shared" si="19"/>
        <v>-18.57524597164911</v>
      </c>
      <c r="N45">
        <v>-17.73676</v>
      </c>
      <c r="O45" s="12">
        <f t="shared" si="13"/>
        <v>-17.665255097762191</v>
      </c>
      <c r="P45" s="12">
        <f t="shared" si="14"/>
        <v>-17.69075007891777</v>
      </c>
      <c r="Q45" s="11">
        <v>-17.6680774262671</v>
      </c>
      <c r="R45" s="11">
        <v>-17.685997629335802</v>
      </c>
      <c r="S45" s="11">
        <v>-17.683075666509598</v>
      </c>
      <c r="T45" s="11">
        <v>-17.6752348998514</v>
      </c>
      <c r="U45" s="11">
        <v>-17.689259922028</v>
      </c>
      <c r="V45" s="11">
        <v>-17.695569832106699</v>
      </c>
      <c r="W45" s="11">
        <v>-17.677779682514799</v>
      </c>
      <c r="X45" s="11">
        <v>-17.692968426664098</v>
      </c>
      <c r="Y45" s="11">
        <v>-17.696655942514401</v>
      </c>
      <c r="Z45" s="11">
        <v>-17.6752348998514</v>
      </c>
      <c r="AA45" s="11">
        <v>-17.699275487145801</v>
      </c>
      <c r="AB45" s="11">
        <v>-17.7102802338764</v>
      </c>
      <c r="AC45" s="12">
        <f t="shared" si="15"/>
        <v>-17.687450837388791</v>
      </c>
      <c r="AE45" s="11">
        <f t="shared" si="0"/>
        <v>83.848597164910998</v>
      </c>
      <c r="AF45" s="11">
        <f t="shared" si="16"/>
        <v>90.999087388691891</v>
      </c>
      <c r="AG45" s="11">
        <f t="shared" si="17"/>
        <v>88.449589273134066</v>
      </c>
      <c r="AH45" s="11">
        <f t="shared" si="1"/>
        <v>90.716854538201019</v>
      </c>
      <c r="AI45" s="11">
        <f t="shared" si="2"/>
        <v>88.924834231330863</v>
      </c>
      <c r="AJ45" s="11">
        <f t="shared" si="3"/>
        <v>89.217030513951201</v>
      </c>
      <c r="AK45" s="11">
        <f t="shared" si="4"/>
        <v>90.001107179771012</v>
      </c>
      <c r="AL45" s="11">
        <f t="shared" si="5"/>
        <v>88.598604962110983</v>
      </c>
      <c r="AM45" s="11">
        <f t="shared" si="6"/>
        <v>87.967613954241131</v>
      </c>
      <c r="AN45" s="11">
        <f t="shared" si="7"/>
        <v>89.746628913431081</v>
      </c>
      <c r="AO45" s="11">
        <f t="shared" si="8"/>
        <v>88.227754498501199</v>
      </c>
      <c r="AP45" s="11">
        <f t="shared" si="9"/>
        <v>87.859002913470974</v>
      </c>
      <c r="AQ45" s="11">
        <f t="shared" si="10"/>
        <v>90.001107179771012</v>
      </c>
      <c r="AR45" s="11">
        <f t="shared" si="11"/>
        <v>87.597048450330917</v>
      </c>
      <c r="AS45" s="11">
        <f t="shared" si="12"/>
        <v>86.496573777271024</v>
      </c>
      <c r="AT45" s="11">
        <f t="shared" si="18"/>
        <v>88.779513426031869</v>
      </c>
      <c r="AW45" s="18">
        <v>85.324133341160902</v>
      </c>
      <c r="AY45" s="18">
        <v>83.990611010213598</v>
      </c>
      <c r="AZ45" s="18">
        <v>86.155052232538182</v>
      </c>
      <c r="BA45" s="18">
        <v>84.612233481096425</v>
      </c>
      <c r="BB45" s="18">
        <v>85.608104369408764</v>
      </c>
      <c r="BC45" s="18">
        <v>86.247741185492231</v>
      </c>
      <c r="BD45" s="18">
        <v>87.499453554151373</v>
      </c>
      <c r="BE45" s="18">
        <v>85.633901274174164</v>
      </c>
      <c r="BF45" s="18">
        <v>84.948915198269816</v>
      </c>
    </row>
    <row r="46" spans="1:63" x14ac:dyDescent="0.3">
      <c r="A46" s="2">
        <v>44</v>
      </c>
      <c r="B46" s="2">
        <v>43</v>
      </c>
      <c r="C46" s="3">
        <v>37.223699547921903</v>
      </c>
      <c r="D46" s="3">
        <v>-107.21719588141866</v>
      </c>
      <c r="E46" s="13">
        <v>2039.9202363630757</v>
      </c>
      <c r="F46" s="10">
        <v>2058.4092083272972</v>
      </c>
      <c r="G46" s="20">
        <v>7.44504457499051E-2</v>
      </c>
      <c r="H46" s="20">
        <v>0.15891699693957501</v>
      </c>
      <c r="I46" s="20">
        <v>0.13296123966901699</v>
      </c>
      <c r="J46" s="10">
        <v>-17.50476549415</v>
      </c>
      <c r="K46" s="10">
        <v>0.76075584433997168</v>
      </c>
      <c r="L46" s="10">
        <v>-0.99357952870615418</v>
      </c>
      <c r="M46" s="11">
        <f t="shared" si="19"/>
        <v>-18.488971964221491</v>
      </c>
      <c r="N46">
        <v>-17.65269</v>
      </c>
      <c r="O46" s="12">
        <f t="shared" si="13"/>
        <v>-17.578672181576607</v>
      </c>
      <c r="P46" s="12">
        <f t="shared" si="14"/>
        <v>-17.604627938847162</v>
      </c>
      <c r="Q46" s="11">
        <v>-17.586117702737901</v>
      </c>
      <c r="R46" s="11">
        <v>-17.598566778558599</v>
      </c>
      <c r="S46" s="11">
        <v>-17.6008598071043</v>
      </c>
      <c r="T46" s="11">
        <v>-17.5921702568249</v>
      </c>
      <c r="U46" s="11">
        <v>-17.600798486325701</v>
      </c>
      <c r="V46" s="11">
        <v>-17.613571086565099</v>
      </c>
      <c r="W46" s="11">
        <v>-17.596048717319299</v>
      </c>
      <c r="X46" s="11">
        <v>-17.6085634112831</v>
      </c>
      <c r="Y46" s="11">
        <v>-17.6137258325262</v>
      </c>
      <c r="Z46" s="11">
        <v>-17.5921702568249</v>
      </c>
      <c r="AA46" s="11">
        <v>-17.624285450713799</v>
      </c>
      <c r="AB46" s="11">
        <v>-17.630295698188402</v>
      </c>
      <c r="AC46" s="12">
        <f t="shared" si="15"/>
        <v>-17.604764457081014</v>
      </c>
      <c r="AE46" s="11">
        <f t="shared" si="0"/>
        <v>83.628196422149159</v>
      </c>
      <c r="AF46" s="11">
        <f t="shared" si="16"/>
        <v>91.02997826448842</v>
      </c>
      <c r="AG46" s="11">
        <f t="shared" si="17"/>
        <v>88.434402537432888</v>
      </c>
      <c r="AH46" s="11">
        <f t="shared" si="1"/>
        <v>90.285426148358994</v>
      </c>
      <c r="AI46" s="11">
        <f t="shared" si="2"/>
        <v>89.040518566289251</v>
      </c>
      <c r="AJ46" s="11">
        <f t="shared" si="3"/>
        <v>88.811215711719171</v>
      </c>
      <c r="AK46" s="11">
        <f t="shared" si="4"/>
        <v>89.680170739659104</v>
      </c>
      <c r="AL46" s="11">
        <f t="shared" si="5"/>
        <v>88.81734778957906</v>
      </c>
      <c r="AM46" s="11">
        <f t="shared" si="6"/>
        <v>87.540087765639285</v>
      </c>
      <c r="AN46" s="11">
        <f t="shared" si="7"/>
        <v>89.29232469021926</v>
      </c>
      <c r="AO46" s="11">
        <f t="shared" si="8"/>
        <v>88.040855293839115</v>
      </c>
      <c r="AP46" s="11">
        <f t="shared" si="9"/>
        <v>87.524613169529175</v>
      </c>
      <c r="AQ46" s="11">
        <f t="shared" si="10"/>
        <v>89.680170739659104</v>
      </c>
      <c r="AR46" s="11">
        <f t="shared" si="11"/>
        <v>86.468651350769221</v>
      </c>
      <c r="AS46" s="11">
        <f t="shared" si="12"/>
        <v>85.867626603308977</v>
      </c>
      <c r="AT46" s="11">
        <f t="shared" si="18"/>
        <v>88.420750714047486</v>
      </c>
      <c r="AW46" s="18">
        <v>90.268225880402397</v>
      </c>
      <c r="AY46" s="18">
        <v>91.512107788888386</v>
      </c>
      <c r="AZ46" s="18">
        <v>91.996066295628509</v>
      </c>
      <c r="BA46" s="18">
        <v>89.36538573191406</v>
      </c>
      <c r="BB46" s="18">
        <v>90.771184990716591</v>
      </c>
      <c r="BC46" s="18">
        <v>92.353966500801477</v>
      </c>
      <c r="BD46" s="18">
        <v>92.835100046816166</v>
      </c>
      <c r="BE46" s="18">
        <v>90.978822813035976</v>
      </c>
      <c r="BF46" s="18">
        <v>89.707246555675724</v>
      </c>
    </row>
    <row r="47" spans="1:63" x14ac:dyDescent="0.3">
      <c r="A47" s="2">
        <v>45</v>
      </c>
      <c r="B47" s="2">
        <v>44</v>
      </c>
      <c r="C47" s="3">
        <v>37.229843600573737</v>
      </c>
      <c r="D47" s="3">
        <v>-107.20180341099515</v>
      </c>
      <c r="E47" s="13">
        <v>2052.1053760182112</v>
      </c>
      <c r="F47" s="10">
        <v>2070.5223946895799</v>
      </c>
      <c r="G47" s="20">
        <v>8.4644521485806395E-2</v>
      </c>
      <c r="H47" s="20">
        <v>0.17034405572804401</v>
      </c>
      <c r="I47" s="20">
        <v>0.144224066093779</v>
      </c>
      <c r="J47" s="10">
        <v>-17.431158086309999</v>
      </c>
      <c r="K47" s="10">
        <v>0.76075749063491827</v>
      </c>
      <c r="L47" s="10">
        <v>-1.0043174871098002</v>
      </c>
      <c r="M47" s="11">
        <f t="shared" si="19"/>
        <v>-18.417018671368623</v>
      </c>
      <c r="N47">
        <v>-17.57912</v>
      </c>
      <c r="O47" s="12">
        <f t="shared" si="13"/>
        <v>-17.504374027056837</v>
      </c>
      <c r="P47" s="12">
        <f t="shared" si="14"/>
        <v>-17.530494016691101</v>
      </c>
      <c r="Q47" s="11">
        <v>-17.519030023437001</v>
      </c>
      <c r="R47" s="11">
        <v>-17.522768966649998</v>
      </c>
      <c r="S47" s="11">
        <v>-17.525108922400602</v>
      </c>
      <c r="T47" s="11">
        <v>-17.516691857151599</v>
      </c>
      <c r="U47" s="11">
        <v>-17.5213401389748</v>
      </c>
      <c r="V47" s="11">
        <v>-17.539281154217601</v>
      </c>
      <c r="W47" s="11">
        <v>-17.518377687495601</v>
      </c>
      <c r="X47" s="11">
        <v>-17.5361842688155</v>
      </c>
      <c r="Y47" s="11">
        <v>-17.544996336492801</v>
      </c>
      <c r="Z47" s="11">
        <v>-17.516691857151599</v>
      </c>
      <c r="AA47" s="11">
        <v>-17.543510538842</v>
      </c>
      <c r="AB47" s="11">
        <v>-17.558274804709001</v>
      </c>
      <c r="AC47" s="12">
        <f t="shared" si="15"/>
        <v>-17.530188046361506</v>
      </c>
      <c r="AE47" s="11">
        <f t="shared" si="0"/>
        <v>83.789867136862384</v>
      </c>
      <c r="AF47" s="11">
        <f t="shared" si="16"/>
        <v>91.264464431178638</v>
      </c>
      <c r="AG47" s="11">
        <f t="shared" si="17"/>
        <v>88.652465467752251</v>
      </c>
      <c r="AH47" s="11">
        <f t="shared" si="1"/>
        <v>89.798864793162281</v>
      </c>
      <c r="AI47" s="11">
        <f t="shared" si="2"/>
        <v>89.424970471862508</v>
      </c>
      <c r="AJ47" s="11">
        <f t="shared" si="3"/>
        <v>89.190974896802189</v>
      </c>
      <c r="AK47" s="11">
        <f t="shared" si="4"/>
        <v>90.032681421702421</v>
      </c>
      <c r="AL47" s="11">
        <f t="shared" si="5"/>
        <v>89.567853239382345</v>
      </c>
      <c r="AM47" s="11">
        <f t="shared" si="6"/>
        <v>87.773751715102222</v>
      </c>
      <c r="AN47" s="11">
        <f t="shared" si="7"/>
        <v>89.864098387302249</v>
      </c>
      <c r="AO47" s="11">
        <f t="shared" si="8"/>
        <v>88.08344025531234</v>
      </c>
      <c r="AP47" s="11">
        <f t="shared" si="9"/>
        <v>87.202233487582248</v>
      </c>
      <c r="AQ47" s="11">
        <f t="shared" si="10"/>
        <v>90.032681421702421</v>
      </c>
      <c r="AR47" s="11">
        <f t="shared" si="11"/>
        <v>87.350813252662363</v>
      </c>
      <c r="AS47" s="11">
        <f t="shared" si="12"/>
        <v>85.874386665962277</v>
      </c>
      <c r="AT47" s="11">
        <f t="shared" si="18"/>
        <v>88.6830625007115</v>
      </c>
      <c r="AW47" s="18">
        <v>76.798154563330812</v>
      </c>
      <c r="AY47" s="18">
        <v>77.900721634094339</v>
      </c>
      <c r="AZ47" s="18">
        <v>78.26328205765094</v>
      </c>
      <c r="BA47" s="18">
        <v>74.937487500632471</v>
      </c>
      <c r="BB47" s="18">
        <v>76.855096283543034</v>
      </c>
      <c r="BC47" s="18">
        <v>76.748682174794425</v>
      </c>
      <c r="BD47" s="18">
        <v>78.366311075645356</v>
      </c>
      <c r="BE47" s="18">
        <v>76.758696816280292</v>
      </c>
      <c r="BF47" s="18">
        <v>76.345721572914016</v>
      </c>
    </row>
    <row r="48" spans="1:63" x14ac:dyDescent="0.3">
      <c r="A48" s="2">
        <v>46</v>
      </c>
      <c r="B48" s="2">
        <v>45</v>
      </c>
      <c r="C48" s="3">
        <v>37.233053890967568</v>
      </c>
      <c r="D48" s="3">
        <v>-107.1836389975872</v>
      </c>
      <c r="E48" s="13">
        <v>2063.5209263861179</v>
      </c>
      <c r="F48" s="10">
        <v>2081.8683635921084</v>
      </c>
      <c r="G48" s="20">
        <v>9.0599103228844E-2</v>
      </c>
      <c r="H48" s="20">
        <v>0.176632691765541</v>
      </c>
      <c r="I48" s="20">
        <v>0.15056678024760201</v>
      </c>
      <c r="J48" s="10">
        <v>-17.371301565949999</v>
      </c>
      <c r="K48" s="10">
        <v>0.76075993711361978</v>
      </c>
      <c r="L48" s="10">
        <v>-1.0087438656894854</v>
      </c>
      <c r="M48" s="11">
        <f t="shared" si="19"/>
        <v>-18.347437205990445</v>
      </c>
      <c r="N48">
        <v>-17.522449999999999</v>
      </c>
      <c r="O48" s="12">
        <f t="shared" si="13"/>
        <v>-17.442652802760325</v>
      </c>
      <c r="P48" s="12">
        <f t="shared" si="14"/>
        <v>-17.468718714278264</v>
      </c>
      <c r="Q48" s="11">
        <v>-17.459056203400198</v>
      </c>
      <c r="R48" s="11">
        <v>-17.463611579734</v>
      </c>
      <c r="S48" s="11">
        <v>-17.465596732706</v>
      </c>
      <c r="T48" s="11">
        <v>-17.459530447969598</v>
      </c>
      <c r="U48" s="11">
        <v>-17.458001476959801</v>
      </c>
      <c r="V48" s="11">
        <v>-17.482033912767101</v>
      </c>
      <c r="W48" s="11">
        <v>-17.459323149243499</v>
      </c>
      <c r="X48" s="11">
        <v>-17.478993978726201</v>
      </c>
      <c r="Y48" s="11">
        <v>-17.4842934486384</v>
      </c>
      <c r="Z48" s="11">
        <v>-17.459530447969598</v>
      </c>
      <c r="AA48" s="11">
        <v>-17.487398216369598</v>
      </c>
      <c r="AB48" s="11">
        <v>-17.4979697532941</v>
      </c>
      <c r="AC48" s="12">
        <f t="shared" si="15"/>
        <v>-17.471278278981504</v>
      </c>
      <c r="AE48" s="11">
        <f t="shared" si="0"/>
        <v>82.498720599044617</v>
      </c>
      <c r="AF48" s="11">
        <f t="shared" si="16"/>
        <v>90.478440323012066</v>
      </c>
      <c r="AG48" s="11">
        <f t="shared" si="17"/>
        <v>87.87184917121813</v>
      </c>
      <c r="AH48" s="11">
        <f t="shared" si="1"/>
        <v>88.838100259024699</v>
      </c>
      <c r="AI48" s="11">
        <f t="shared" si="2"/>
        <v>88.382562625644567</v>
      </c>
      <c r="AJ48" s="11">
        <f t="shared" si="3"/>
        <v>88.184047328444493</v>
      </c>
      <c r="AK48" s="11">
        <f t="shared" si="4"/>
        <v>88.790675802084706</v>
      </c>
      <c r="AL48" s="11">
        <f t="shared" si="5"/>
        <v>88.94357290306445</v>
      </c>
      <c r="AM48" s="11">
        <f t="shared" si="6"/>
        <v>86.540329322334486</v>
      </c>
      <c r="AN48" s="11">
        <f t="shared" si="7"/>
        <v>88.811405674694655</v>
      </c>
      <c r="AO48" s="11">
        <f t="shared" si="8"/>
        <v>86.844322726424394</v>
      </c>
      <c r="AP48" s="11">
        <f t="shared" si="9"/>
        <v>86.314375735204507</v>
      </c>
      <c r="AQ48" s="11">
        <f t="shared" si="10"/>
        <v>88.790675802084706</v>
      </c>
      <c r="AR48" s="11">
        <f t="shared" si="11"/>
        <v>86.003898962084691</v>
      </c>
      <c r="AS48" s="11">
        <f t="shared" si="12"/>
        <v>84.946745269634505</v>
      </c>
      <c r="AT48" s="11">
        <f t="shared" si="18"/>
        <v>87.615892700893752</v>
      </c>
      <c r="AV48">
        <v>2.5695090400239087</v>
      </c>
      <c r="AW48">
        <v>2.5695090400239087</v>
      </c>
      <c r="AX48">
        <v>2.5695090400239087</v>
      </c>
      <c r="AY48">
        <v>2.5695090400239087</v>
      </c>
      <c r="AZ48">
        <v>2.5695090400239087</v>
      </c>
      <c r="BA48">
        <v>2.5695090400239087</v>
      </c>
      <c r="BB48">
        <v>2.5695090400239087</v>
      </c>
      <c r="BC48">
        <v>2.5695090400239087</v>
      </c>
      <c r="BD48">
        <v>2.5695090400239087</v>
      </c>
      <c r="BE48">
        <v>2.5695090400239087</v>
      </c>
      <c r="BF48">
        <v>2.5695090400239087</v>
      </c>
      <c r="BG48">
        <v>2.5695090400239087</v>
      </c>
      <c r="BH48">
        <v>2.5695090400239087</v>
      </c>
    </row>
    <row r="49" spans="1:60" x14ac:dyDescent="0.3">
      <c r="A49" s="2">
        <v>47</v>
      </c>
      <c r="B49" s="2">
        <v>46</v>
      </c>
      <c r="C49" s="3">
        <v>37.238000172769041</v>
      </c>
      <c r="D49" s="3">
        <v>-107.16541751874547</v>
      </c>
      <c r="E49" s="13">
        <v>2086.1882661227137</v>
      </c>
      <c r="F49" s="10">
        <v>2104.4529896293498</v>
      </c>
      <c r="G49" s="20">
        <v>9.7323151950541406E-2</v>
      </c>
      <c r="H49" s="20">
        <v>0.18445574286809799</v>
      </c>
      <c r="I49" s="20">
        <v>0.15831767080430501</v>
      </c>
      <c r="J49" s="10">
        <v>-17.302304914290001</v>
      </c>
      <c r="K49" s="10">
        <v>0.76076534722888933</v>
      </c>
      <c r="L49" s="10">
        <v>-1.0058825861923206</v>
      </c>
      <c r="M49" s="11">
        <f t="shared" si="19"/>
        <v>-18.264723506636074</v>
      </c>
      <c r="N49">
        <v>-17.439250000000001</v>
      </c>
      <c r="O49" s="12">
        <f t="shared" si="13"/>
        <v>-17.362966410385333</v>
      </c>
      <c r="P49" s="12">
        <f t="shared" si="14"/>
        <v>-17.389104482449127</v>
      </c>
      <c r="Q49" s="11">
        <v>-17.3808367745883</v>
      </c>
      <c r="R49" s="11">
        <v>-17.3848812216951</v>
      </c>
      <c r="S49" s="11">
        <v>-17.386405924701201</v>
      </c>
      <c r="T49" s="11">
        <v>-17.384157470305102</v>
      </c>
      <c r="U49" s="11">
        <v>-17.3760405089456</v>
      </c>
      <c r="V49" s="11">
        <v>-17.404401620208102</v>
      </c>
      <c r="W49" s="11">
        <v>-17.379811563141299</v>
      </c>
      <c r="X49" s="11">
        <v>-17.394479976829299</v>
      </c>
      <c r="Y49" s="11">
        <v>-17.406212868072</v>
      </c>
      <c r="Z49" s="11">
        <v>-17.384157470305102</v>
      </c>
      <c r="AA49" s="11">
        <v>-17.4005516527995</v>
      </c>
      <c r="AB49" s="11">
        <v>-17.418224114790299</v>
      </c>
      <c r="AC49" s="12">
        <f t="shared" si="15"/>
        <v>-17.391680097198407</v>
      </c>
      <c r="AE49" s="11">
        <f t="shared" si="0"/>
        <v>82.547350663607233</v>
      </c>
      <c r="AF49" s="11">
        <f t="shared" si="16"/>
        <v>90.175709625074063</v>
      </c>
      <c r="AG49" s="11">
        <f t="shared" si="17"/>
        <v>87.561902418694615</v>
      </c>
      <c r="AH49" s="11">
        <f t="shared" si="1"/>
        <v>88.38867320477739</v>
      </c>
      <c r="AI49" s="11">
        <f t="shared" si="2"/>
        <v>87.984228494097394</v>
      </c>
      <c r="AJ49" s="11">
        <f t="shared" si="3"/>
        <v>87.831758193487275</v>
      </c>
      <c r="AK49" s="11">
        <f t="shared" si="4"/>
        <v>88.056603633097197</v>
      </c>
      <c r="AL49" s="11">
        <f t="shared" si="5"/>
        <v>88.868299769047354</v>
      </c>
      <c r="AM49" s="11">
        <f t="shared" si="6"/>
        <v>86.03218864279718</v>
      </c>
      <c r="AN49" s="11">
        <f t="shared" si="7"/>
        <v>88.491194349477453</v>
      </c>
      <c r="AO49" s="11">
        <f t="shared" si="8"/>
        <v>87.024352980677477</v>
      </c>
      <c r="AP49" s="11">
        <f t="shared" si="9"/>
        <v>85.85106385640735</v>
      </c>
      <c r="AQ49" s="11">
        <f t="shared" si="10"/>
        <v>88.056603633097197</v>
      </c>
      <c r="AR49" s="11">
        <f t="shared" si="11"/>
        <v>86.417185383657369</v>
      </c>
      <c r="AS49" s="11">
        <f t="shared" si="12"/>
        <v>84.649939184577505</v>
      </c>
      <c r="AT49" s="11">
        <f t="shared" si="18"/>
        <v>87.304340943766519</v>
      </c>
      <c r="AV49">
        <v>85.968999999999994</v>
      </c>
      <c r="AW49">
        <v>85.968999999999994</v>
      </c>
      <c r="AX49">
        <v>85.968999999999994</v>
      </c>
      <c r="AY49">
        <v>85.968999999999994</v>
      </c>
      <c r="AZ49">
        <v>85.968999999999994</v>
      </c>
      <c r="BA49">
        <v>85.968999999999994</v>
      </c>
      <c r="BB49">
        <v>85.968999999999994</v>
      </c>
      <c r="BC49">
        <v>85.968999999999994</v>
      </c>
      <c r="BD49">
        <v>85.968999999999994</v>
      </c>
      <c r="BE49">
        <v>85.968999999999994</v>
      </c>
      <c r="BF49">
        <v>85.968999999999994</v>
      </c>
      <c r="BG49">
        <v>85.968999999999994</v>
      </c>
      <c r="BH49">
        <v>85.968999999999994</v>
      </c>
    </row>
    <row r="50" spans="1:60" x14ac:dyDescent="0.3">
      <c r="A50" s="2">
        <v>48</v>
      </c>
      <c r="B50" s="2">
        <v>47</v>
      </c>
      <c r="C50" s="3">
        <v>37.241228530151417</v>
      </c>
      <c r="D50" s="3">
        <v>-107.1460862350354</v>
      </c>
      <c r="E50" s="13">
        <v>2111.7119903508574</v>
      </c>
      <c r="F50" s="10">
        <v>2129.9136247957149</v>
      </c>
      <c r="G50" s="20">
        <v>0.10162202494837699</v>
      </c>
      <c r="H50" s="20">
        <v>0.18953426508250201</v>
      </c>
      <c r="I50" s="20">
        <v>0.16347851959593501</v>
      </c>
      <c r="J50" s="10">
        <v>-17.243217843259998</v>
      </c>
      <c r="K50" s="10">
        <v>0.76077095965116981</v>
      </c>
      <c r="L50" s="10">
        <v>-0.99914280677485579</v>
      </c>
      <c r="M50" s="11">
        <f t="shared" si="19"/>
        <v>-18.201634444857518</v>
      </c>
      <c r="N50">
        <v>-17.366350000000001</v>
      </c>
      <c r="O50" s="12">
        <f t="shared" si="13"/>
        <v>-17.292055425301182</v>
      </c>
      <c r="P50" s="12">
        <f t="shared" si="14"/>
        <v>-17.318111170787752</v>
      </c>
      <c r="Q50" s="11">
        <v>-17.3096630173427</v>
      </c>
      <c r="R50" s="11">
        <v>-17.317802384991101</v>
      </c>
      <c r="S50" s="11">
        <v>-17.3153651133381</v>
      </c>
      <c r="T50" s="11">
        <v>-17.313941635999701</v>
      </c>
      <c r="U50" s="11">
        <v>-17.3044015755471</v>
      </c>
      <c r="V50" s="11">
        <v>-17.3343724294106</v>
      </c>
      <c r="W50" s="11">
        <v>-17.3074759666125</v>
      </c>
      <c r="X50" s="11">
        <v>-17.314124271858098</v>
      </c>
      <c r="Y50" s="11">
        <v>-17.335345066161899</v>
      </c>
      <c r="Z50" s="11">
        <v>-17.313941635999701</v>
      </c>
      <c r="AA50" s="11">
        <v>-17.326593778681801</v>
      </c>
      <c r="AB50" s="11">
        <v>-17.346978081157101</v>
      </c>
      <c r="AC50" s="12">
        <f t="shared" si="15"/>
        <v>-17.320000413091698</v>
      </c>
      <c r="AE50" s="11">
        <f t="shared" si="0"/>
        <v>83.528444485751763</v>
      </c>
      <c r="AF50" s="11">
        <f t="shared" si="16"/>
        <v>90.957901955633602</v>
      </c>
      <c r="AG50" s="11">
        <f t="shared" si="17"/>
        <v>88.352327406976627</v>
      </c>
      <c r="AH50" s="11">
        <f t="shared" si="1"/>
        <v>89.197142751481806</v>
      </c>
      <c r="AI50" s="11">
        <f t="shared" si="2"/>
        <v>88.383205986641755</v>
      </c>
      <c r="AJ50" s="11">
        <f t="shared" si="3"/>
        <v>88.626933151941856</v>
      </c>
      <c r="AK50" s="11">
        <f t="shared" si="4"/>
        <v>88.769280885781754</v>
      </c>
      <c r="AL50" s="11">
        <f t="shared" si="5"/>
        <v>89.723286931041812</v>
      </c>
      <c r="AM50" s="11">
        <f t="shared" si="6"/>
        <v>86.726201544691861</v>
      </c>
      <c r="AN50" s="11">
        <f t="shared" si="7"/>
        <v>89.415847824501782</v>
      </c>
      <c r="AO50" s="11">
        <f t="shared" si="8"/>
        <v>88.751017299941992</v>
      </c>
      <c r="AP50" s="11">
        <f t="shared" si="9"/>
        <v>86.628937869561895</v>
      </c>
      <c r="AQ50" s="11">
        <f t="shared" si="10"/>
        <v>88.769280885781754</v>
      </c>
      <c r="AR50" s="11">
        <f t="shared" si="11"/>
        <v>87.504066617571752</v>
      </c>
      <c r="AS50" s="11">
        <f t="shared" si="12"/>
        <v>85.465636370041764</v>
      </c>
      <c r="AT50" s="11">
        <f t="shared" si="18"/>
        <v>88.163403176581824</v>
      </c>
      <c r="AV50" s="12">
        <f>AW39</f>
        <v>12.208587633488236</v>
      </c>
      <c r="AW50" s="12">
        <v>12.208587633488236</v>
      </c>
      <c r="AX50" s="12">
        <v>12.208587633488236</v>
      </c>
      <c r="AY50" s="12">
        <v>12.208587633488236</v>
      </c>
      <c r="AZ50" s="12">
        <v>12.208587633488236</v>
      </c>
      <c r="BA50" s="12">
        <v>12.208587633488236</v>
      </c>
      <c r="BB50" s="12">
        <v>12.208587633488236</v>
      </c>
      <c r="BC50" s="12">
        <v>12.208587633488236</v>
      </c>
      <c r="BD50" s="12">
        <v>12.208587633488236</v>
      </c>
      <c r="BE50" s="12">
        <v>12.208587633488236</v>
      </c>
      <c r="BF50" s="12">
        <v>12.208587633488236</v>
      </c>
      <c r="BG50" s="12">
        <v>12.208587633488236</v>
      </c>
      <c r="BH50" s="12">
        <v>12.208587633488236</v>
      </c>
    </row>
    <row r="51" spans="1:60" x14ac:dyDescent="0.3">
      <c r="A51" s="2">
        <v>49</v>
      </c>
      <c r="B51" s="2">
        <v>48</v>
      </c>
      <c r="C51" s="3">
        <v>37.238377256155268</v>
      </c>
      <c r="D51" s="3">
        <v>-107.13148377484734</v>
      </c>
      <c r="E51" s="13">
        <v>2132.0972047168761</v>
      </c>
      <c r="F51" s="10">
        <v>2150.2679038998767</v>
      </c>
      <c r="G51" s="20">
        <v>0.100958463771836</v>
      </c>
      <c r="H51" s="20">
        <v>0.18775914568062901</v>
      </c>
      <c r="I51" s="20">
        <v>0.16215862986432</v>
      </c>
      <c r="J51" s="10">
        <v>-17.23101558818</v>
      </c>
      <c r="K51" s="10">
        <v>0.7607765214359552</v>
      </c>
      <c r="L51" s="10">
        <v>-0.9865162433216712</v>
      </c>
      <c r="M51" s="11">
        <f t="shared" si="19"/>
        <v>-18.170699183000579</v>
      </c>
      <c r="N51">
        <v>-17.343879999999999</v>
      </c>
      <c r="O51" s="12">
        <f t="shared" si="13"/>
        <v>-17.268996164385086</v>
      </c>
      <c r="P51" s="12">
        <f t="shared" si="14"/>
        <v>-17.294596680201398</v>
      </c>
      <c r="Q51" s="11">
        <v>-17.2900675717739</v>
      </c>
      <c r="R51" s="11">
        <v>-17.296975645303799</v>
      </c>
      <c r="S51" s="11">
        <v>-17.293786269343201</v>
      </c>
      <c r="T51" s="11">
        <v>-17.293780472304199</v>
      </c>
      <c r="U51" s="11">
        <v>-17.2826051430517</v>
      </c>
      <c r="V51" s="11">
        <v>-17.313259062784699</v>
      </c>
      <c r="W51" s="11">
        <v>-17.2851894970246</v>
      </c>
      <c r="X51" s="11">
        <v>-17.289223448007</v>
      </c>
      <c r="Y51" s="11">
        <v>-17.315393416282699</v>
      </c>
      <c r="Z51" s="11">
        <v>-17.293780472304199</v>
      </c>
      <c r="AA51" s="11">
        <v>-17.306173148167701</v>
      </c>
      <c r="AB51" s="11">
        <v>-17.322790466210201</v>
      </c>
      <c r="AC51" s="12">
        <f t="shared" si="15"/>
        <v>-17.298585384379823</v>
      </c>
      <c r="AE51" s="11">
        <f t="shared" si="0"/>
        <v>82.681918300058044</v>
      </c>
      <c r="AF51" s="11">
        <f t="shared" si="16"/>
        <v>90.170301861549262</v>
      </c>
      <c r="AG51" s="11">
        <f t="shared" si="17"/>
        <v>87.610250279918134</v>
      </c>
      <c r="AH51" s="11">
        <f t="shared" si="1"/>
        <v>88.063161122667921</v>
      </c>
      <c r="AI51" s="11">
        <f t="shared" si="2"/>
        <v>87.372353769677957</v>
      </c>
      <c r="AJ51" s="11">
        <f t="shared" si="3"/>
        <v>87.691291365737811</v>
      </c>
      <c r="AK51" s="11">
        <f t="shared" si="4"/>
        <v>87.691871069637983</v>
      </c>
      <c r="AL51" s="11">
        <f t="shared" si="5"/>
        <v>88.809403994887859</v>
      </c>
      <c r="AM51" s="11">
        <f t="shared" si="6"/>
        <v>85.744012021588034</v>
      </c>
      <c r="AN51" s="11">
        <f t="shared" si="7"/>
        <v>88.550968597597901</v>
      </c>
      <c r="AO51" s="11">
        <f t="shared" si="8"/>
        <v>88.14757349935789</v>
      </c>
      <c r="AP51" s="11">
        <f t="shared" si="9"/>
        <v>85.530576671787983</v>
      </c>
      <c r="AQ51" s="11">
        <f t="shared" si="10"/>
        <v>87.691871069637983</v>
      </c>
      <c r="AR51" s="11">
        <f t="shared" si="11"/>
        <v>86.45260348328776</v>
      </c>
      <c r="AS51" s="11">
        <f t="shared" si="12"/>
        <v>84.790871679037849</v>
      </c>
      <c r="AT51" s="11">
        <f t="shared" si="18"/>
        <v>87.211379862075418</v>
      </c>
      <c r="AV51">
        <v>85.736807812180288</v>
      </c>
      <c r="AW51">
        <v>85.736807812180288</v>
      </c>
      <c r="AX51">
        <v>85.736807812180288</v>
      </c>
      <c r="AY51">
        <v>85.736807812180288</v>
      </c>
      <c r="AZ51">
        <v>85.736807812180288</v>
      </c>
      <c r="BA51">
        <v>85.736807812180288</v>
      </c>
      <c r="BB51">
        <v>85.736807812180288</v>
      </c>
      <c r="BC51">
        <v>85.736807812180288</v>
      </c>
      <c r="BD51">
        <v>85.736807812180288</v>
      </c>
      <c r="BE51">
        <v>85.736807812180288</v>
      </c>
      <c r="BF51">
        <v>85.736807812180288</v>
      </c>
      <c r="BG51">
        <v>85.736807812180288</v>
      </c>
      <c r="BH51">
        <v>85.736807812180288</v>
      </c>
    </row>
    <row r="52" spans="1:60" x14ac:dyDescent="0.3">
      <c r="A52" s="2">
        <v>50</v>
      </c>
      <c r="B52" s="2">
        <v>49</v>
      </c>
      <c r="C52" s="3">
        <v>37.227719742225368</v>
      </c>
      <c r="D52" s="3">
        <v>-107.11618204681508</v>
      </c>
      <c r="E52" s="13">
        <v>2191.2865248965099</v>
      </c>
      <c r="F52" s="10">
        <v>2209.4728435102606</v>
      </c>
      <c r="G52" s="20">
        <v>9.8870351608467702E-2</v>
      </c>
      <c r="H52" s="20">
        <v>0.18205905421328999</v>
      </c>
      <c r="I52" s="20">
        <v>0.157437255534221</v>
      </c>
      <c r="J52" s="10">
        <v>-17.264128142410001</v>
      </c>
      <c r="K52" s="10">
        <v>0.76079051278026033</v>
      </c>
      <c r="L52" s="10">
        <v>-0.95985178555396733</v>
      </c>
      <c r="M52" s="11">
        <f t="shared" si="19"/>
        <v>-18.1863186137507</v>
      </c>
      <c r="N52">
        <v>-17.354890000000001</v>
      </c>
      <c r="O52" s="12">
        <f t="shared" si="13"/>
        <v>-17.281130360970419</v>
      </c>
      <c r="P52" s="12">
        <f t="shared" si="14"/>
        <v>-17.30575215964949</v>
      </c>
      <c r="Q52" s="11">
        <v>-17.2991380160936</v>
      </c>
      <c r="R52" s="11">
        <v>-17.310673176143698</v>
      </c>
      <c r="S52" s="11">
        <v>-17.309590105795401</v>
      </c>
      <c r="T52" s="11">
        <v>-17.317483580795599</v>
      </c>
      <c r="U52" s="11">
        <v>-17.291412382264699</v>
      </c>
      <c r="V52" s="11">
        <v>-17.3303392038782</v>
      </c>
      <c r="W52" s="11">
        <v>-17.297786042060402</v>
      </c>
      <c r="X52" s="11">
        <v>-17.298742862489501</v>
      </c>
      <c r="Y52" s="11">
        <v>-17.3233091846303</v>
      </c>
      <c r="Z52" s="11">
        <v>-17.317483580795599</v>
      </c>
      <c r="AA52" s="11">
        <v>-17.3217633316325</v>
      </c>
      <c r="AB52" s="11">
        <v>-17.327975069885799</v>
      </c>
      <c r="AC52" s="12">
        <f t="shared" si="15"/>
        <v>-17.312141378038774</v>
      </c>
      <c r="AE52" s="11">
        <f t="shared" si="0"/>
        <v>83.142861375069899</v>
      </c>
      <c r="AF52" s="11">
        <f t="shared" si="16"/>
        <v>90.518825278028103</v>
      </c>
      <c r="AG52" s="11">
        <f t="shared" si="17"/>
        <v>88.056645410120993</v>
      </c>
      <c r="AH52" s="11">
        <f t="shared" si="1"/>
        <v>88.718059765709967</v>
      </c>
      <c r="AI52" s="11">
        <f t="shared" si="2"/>
        <v>87.564543760700175</v>
      </c>
      <c r="AJ52" s="11">
        <f t="shared" si="3"/>
        <v>87.672850795529911</v>
      </c>
      <c r="AK52" s="11">
        <f t="shared" si="4"/>
        <v>86.883503295510067</v>
      </c>
      <c r="AL52" s="11">
        <f t="shared" si="5"/>
        <v>89.490623148600079</v>
      </c>
      <c r="AM52" s="11">
        <f t="shared" si="6"/>
        <v>85.597940987249999</v>
      </c>
      <c r="AN52" s="11">
        <f t="shared" si="7"/>
        <v>88.853257169029831</v>
      </c>
      <c r="AO52" s="11">
        <f t="shared" si="8"/>
        <v>88.757575126119903</v>
      </c>
      <c r="AP52" s="11">
        <f t="shared" si="9"/>
        <v>86.300942912039957</v>
      </c>
      <c r="AQ52" s="11">
        <f t="shared" si="10"/>
        <v>86.883503295510067</v>
      </c>
      <c r="AR52" s="11">
        <f t="shared" si="11"/>
        <v>86.45552821182001</v>
      </c>
      <c r="AS52" s="11">
        <f t="shared" si="12"/>
        <v>85.834354386490119</v>
      </c>
      <c r="AT52" s="11">
        <f t="shared" si="18"/>
        <v>87.417723571192525</v>
      </c>
      <c r="AV52">
        <v>90.473358583147785</v>
      </c>
      <c r="AW52">
        <v>90.473358583147785</v>
      </c>
      <c r="AX52">
        <v>90.473358583147785</v>
      </c>
      <c r="AY52">
        <v>90.473358583147785</v>
      </c>
      <c r="AZ52">
        <v>90.473358583147785</v>
      </c>
      <c r="BA52">
        <v>90.473358583147785</v>
      </c>
      <c r="BB52">
        <v>90.473358583147785</v>
      </c>
      <c r="BC52">
        <v>90.473358583147785</v>
      </c>
      <c r="BD52">
        <v>90.473358583147785</v>
      </c>
      <c r="BE52">
        <v>90.473358583147785</v>
      </c>
      <c r="BF52">
        <v>90.473358583147785</v>
      </c>
      <c r="BG52">
        <v>90.473358583147785</v>
      </c>
      <c r="BH52">
        <v>90.473358583147785</v>
      </c>
    </row>
    <row r="53" spans="1:60" x14ac:dyDescent="0.3">
      <c r="A53" s="2">
        <v>51</v>
      </c>
      <c r="B53" s="2">
        <v>50</v>
      </c>
      <c r="C53" s="3">
        <v>37.238218340801794</v>
      </c>
      <c r="D53" s="3">
        <v>-107.10223410904393</v>
      </c>
      <c r="E53" s="13">
        <v>2229.8363400585949</v>
      </c>
      <c r="F53" s="10">
        <v>2247.9348823985738</v>
      </c>
      <c r="G53" s="20">
        <v>0.106449289599776</v>
      </c>
      <c r="H53" s="20">
        <v>0.19219134510053701</v>
      </c>
      <c r="I53" s="20">
        <v>0.16719475598367001</v>
      </c>
      <c r="J53" s="10">
        <v>-17.176514709229998</v>
      </c>
      <c r="K53" s="10">
        <v>0.76080020836460382</v>
      </c>
      <c r="L53" s="10">
        <v>-0.96029697248259505</v>
      </c>
      <c r="M53" s="11">
        <f t="shared" si="19"/>
        <v>-18.098542339978849</v>
      </c>
      <c r="N53">
        <v>-17.262920000000001</v>
      </c>
      <c r="O53" s="12">
        <f t="shared" si="13"/>
        <v>-17.183820128247454</v>
      </c>
      <c r="P53" s="12">
        <f t="shared" si="14"/>
        <v>-17.208816717364321</v>
      </c>
      <c r="Q53" s="11">
        <v>-17.210333765742899</v>
      </c>
      <c r="R53" s="11">
        <v>-17.216149448933599</v>
      </c>
      <c r="S53" s="11">
        <v>-17.2148618201605</v>
      </c>
      <c r="T53" s="11">
        <v>-17.213623700238699</v>
      </c>
      <c r="U53" s="11">
        <v>-17.204192525470599</v>
      </c>
      <c r="V53" s="11">
        <v>-17.2344499988581</v>
      </c>
      <c r="W53" s="11">
        <v>-17.207247457497299</v>
      </c>
      <c r="X53" s="11">
        <v>-17.204400086684199</v>
      </c>
      <c r="Y53" s="11">
        <v>-17.234610320588001</v>
      </c>
      <c r="Z53" s="11">
        <v>-17.213623700238699</v>
      </c>
      <c r="AA53" s="11">
        <v>-17.231978952449101</v>
      </c>
      <c r="AB53" s="11">
        <v>-17.2348412373629</v>
      </c>
      <c r="AC53" s="12">
        <f t="shared" si="15"/>
        <v>-17.218359417852049</v>
      </c>
      <c r="AE53" s="11">
        <f t="shared" si="0"/>
        <v>83.562233997884761</v>
      </c>
      <c r="AF53" s="11">
        <f t="shared" si="16"/>
        <v>91.472221173139445</v>
      </c>
      <c r="AG53" s="11">
        <f t="shared" si="17"/>
        <v>88.972562261452737</v>
      </c>
      <c r="AH53" s="11">
        <f t="shared" si="1"/>
        <v>88.820857423595001</v>
      </c>
      <c r="AI53" s="11">
        <f t="shared" si="2"/>
        <v>88.239289104524943</v>
      </c>
      <c r="AJ53" s="11">
        <f t="shared" si="3"/>
        <v>88.368051981834839</v>
      </c>
      <c r="AK53" s="11">
        <f t="shared" si="4"/>
        <v>88.491863974014962</v>
      </c>
      <c r="AL53" s="11">
        <f t="shared" si="5"/>
        <v>89.434981450824935</v>
      </c>
      <c r="AM53" s="11">
        <f t="shared" si="6"/>
        <v>86.409234112074884</v>
      </c>
      <c r="AN53" s="11">
        <f t="shared" si="7"/>
        <v>89.129488248154942</v>
      </c>
      <c r="AO53" s="11">
        <f t="shared" si="8"/>
        <v>89.414225329464969</v>
      </c>
      <c r="AP53" s="11">
        <f t="shared" si="9"/>
        <v>86.393201939084818</v>
      </c>
      <c r="AQ53" s="11">
        <f t="shared" si="10"/>
        <v>88.491863974014962</v>
      </c>
      <c r="AR53" s="11">
        <f t="shared" si="11"/>
        <v>86.656338752974804</v>
      </c>
      <c r="AS53" s="11">
        <f t="shared" si="12"/>
        <v>86.370110261594846</v>
      </c>
      <c r="AT53" s="11">
        <f t="shared" si="18"/>
        <v>88.01829221267991</v>
      </c>
      <c r="AV53">
        <v>78.26477094965955</v>
      </c>
      <c r="AW53">
        <v>78.26477094965955</v>
      </c>
      <c r="AX53">
        <v>78.26477094965955</v>
      </c>
      <c r="AY53">
        <v>78.26477094965955</v>
      </c>
      <c r="AZ53">
        <v>78.26477094965955</v>
      </c>
      <c r="BA53">
        <v>78.26477094965955</v>
      </c>
      <c r="BB53">
        <v>78.26477094965955</v>
      </c>
      <c r="BC53">
        <v>78.26477094965955</v>
      </c>
      <c r="BD53">
        <v>78.26477094965955</v>
      </c>
      <c r="BE53">
        <v>78.26477094965955</v>
      </c>
      <c r="BF53">
        <v>78.26477094965955</v>
      </c>
      <c r="BG53">
        <v>78.26477094965955</v>
      </c>
      <c r="BH53">
        <v>78.26477094965955</v>
      </c>
    </row>
    <row r="54" spans="1:60" x14ac:dyDescent="0.3">
      <c r="A54" s="2">
        <v>52</v>
      </c>
      <c r="B54" s="2">
        <v>51</v>
      </c>
      <c r="C54" s="3">
        <v>37.246230524639039</v>
      </c>
      <c r="D54" s="3">
        <v>-107.09203186093606</v>
      </c>
      <c r="E54" s="13">
        <v>2246.0334417056292</v>
      </c>
      <c r="F54" s="10">
        <v>2264.0506160064069</v>
      </c>
      <c r="G54" s="20">
        <v>0.113280768686707</v>
      </c>
      <c r="H54" s="20">
        <v>0.20039067162297899</v>
      </c>
      <c r="I54" s="20">
        <v>0.17516878845129699</v>
      </c>
      <c r="J54" s="10">
        <v>-17.111693925050002</v>
      </c>
      <c r="K54" s="10">
        <v>0.76080285295695282</v>
      </c>
      <c r="L54" s="10">
        <v>-0.9600843727428563</v>
      </c>
      <c r="M54" s="11">
        <f t="shared" si="19"/>
        <v>-18.017174300777697</v>
      </c>
      <c r="N54">
        <v>-17.190580000000001</v>
      </c>
      <c r="O54" s="12">
        <f t="shared" si="13"/>
        <v>-17.110584773212924</v>
      </c>
      <c r="P54" s="12">
        <f t="shared" si="14"/>
        <v>-17.135806656384606</v>
      </c>
      <c r="Q54" s="11">
        <v>-17.1389017889089</v>
      </c>
      <c r="R54" s="11">
        <v>-17.1417598485301</v>
      </c>
      <c r="S54" s="11">
        <v>-17.1407629450398</v>
      </c>
      <c r="T54" s="11">
        <v>-17.137148769000198</v>
      </c>
      <c r="U54" s="11">
        <v>-17.1314225988544</v>
      </c>
      <c r="V54" s="11">
        <v>-17.159504753522199</v>
      </c>
      <c r="W54" s="11">
        <v>-17.135821598455198</v>
      </c>
      <c r="X54" s="11">
        <v>-17.1309669646547</v>
      </c>
      <c r="Y54" s="11">
        <v>-17.1640962244695</v>
      </c>
      <c r="Z54" s="11">
        <v>-17.137148769000198</v>
      </c>
      <c r="AA54" s="11">
        <v>-17.155547463636399</v>
      </c>
      <c r="AB54" s="11">
        <v>-17.164593044857199</v>
      </c>
      <c r="AC54" s="12">
        <f t="shared" si="15"/>
        <v>-17.144806230744063</v>
      </c>
      <c r="AE54" s="11">
        <f t="shared" si="0"/>
        <v>82.659430077769613</v>
      </c>
      <c r="AF54" s="11">
        <f t="shared" si="16"/>
        <v>90.658952756477262</v>
      </c>
      <c r="AG54" s="11">
        <f t="shared" si="17"/>
        <v>88.13676443930909</v>
      </c>
      <c r="AH54" s="11">
        <f t="shared" si="1"/>
        <v>87.827251186879707</v>
      </c>
      <c r="AI54" s="11">
        <f t="shared" si="2"/>
        <v>87.541445224759684</v>
      </c>
      <c r="AJ54" s="11">
        <f t="shared" si="3"/>
        <v>87.641135573789697</v>
      </c>
      <c r="AK54" s="11">
        <f t="shared" si="4"/>
        <v>88.002553177749832</v>
      </c>
      <c r="AL54" s="11">
        <f t="shared" si="5"/>
        <v>88.575170192329722</v>
      </c>
      <c r="AM54" s="11">
        <f t="shared" si="6"/>
        <v>85.766954725549738</v>
      </c>
      <c r="AN54" s="11">
        <f t="shared" si="7"/>
        <v>88.135270232249852</v>
      </c>
      <c r="AO54" s="11">
        <f t="shared" si="8"/>
        <v>88.620733612299674</v>
      </c>
      <c r="AP54" s="11">
        <f t="shared" si="9"/>
        <v>85.30780763081971</v>
      </c>
      <c r="AQ54" s="11">
        <f t="shared" si="10"/>
        <v>88.002553177749832</v>
      </c>
      <c r="AR54" s="11">
        <f t="shared" si="11"/>
        <v>86.162683714129784</v>
      </c>
      <c r="AS54" s="11">
        <f t="shared" si="12"/>
        <v>85.258125592049794</v>
      </c>
      <c r="AT54" s="11">
        <f t="shared" si="18"/>
        <v>87.236807003363083</v>
      </c>
    </row>
    <row r="55" spans="1:60" x14ac:dyDescent="0.3">
      <c r="A55" s="2">
        <v>53</v>
      </c>
      <c r="B55" s="2">
        <v>52</v>
      </c>
      <c r="C55" s="3">
        <v>37.253609580510719</v>
      </c>
      <c r="D55" s="3">
        <v>-107.07934288745747</v>
      </c>
      <c r="E55" s="13">
        <v>2278.7079516081139</v>
      </c>
      <c r="F55" s="10">
        <v>2296.6637705150274</v>
      </c>
      <c r="G55" s="20">
        <v>0.12029855516978499</v>
      </c>
      <c r="H55" s="20">
        <v>0.208029156144794</v>
      </c>
      <c r="I55" s="20">
        <v>0.18264584101565001</v>
      </c>
      <c r="J55" s="10">
        <v>-17.047860824160001</v>
      </c>
      <c r="K55" s="10">
        <v>0.76081050316500531</v>
      </c>
      <c r="L55" s="10">
        <v>-0.95421823528550642</v>
      </c>
      <c r="M55" s="11">
        <f t="shared" si="19"/>
        <v>-17.955818906913464</v>
      </c>
      <c r="N55">
        <v>-17.115359999999999</v>
      </c>
      <c r="O55" s="12">
        <f t="shared" si="13"/>
        <v>-17.033239400135709</v>
      </c>
      <c r="P55" s="12">
        <f t="shared" si="14"/>
        <v>-17.058622715264853</v>
      </c>
      <c r="Q55" s="11">
        <v>-17.063138235973302</v>
      </c>
      <c r="R55" s="11">
        <v>-17.065528229399298</v>
      </c>
      <c r="S55" s="11">
        <v>-17.065640032520399</v>
      </c>
      <c r="T55" s="11">
        <v>-17.061062592980299</v>
      </c>
      <c r="U55" s="11">
        <v>-17.055208055236999</v>
      </c>
      <c r="V55" s="11">
        <v>-17.0837408994181</v>
      </c>
      <c r="W55" s="11">
        <v>-17.062740531841801</v>
      </c>
      <c r="X55" s="11">
        <v>-17.054971727909301</v>
      </c>
      <c r="Y55" s="11">
        <v>-17.089422261205801</v>
      </c>
      <c r="Z55" s="11">
        <v>-17.061062592980299</v>
      </c>
      <c r="AA55" s="11">
        <v>-17.080671786844398</v>
      </c>
      <c r="AB55" s="11">
        <v>-17.089831345198402</v>
      </c>
      <c r="AC55" s="12">
        <f t="shared" si="15"/>
        <v>-17.069418190959034</v>
      </c>
      <c r="AE55" s="11">
        <f t="shared" si="0"/>
        <v>84.045890691346514</v>
      </c>
      <c r="AF55" s="11">
        <f t="shared" si="16"/>
        <v>92.257950677775469</v>
      </c>
      <c r="AG55" s="11">
        <f t="shared" si="17"/>
        <v>89.719619164861086</v>
      </c>
      <c r="AH55" s="11">
        <f t="shared" si="1"/>
        <v>89.268067094016246</v>
      </c>
      <c r="AI55" s="11">
        <f t="shared" si="2"/>
        <v>89.029067751416591</v>
      </c>
      <c r="AJ55" s="11">
        <f t="shared" si="3"/>
        <v>89.01788743930652</v>
      </c>
      <c r="AK55" s="11">
        <f t="shared" si="4"/>
        <v>89.47563139331649</v>
      </c>
      <c r="AL55" s="11">
        <f t="shared" si="5"/>
        <v>90.061085167646482</v>
      </c>
      <c r="AM55" s="11">
        <f t="shared" si="6"/>
        <v>87.207800749536446</v>
      </c>
      <c r="AN55" s="11">
        <f t="shared" si="7"/>
        <v>89.307837507166354</v>
      </c>
      <c r="AO55" s="11">
        <f t="shared" si="8"/>
        <v>90.084717900416322</v>
      </c>
      <c r="AP55" s="11">
        <f t="shared" si="9"/>
        <v>86.639664570766328</v>
      </c>
      <c r="AQ55" s="11">
        <f t="shared" si="10"/>
        <v>89.47563139331649</v>
      </c>
      <c r="AR55" s="11">
        <f t="shared" si="11"/>
        <v>87.514712006906592</v>
      </c>
      <c r="AS55" s="11">
        <f t="shared" si="12"/>
        <v>86.598756171506253</v>
      </c>
      <c r="AT55" s="11">
        <f t="shared" si="18"/>
        <v>88.640071595443089</v>
      </c>
    </row>
    <row r="56" spans="1:60" x14ac:dyDescent="0.3">
      <c r="A56" s="2">
        <v>54</v>
      </c>
      <c r="B56" s="2">
        <v>53</v>
      </c>
      <c r="C56" s="3">
        <v>37.260497358957799</v>
      </c>
      <c r="D56" s="3">
        <v>-107.06674608271956</v>
      </c>
      <c r="E56" s="13">
        <v>2269.383265780285</v>
      </c>
      <c r="F56" s="10">
        <v>2287.2636640026799</v>
      </c>
      <c r="G56" s="20">
        <v>0.12687979828278301</v>
      </c>
      <c r="H56" s="20">
        <v>0.21468188277082301</v>
      </c>
      <c r="I56" s="20">
        <v>0.189270501248235</v>
      </c>
      <c r="J56" s="10">
        <v>-16.98710603987</v>
      </c>
      <c r="K56" s="10">
        <v>0.76080867923602602</v>
      </c>
      <c r="L56" s="10">
        <v>-0.95049189631606357</v>
      </c>
      <c r="M56" s="11">
        <f t="shared" si="19"/>
        <v>-17.880398222394888</v>
      </c>
      <c r="N56">
        <v>-17.043299999999999</v>
      </c>
      <c r="O56" s="12">
        <f t="shared" si="13"/>
        <v>-16.962107374179215</v>
      </c>
      <c r="P56" s="12">
        <f t="shared" si="14"/>
        <v>-16.987518755701803</v>
      </c>
      <c r="Q56" s="11">
        <v>-16.9926927615622</v>
      </c>
      <c r="R56" s="11">
        <v>-16.995116016307499</v>
      </c>
      <c r="S56" s="11">
        <v>-16.995301820311699</v>
      </c>
      <c r="T56" s="11">
        <v>-16.990969098660301</v>
      </c>
      <c r="U56" s="11">
        <v>-16.983104004063701</v>
      </c>
      <c r="V56" s="11">
        <v>-17.012918517736299</v>
      </c>
      <c r="W56" s="11">
        <v>-16.993166048802301</v>
      </c>
      <c r="X56" s="11">
        <v>-16.982973825934899</v>
      </c>
      <c r="Y56" s="11">
        <v>-17.019567724469201</v>
      </c>
      <c r="Z56" s="11">
        <v>-16.990969098660301</v>
      </c>
      <c r="AA56" s="11">
        <v>-17.008124116504298</v>
      </c>
      <c r="AB56" s="11">
        <v>-17.018256420034401</v>
      </c>
      <c r="AC56" s="12">
        <f t="shared" si="15"/>
        <v>-16.998596621087255</v>
      </c>
      <c r="AE56" s="11">
        <f t="shared" si="0"/>
        <v>83.709822239488929</v>
      </c>
      <c r="AF56" s="11">
        <f t="shared" si="16"/>
        <v>91.829084821567264</v>
      </c>
      <c r="AG56" s="11">
        <f t="shared" si="17"/>
        <v>89.287946669308482</v>
      </c>
      <c r="AH56" s="11">
        <f t="shared" si="1"/>
        <v>88.770546083268798</v>
      </c>
      <c r="AI56" s="11">
        <f t="shared" si="2"/>
        <v>88.528220608738906</v>
      </c>
      <c r="AJ56" s="11">
        <f t="shared" si="3"/>
        <v>88.509640208318885</v>
      </c>
      <c r="AK56" s="11">
        <f t="shared" si="4"/>
        <v>88.942912373458682</v>
      </c>
      <c r="AL56" s="11">
        <f t="shared" si="5"/>
        <v>89.72942183311865</v>
      </c>
      <c r="AM56" s="11">
        <f t="shared" si="6"/>
        <v>86.74797046585887</v>
      </c>
      <c r="AN56" s="11">
        <f t="shared" si="7"/>
        <v>88.723217359258655</v>
      </c>
      <c r="AO56" s="11">
        <f t="shared" si="8"/>
        <v>89.742439645998928</v>
      </c>
      <c r="AP56" s="11">
        <f t="shared" si="9"/>
        <v>86.083049792568644</v>
      </c>
      <c r="AQ56" s="11">
        <f t="shared" si="10"/>
        <v>88.942912373458682</v>
      </c>
      <c r="AR56" s="11">
        <f t="shared" si="11"/>
        <v>87.227410589058962</v>
      </c>
      <c r="AS56" s="11">
        <f t="shared" si="12"/>
        <v>86.214180236048676</v>
      </c>
      <c r="AT56" s="11">
        <f t="shared" si="18"/>
        <v>88.180160130762943</v>
      </c>
    </row>
    <row r="57" spans="1:60" x14ac:dyDescent="0.3">
      <c r="A57" s="2">
        <v>55</v>
      </c>
      <c r="B57" s="2">
        <v>54</v>
      </c>
      <c r="C57" s="3">
        <v>37.267713932741117</v>
      </c>
      <c r="D57" s="3">
        <v>-107.05322526965341</v>
      </c>
      <c r="E57" s="13">
        <v>2299.6746502211317</v>
      </c>
      <c r="F57" s="10">
        <v>2317.4863278356233</v>
      </c>
      <c r="G57" s="20">
        <v>0.13385090784258899</v>
      </c>
      <c r="H57" s="20">
        <v>0.22134391229676101</v>
      </c>
      <c r="I57" s="20">
        <v>0.19594286418683601</v>
      </c>
      <c r="J57" s="10">
        <v>-16.92610237861</v>
      </c>
      <c r="K57" s="10">
        <v>0.76081515108766551</v>
      </c>
      <c r="L57" s="10">
        <v>-0.93846043744076602</v>
      </c>
      <c r="M57" s="11">
        <f t="shared" si="19"/>
        <v>-17.8116776144916</v>
      </c>
      <c r="N57">
        <v>-16.9666</v>
      </c>
      <c r="O57" s="12">
        <f t="shared" si="13"/>
        <v>-16.882403752666342</v>
      </c>
      <c r="P57" s="12">
        <f t="shared" si="14"/>
        <v>-16.907804800776265</v>
      </c>
      <c r="Q57" s="11">
        <v>-16.920390583902101</v>
      </c>
      <c r="R57" s="11">
        <v>-16.916658463963799</v>
      </c>
      <c r="S57" s="11">
        <v>-16.919122871825699</v>
      </c>
      <c r="T57" s="11">
        <v>-16.915992145149701</v>
      </c>
      <c r="U57" s="11">
        <v>-16.907575436880698</v>
      </c>
      <c r="V57" s="11">
        <v>-16.9357895956697</v>
      </c>
      <c r="W57" s="11">
        <v>-16.91700767151</v>
      </c>
      <c r="X57" s="11">
        <v>-16.911395036356701</v>
      </c>
      <c r="Y57" s="11">
        <v>-16.947784544443799</v>
      </c>
      <c r="Z57" s="11">
        <v>-16.915992145149701</v>
      </c>
      <c r="AA57" s="11">
        <v>-16.924998316607301</v>
      </c>
      <c r="AB57" s="11">
        <v>-16.9440258420194</v>
      </c>
      <c r="AC57" s="12">
        <f t="shared" si="15"/>
        <v>-16.923061054456554</v>
      </c>
      <c r="AE57" s="11">
        <f t="shared" si="0"/>
        <v>84.507761449160057</v>
      </c>
      <c r="AF57" s="11">
        <f t="shared" si="16"/>
        <v>92.927386182525851</v>
      </c>
      <c r="AG57" s="11">
        <f t="shared" si="17"/>
        <v>90.38728137153349</v>
      </c>
      <c r="AH57" s="11">
        <f t="shared" si="1"/>
        <v>89.12870305894991</v>
      </c>
      <c r="AI57" s="11">
        <f t="shared" si="2"/>
        <v>89.501915052780134</v>
      </c>
      <c r="AJ57" s="11">
        <f t="shared" si="3"/>
        <v>89.255474266590085</v>
      </c>
      <c r="AK57" s="11">
        <f t="shared" si="4"/>
        <v>89.568546934189897</v>
      </c>
      <c r="AL57" s="11">
        <f t="shared" si="5"/>
        <v>90.410217761090195</v>
      </c>
      <c r="AM57" s="11">
        <f t="shared" si="6"/>
        <v>87.588801882190026</v>
      </c>
      <c r="AN57" s="11">
        <f t="shared" si="7"/>
        <v>89.466994298160074</v>
      </c>
      <c r="AO57" s="11">
        <f t="shared" si="8"/>
        <v>90.028257813489887</v>
      </c>
      <c r="AP57" s="11">
        <f t="shared" si="9"/>
        <v>86.389307004780136</v>
      </c>
      <c r="AQ57" s="11">
        <f t="shared" si="10"/>
        <v>89.568546934189897</v>
      </c>
      <c r="AR57" s="11">
        <f t="shared" si="11"/>
        <v>88.667929788429944</v>
      </c>
      <c r="AS57" s="11">
        <f t="shared" si="12"/>
        <v>86.765177247220038</v>
      </c>
      <c r="AT57" s="11">
        <f t="shared" si="18"/>
        <v>88.861656003505018</v>
      </c>
    </row>
    <row r="58" spans="1:60" x14ac:dyDescent="0.3">
      <c r="A58" s="2">
        <v>56</v>
      </c>
      <c r="B58" s="2">
        <v>55</v>
      </c>
      <c r="C58" s="3">
        <v>37.272739644685437</v>
      </c>
      <c r="D58" s="3">
        <v>-107.03771148919694</v>
      </c>
      <c r="E58" s="13">
        <v>2253.8850353984162</v>
      </c>
      <c r="F58" s="10">
        <v>2271.6308395002907</v>
      </c>
      <c r="G58" s="20">
        <v>0.13949962875927599</v>
      </c>
      <c r="H58" s="20">
        <v>0.22622151013289199</v>
      </c>
      <c r="I58" s="20">
        <v>0.201028591571977</v>
      </c>
      <c r="J58" s="10">
        <v>-16.8725561742</v>
      </c>
      <c r="K58" s="10">
        <v>0.76080398869501364</v>
      </c>
      <c r="L58" s="10">
        <v>-0.93183504159320296</v>
      </c>
      <c r="M58" s="11">
        <f t="shared" si="19"/>
        <v>-17.745804101874455</v>
      </c>
      <c r="N58">
        <v>-16.899940000000001</v>
      </c>
      <c r="O58" s="12">
        <f t="shared" si="13"/>
        <v>-16.817365716965298</v>
      </c>
      <c r="P58" s="12">
        <f t="shared" si="14"/>
        <v>-16.842558635526213</v>
      </c>
      <c r="Q58" s="11">
        <v>-16.8549375844098</v>
      </c>
      <c r="R58" s="11">
        <v>-16.853171681175201</v>
      </c>
      <c r="S58" s="11">
        <v>-16.856732134519099</v>
      </c>
      <c r="T58" s="11">
        <v>-16.854748274690198</v>
      </c>
      <c r="U58" s="11">
        <v>-16.845747821935799</v>
      </c>
      <c r="V58" s="11">
        <v>-16.872303157186501</v>
      </c>
      <c r="W58" s="11">
        <v>-16.854249889269699</v>
      </c>
      <c r="X58" s="11">
        <v>-16.852076089619999</v>
      </c>
      <c r="Y58" s="11">
        <v>-16.8828767932782</v>
      </c>
      <c r="Z58" s="11">
        <v>-16.854748274690198</v>
      </c>
      <c r="AA58" s="11">
        <v>-16.863500795049699</v>
      </c>
      <c r="AB58" s="11">
        <v>-16.879965641553099</v>
      </c>
      <c r="AC58" s="12">
        <f t="shared" si="15"/>
        <v>-16.860421511448127</v>
      </c>
      <c r="AE58" s="11">
        <f t="shared" si="0"/>
        <v>84.586410187445438</v>
      </c>
      <c r="AF58" s="11">
        <f t="shared" si="16"/>
        <v>92.843838490915687</v>
      </c>
      <c r="AG58" s="11">
        <f t="shared" si="17"/>
        <v>90.324546634824188</v>
      </c>
      <c r="AH58" s="11">
        <f t="shared" si="1"/>
        <v>89.086651746465506</v>
      </c>
      <c r="AI58" s="11">
        <f t="shared" si="2"/>
        <v>89.263242069925397</v>
      </c>
      <c r="AJ58" s="11">
        <f t="shared" si="3"/>
        <v>88.907196735535621</v>
      </c>
      <c r="AK58" s="11">
        <f t="shared" si="4"/>
        <v>89.10558271842568</v>
      </c>
      <c r="AL58" s="11">
        <f t="shared" si="5"/>
        <v>90.005627993865644</v>
      </c>
      <c r="AM58" s="11">
        <f t="shared" si="6"/>
        <v>87.350094468795447</v>
      </c>
      <c r="AN58" s="11">
        <f t="shared" si="7"/>
        <v>89.15542126047562</v>
      </c>
      <c r="AO58" s="11">
        <f t="shared" si="8"/>
        <v>89.372801225445642</v>
      </c>
      <c r="AP58" s="11">
        <f t="shared" si="9"/>
        <v>86.292730859625522</v>
      </c>
      <c r="AQ58" s="11">
        <f t="shared" si="10"/>
        <v>89.10558271842568</v>
      </c>
      <c r="AR58" s="11">
        <f t="shared" si="11"/>
        <v>88.230330682475611</v>
      </c>
      <c r="AS58" s="11">
        <f t="shared" si="12"/>
        <v>86.583846032135625</v>
      </c>
      <c r="AT58" s="11">
        <f t="shared" si="18"/>
        <v>88.538259042633072</v>
      </c>
    </row>
    <row r="59" spans="1:60" x14ac:dyDescent="0.3">
      <c r="A59" s="2">
        <v>57</v>
      </c>
      <c r="B59" s="2">
        <v>56</v>
      </c>
      <c r="C59" s="4">
        <v>37.269265695935445</v>
      </c>
      <c r="D59" s="4">
        <v>-107.02982159467251</v>
      </c>
      <c r="E59" s="10">
        <v>2202.1683249277994</v>
      </c>
      <c r="F59" s="10">
        <v>2219.9076665856824</v>
      </c>
      <c r="G59" s="20">
        <v>0.137516542709509</v>
      </c>
      <c r="H59" s="20">
        <v>0.22251461739442999</v>
      </c>
      <c r="I59" s="20">
        <v>0.19780298016931999</v>
      </c>
      <c r="J59" s="10">
        <v>-16.87644916416</v>
      </c>
      <c r="K59" s="10">
        <v>0.76079029714694435</v>
      </c>
      <c r="L59" s="10">
        <v>-0.92878511886103188</v>
      </c>
      <c r="M59" s="11">
        <f t="shared" si="19"/>
        <v>-17.73934165788296</v>
      </c>
      <c r="N59">
        <v>-16.901730000000001</v>
      </c>
      <c r="O59" s="12">
        <f t="shared" si="13"/>
        <v>-16.821929368479658</v>
      </c>
      <c r="P59" s="12">
        <f t="shared" si="14"/>
        <v>-16.846641005704768</v>
      </c>
      <c r="Q59" s="11">
        <v>-16.853721025996499</v>
      </c>
      <c r="R59" s="11">
        <v>-16.856483306315599</v>
      </c>
      <c r="S59" s="11">
        <v>-16.860005639149499</v>
      </c>
      <c r="T59" s="11">
        <v>-16.858241739586799</v>
      </c>
      <c r="U59" s="11">
        <v>-16.8491392627311</v>
      </c>
      <c r="V59" s="11">
        <v>-16.875762269420498</v>
      </c>
      <c r="W59" s="11">
        <v>-16.8586319786844</v>
      </c>
      <c r="X59" s="11">
        <v>-16.8560620886878</v>
      </c>
      <c r="Y59" s="11">
        <v>-16.881813188874599</v>
      </c>
      <c r="Z59" s="11">
        <v>-16.858241739586799</v>
      </c>
      <c r="AA59" s="11">
        <v>-16.871561398249401</v>
      </c>
      <c r="AB59" s="11">
        <v>-16.8875140513356</v>
      </c>
      <c r="AC59" s="12">
        <f t="shared" si="15"/>
        <v>-16.863931474051551</v>
      </c>
      <c r="AE59" s="11">
        <f t="shared" si="0"/>
        <v>83.761165788295955</v>
      </c>
      <c r="AF59" s="11">
        <f t="shared" si="16"/>
        <v>91.741228940330188</v>
      </c>
      <c r="AG59" s="11">
        <f t="shared" si="17"/>
        <v>89.270065217819194</v>
      </c>
      <c r="AH59" s="11">
        <f t="shared" si="1"/>
        <v>88.562063188646079</v>
      </c>
      <c r="AI59" s="11">
        <f t="shared" si="2"/>
        <v>88.28583515673607</v>
      </c>
      <c r="AJ59" s="11">
        <f t="shared" si="3"/>
        <v>87.933601873346134</v>
      </c>
      <c r="AK59" s="11">
        <f t="shared" si="4"/>
        <v>88.109991829616163</v>
      </c>
      <c r="AL59" s="11">
        <f t="shared" si="5"/>
        <v>89.020239515186006</v>
      </c>
      <c r="AM59" s="11">
        <f t="shared" si="6"/>
        <v>86.357938846246185</v>
      </c>
      <c r="AN59" s="11">
        <f t="shared" si="7"/>
        <v>88.070967919856002</v>
      </c>
      <c r="AO59" s="11">
        <f t="shared" si="8"/>
        <v>88.327956919516026</v>
      </c>
      <c r="AP59" s="11">
        <f t="shared" si="9"/>
        <v>85.752846900836133</v>
      </c>
      <c r="AQ59" s="11">
        <f t="shared" si="10"/>
        <v>88.109991829616163</v>
      </c>
      <c r="AR59" s="11">
        <f t="shared" si="11"/>
        <v>86.778025963355887</v>
      </c>
      <c r="AS59" s="11">
        <f t="shared" si="12"/>
        <v>85.182760654736001</v>
      </c>
      <c r="AT59" s="11">
        <f t="shared" si="18"/>
        <v>87.541018383141079</v>
      </c>
    </row>
    <row r="60" spans="1:60" x14ac:dyDescent="0.3">
      <c r="A60" s="2">
        <v>58</v>
      </c>
      <c r="B60" s="2">
        <v>57</v>
      </c>
      <c r="C60" s="3">
        <v>37.266673577647765</v>
      </c>
      <c r="D60" s="3">
        <v>-107.01645144270429</v>
      </c>
      <c r="E60" s="13">
        <v>2145.8046124596149</v>
      </c>
      <c r="F60" s="10">
        <v>2163.5393237204371</v>
      </c>
      <c r="G60" s="20">
        <v>0.135936623793943</v>
      </c>
      <c r="H60" s="20">
        <v>0.21835199001264999</v>
      </c>
      <c r="I60" s="20">
        <v>0.194327636273052</v>
      </c>
      <c r="J60" s="10">
        <v>-16.866890030970001</v>
      </c>
      <c r="K60" s="10">
        <v>0.76077789533323337</v>
      </c>
      <c r="L60" s="10">
        <v>-0.91784420183868698</v>
      </c>
      <c r="M60" s="11">
        <f t="shared" si="19"/>
        <v>-17.734711260822223</v>
      </c>
      <c r="N60">
        <v>-16.883669999999999</v>
      </c>
      <c r="O60" s="12">
        <f t="shared" si="13"/>
        <v>-16.805604347462804</v>
      </c>
      <c r="P60" s="12">
        <f t="shared" si="14"/>
        <v>-16.829628701202402</v>
      </c>
      <c r="Q60" s="11">
        <v>-16.829238287636699</v>
      </c>
      <c r="R60" s="11">
        <v>-16.841325206129198</v>
      </c>
      <c r="S60" s="11">
        <v>-16.843121843869501</v>
      </c>
      <c r="T60" s="11">
        <v>-16.8410565610954</v>
      </c>
      <c r="U60" s="11">
        <v>-16.831194212272202</v>
      </c>
      <c r="V60" s="11">
        <v>-16.858586806089299</v>
      </c>
      <c r="W60" s="11">
        <v>-16.8422393045179</v>
      </c>
      <c r="X60" s="11">
        <v>-16.835708506888</v>
      </c>
      <c r="Y60" s="11">
        <v>-16.857300164119</v>
      </c>
      <c r="Z60" s="11">
        <v>-16.8410565610954</v>
      </c>
      <c r="AA60" s="11">
        <v>-16.860994938251402</v>
      </c>
      <c r="AB60" s="11">
        <v>-16.872741061090899</v>
      </c>
      <c r="AC60" s="12">
        <f t="shared" si="15"/>
        <v>-16.846213621087909</v>
      </c>
      <c r="AE60" s="11">
        <f t="shared" si="0"/>
        <v>85.104126082222464</v>
      </c>
      <c r="AF60" s="11">
        <f t="shared" si="16"/>
        <v>92.91069133594192</v>
      </c>
      <c r="AG60" s="11">
        <f t="shared" si="17"/>
        <v>90.508255961982087</v>
      </c>
      <c r="AH60" s="11">
        <f t="shared" si="1"/>
        <v>90.547297318552467</v>
      </c>
      <c r="AI60" s="11">
        <f t="shared" si="2"/>
        <v>89.338605469302479</v>
      </c>
      <c r="AJ60" s="11">
        <f t="shared" si="3"/>
        <v>89.158941695272276</v>
      </c>
      <c r="AK60" s="11">
        <f t="shared" si="4"/>
        <v>89.365469972682376</v>
      </c>
      <c r="AL60" s="11">
        <f t="shared" si="5"/>
        <v>90.351704855002168</v>
      </c>
      <c r="AM60" s="11">
        <f t="shared" si="6"/>
        <v>87.612445473292411</v>
      </c>
      <c r="AN60" s="11">
        <f t="shared" si="7"/>
        <v>89.24719563043233</v>
      </c>
      <c r="AO60" s="11">
        <f t="shared" si="8"/>
        <v>89.900275393422291</v>
      </c>
      <c r="AP60" s="11">
        <f t="shared" si="9"/>
        <v>87.741109670322359</v>
      </c>
      <c r="AQ60" s="11">
        <f t="shared" si="10"/>
        <v>89.365469972682376</v>
      </c>
      <c r="AR60" s="11">
        <f t="shared" si="11"/>
        <v>87.371632257082155</v>
      </c>
      <c r="AS60" s="11">
        <f t="shared" si="12"/>
        <v>86.197019973132427</v>
      </c>
      <c r="AT60" s="11">
        <f t="shared" si="18"/>
        <v>88.849763973431493</v>
      </c>
    </row>
    <row r="61" spans="1:60" x14ac:dyDescent="0.3">
      <c r="A61" s="2">
        <v>59</v>
      </c>
      <c r="B61" s="2">
        <v>58</v>
      </c>
      <c r="C61" s="3">
        <v>37.269594769974283</v>
      </c>
      <c r="D61" s="3">
        <v>-106.99457055400586</v>
      </c>
      <c r="E61" s="13">
        <v>2147.8349276883528</v>
      </c>
      <c r="F61" s="10">
        <v>2165.4718611122144</v>
      </c>
      <c r="G61" s="20">
        <v>0.135520393054575</v>
      </c>
      <c r="H61" s="20">
        <v>0.215119140960532</v>
      </c>
      <c r="I61" s="20">
        <v>0.19185017720493799</v>
      </c>
      <c r="J61" s="10">
        <v>-16.819068012460001</v>
      </c>
      <c r="K61" s="10">
        <v>0.76077942590355807</v>
      </c>
      <c r="L61" s="10">
        <v>-0.87233295780197739</v>
      </c>
      <c r="M61" s="11">
        <f t="shared" si="19"/>
        <v>-17.636933423861592</v>
      </c>
      <c r="N61">
        <v>-16.787739999999999</v>
      </c>
      <c r="O61" s="12">
        <f t="shared" si="13"/>
        <v>-16.715502403397888</v>
      </c>
      <c r="P61" s="12">
        <f t="shared" si="14"/>
        <v>-16.738771367153483</v>
      </c>
      <c r="Q61" s="11">
        <v>-16.738307354110098</v>
      </c>
      <c r="R61" s="11">
        <v>-16.744116969217099</v>
      </c>
      <c r="S61" s="11">
        <v>-16.7528815250676</v>
      </c>
      <c r="T61" s="11">
        <v>-16.753121452636901</v>
      </c>
      <c r="U61" s="11">
        <v>-16.741098930201399</v>
      </c>
      <c r="V61" s="11">
        <v>-16.767019853244399</v>
      </c>
      <c r="W61" s="11">
        <v>-16.7513686949789</v>
      </c>
      <c r="X61" s="11">
        <v>-16.743497647655801</v>
      </c>
      <c r="Y61" s="11">
        <v>-16.766381590309098</v>
      </c>
      <c r="Z61" s="11">
        <v>-16.753121452636901</v>
      </c>
      <c r="AA61" s="11">
        <v>-16.7479045098227</v>
      </c>
      <c r="AB61" s="11">
        <v>-16.781046638543501</v>
      </c>
      <c r="AC61" s="12">
        <f t="shared" si="15"/>
        <v>-16.753322218202033</v>
      </c>
      <c r="AE61" s="11">
        <f t="shared" si="0"/>
        <v>84.919342386159258</v>
      </c>
      <c r="AF61" s="11">
        <f t="shared" si="16"/>
        <v>92.143102046370373</v>
      </c>
      <c r="AG61" s="11">
        <f t="shared" si="17"/>
        <v>89.816205670810945</v>
      </c>
      <c r="AH61" s="11">
        <f t="shared" si="1"/>
        <v>89.862606975149362</v>
      </c>
      <c r="AI61" s="11">
        <f t="shared" si="2"/>
        <v>89.281645464449255</v>
      </c>
      <c r="AJ61" s="11">
        <f t="shared" si="3"/>
        <v>88.40518987939916</v>
      </c>
      <c r="AK61" s="11">
        <f t="shared" si="4"/>
        <v>88.381197122469146</v>
      </c>
      <c r="AL61" s="11">
        <f t="shared" si="5"/>
        <v>89.583449366019252</v>
      </c>
      <c r="AM61" s="11">
        <f t="shared" si="6"/>
        <v>86.991357061719299</v>
      </c>
      <c r="AN61" s="11">
        <f t="shared" si="7"/>
        <v>88.556472888269155</v>
      </c>
      <c r="AO61" s="11">
        <f t="shared" si="8"/>
        <v>89.34357762057914</v>
      </c>
      <c r="AP61" s="11">
        <f t="shared" si="9"/>
        <v>87.055183355249355</v>
      </c>
      <c r="AQ61" s="11">
        <f t="shared" si="10"/>
        <v>88.381197122469146</v>
      </c>
      <c r="AR61" s="11">
        <f t="shared" si="11"/>
        <v>88.902891403889228</v>
      </c>
      <c r="AS61" s="11">
        <f t="shared" si="12"/>
        <v>85.588678531809137</v>
      </c>
      <c r="AT61" s="11">
        <f t="shared" si="18"/>
        <v>88.361120565955886</v>
      </c>
    </row>
    <row r="62" spans="1:60" x14ac:dyDescent="0.3">
      <c r="A62" s="2">
        <v>60</v>
      </c>
      <c r="B62" s="2">
        <v>59</v>
      </c>
      <c r="C62" s="3">
        <v>37.276610887262088</v>
      </c>
      <c r="D62" s="3">
        <v>-106.98538781859753</v>
      </c>
      <c r="E62" s="13">
        <v>2163.4503227192909</v>
      </c>
      <c r="F62" s="10">
        <v>2181.0140932717009</v>
      </c>
      <c r="G62" s="20">
        <v>0.13430155155545201</v>
      </c>
      <c r="H62" s="20">
        <v>0.213739999251708</v>
      </c>
      <c r="I62" s="20">
        <v>0.19051444294366901</v>
      </c>
      <c r="J62" s="10">
        <v>-16.771634816660001</v>
      </c>
      <c r="K62" s="10">
        <v>0.76078097789739307</v>
      </c>
      <c r="L62" s="10">
        <v>-0.84554571082680774</v>
      </c>
      <c r="M62" s="11">
        <f t="shared" si="19"/>
        <v>-17.563770552410006</v>
      </c>
      <c r="N62">
        <v>-16.717089999999999</v>
      </c>
      <c r="O62" s="12">
        <f t="shared" si="13"/>
        <v>-16.642659550337708</v>
      </c>
      <c r="P62" s="12">
        <f t="shared" si="14"/>
        <v>-16.665885106645746</v>
      </c>
      <c r="Q62" s="11">
        <v>-16.6655805786374</v>
      </c>
      <c r="R62" s="11">
        <v>-16.671823150650201</v>
      </c>
      <c r="S62" s="11">
        <v>-16.684402826178701</v>
      </c>
      <c r="T62" s="11">
        <v>-16.682956025594098</v>
      </c>
      <c r="U62" s="11">
        <v>-16.669272565967798</v>
      </c>
      <c r="V62" s="11">
        <v>-16.697860273249599</v>
      </c>
      <c r="W62" s="11">
        <v>-16.681379143279699</v>
      </c>
      <c r="X62" s="11">
        <v>-16.670215649216502</v>
      </c>
      <c r="Y62" s="11">
        <v>-16.693931177386801</v>
      </c>
      <c r="Z62" s="11">
        <v>-16.682956025594098</v>
      </c>
      <c r="AA62" s="11">
        <v>-16.697659429111098</v>
      </c>
      <c r="AB62" s="11">
        <v>-16.705456746632201</v>
      </c>
      <c r="AC62" s="12">
        <f t="shared" si="15"/>
        <v>-16.683624465958186</v>
      </c>
      <c r="AE62" s="11">
        <f t="shared" si="0"/>
        <v>84.668055241000673</v>
      </c>
      <c r="AF62" s="11">
        <f t="shared" si="16"/>
        <v>92.111100207229768</v>
      </c>
      <c r="AG62" s="11">
        <f t="shared" si="17"/>
        <v>89.788544576425977</v>
      </c>
      <c r="AH62" s="11">
        <f t="shared" si="1"/>
        <v>89.818997377260601</v>
      </c>
      <c r="AI62" s="11">
        <f t="shared" si="2"/>
        <v>89.194740175980414</v>
      </c>
      <c r="AJ62" s="11">
        <f t="shared" si="3"/>
        <v>87.936772623130466</v>
      </c>
      <c r="AK62" s="11">
        <f t="shared" si="4"/>
        <v>88.081452681590733</v>
      </c>
      <c r="AL62" s="11">
        <f t="shared" si="5"/>
        <v>89.449798644220735</v>
      </c>
      <c r="AM62" s="11">
        <f t="shared" si="6"/>
        <v>86.59102791604063</v>
      </c>
      <c r="AN62" s="11">
        <f t="shared" si="7"/>
        <v>88.239140913030667</v>
      </c>
      <c r="AO62" s="11">
        <f t="shared" si="8"/>
        <v>89.355490319350395</v>
      </c>
      <c r="AP62" s="11">
        <f t="shared" si="9"/>
        <v>86.98393750232043</v>
      </c>
      <c r="AQ62" s="11">
        <f t="shared" si="10"/>
        <v>88.081452681590733</v>
      </c>
      <c r="AR62" s="11">
        <f t="shared" si="11"/>
        <v>86.611112329890716</v>
      </c>
      <c r="AS62" s="11">
        <f t="shared" si="12"/>
        <v>85.831380577780436</v>
      </c>
      <c r="AT62" s="11">
        <f t="shared" si="18"/>
        <v>88.014608645182236</v>
      </c>
    </row>
    <row r="63" spans="1:60" x14ac:dyDescent="0.3">
      <c r="A63" s="2">
        <v>61</v>
      </c>
      <c r="B63" s="2">
        <v>60</v>
      </c>
      <c r="C63" s="3">
        <v>37.289466259400214</v>
      </c>
      <c r="D63" s="3">
        <v>-106.97596791993215</v>
      </c>
      <c r="E63" s="13">
        <v>2179.5262953471392</v>
      </c>
      <c r="F63" s="10">
        <v>2196.9985168505004</v>
      </c>
      <c r="G63" s="20">
        <v>0.13344460810534101</v>
      </c>
      <c r="H63" s="20">
        <v>0.213505027196183</v>
      </c>
      <c r="I63" s="20">
        <v>0.190099642239384</v>
      </c>
      <c r="J63" s="10">
        <v>-16.696794337299998</v>
      </c>
      <c r="K63" s="10">
        <v>0.76078368866694368</v>
      </c>
      <c r="L63" s="10">
        <v>-0.80994627380401207</v>
      </c>
      <c r="M63" s="11">
        <f t="shared" si="19"/>
        <v>-17.472221503361197</v>
      </c>
      <c r="N63">
        <v>-16.605640000000001</v>
      </c>
      <c r="O63" s="12">
        <f t="shared" si="13"/>
        <v>-16.532451895240882</v>
      </c>
      <c r="P63" s="12">
        <f t="shared" si="14"/>
        <v>-16.555857280197682</v>
      </c>
      <c r="Q63" s="11">
        <v>-16.558390162704502</v>
      </c>
      <c r="R63" s="11">
        <v>-16.558122034933401</v>
      </c>
      <c r="S63" s="11">
        <v>-16.574786698009</v>
      </c>
      <c r="T63" s="11">
        <v>-16.573387719570899</v>
      </c>
      <c r="U63" s="11">
        <v>-16.5571184228445</v>
      </c>
      <c r="V63" s="11">
        <v>-16.5864325993332</v>
      </c>
      <c r="W63" s="11">
        <v>-16.568829194995001</v>
      </c>
      <c r="X63" s="11">
        <v>-16.557154411284401</v>
      </c>
      <c r="Y63" s="11">
        <v>-16.587863610966899</v>
      </c>
      <c r="Z63" s="11">
        <v>-16.573387719570899</v>
      </c>
      <c r="AA63" s="11">
        <v>-16.5783072432625</v>
      </c>
      <c r="AB63" s="11">
        <v>-16.596228558766001</v>
      </c>
      <c r="AC63" s="12">
        <f t="shared" si="15"/>
        <v>-16.5725006980201</v>
      </c>
      <c r="AE63" s="11">
        <f t="shared" si="0"/>
        <v>86.658150336119633</v>
      </c>
      <c r="AF63" s="11">
        <f t="shared" si="16"/>
        <v>93.976960812031507</v>
      </c>
      <c r="AG63" s="11">
        <f t="shared" si="17"/>
        <v>91.636422316351585</v>
      </c>
      <c r="AH63" s="11">
        <f t="shared" si="1"/>
        <v>91.38313406566958</v>
      </c>
      <c r="AI63" s="11">
        <f t="shared" si="2"/>
        <v>91.409946842779632</v>
      </c>
      <c r="AJ63" s="11">
        <f t="shared" si="3"/>
        <v>89.743480535219788</v>
      </c>
      <c r="AK63" s="11">
        <f t="shared" si="4"/>
        <v>89.883378379029821</v>
      </c>
      <c r="AL63" s="11">
        <f t="shared" si="5"/>
        <v>91.510308051669753</v>
      </c>
      <c r="AM63" s="11">
        <f t="shared" si="6"/>
        <v>88.578890402799715</v>
      </c>
      <c r="AN63" s="11">
        <f t="shared" si="7"/>
        <v>90.339230836619677</v>
      </c>
      <c r="AO63" s="11">
        <f t="shared" si="8"/>
        <v>91.506709207679648</v>
      </c>
      <c r="AP63" s="11">
        <f t="shared" si="9"/>
        <v>88.435789239429852</v>
      </c>
      <c r="AQ63" s="11">
        <f t="shared" si="10"/>
        <v>89.883378379029821</v>
      </c>
      <c r="AR63" s="11">
        <f t="shared" si="11"/>
        <v>89.39142600986969</v>
      </c>
      <c r="AS63" s="11">
        <f t="shared" si="12"/>
        <v>87.599294459519683</v>
      </c>
      <c r="AT63" s="11">
        <f t="shared" si="18"/>
        <v>89.972080534109708</v>
      </c>
    </row>
    <row r="64" spans="1:60" x14ac:dyDescent="0.3">
      <c r="A64" s="2">
        <v>62</v>
      </c>
      <c r="B64" s="2">
        <v>61</v>
      </c>
      <c r="C64" s="3">
        <v>37.30495274058287</v>
      </c>
      <c r="D64" s="3">
        <v>-106.96892809197237</v>
      </c>
      <c r="E64" s="13">
        <v>2184.8013704260811</v>
      </c>
      <c r="F64" s="10">
        <v>2202.1477409647255</v>
      </c>
      <c r="G64" s="20">
        <v>0.12989930088641</v>
      </c>
      <c r="H64" s="20">
        <v>0.21109535224175899</v>
      </c>
      <c r="I64" s="20">
        <v>0.187372419053975</v>
      </c>
      <c r="J64" s="10">
        <v>-16.614017303179999</v>
      </c>
      <c r="K64" s="10">
        <v>0.76078319857856558</v>
      </c>
      <c r="L64" s="10">
        <v>-0.77318457220545866</v>
      </c>
      <c r="M64" s="11">
        <f t="shared" si="19"/>
        <v>-17.346370538644351</v>
      </c>
      <c r="N64">
        <v>-16.48939</v>
      </c>
      <c r="O64" s="12">
        <f t="shared" si="13"/>
        <v>-16.415323324565133</v>
      </c>
      <c r="P64" s="12">
        <f t="shared" si="14"/>
        <v>-16.439046257752917</v>
      </c>
      <c r="Q64" s="11">
        <v>-16.438926762039099</v>
      </c>
      <c r="R64" s="11">
        <v>-16.439291934946901</v>
      </c>
      <c r="S64" s="11">
        <v>-16.4609008958628</v>
      </c>
      <c r="T64" s="11">
        <v>-16.461616343294398</v>
      </c>
      <c r="U64" s="11">
        <v>-16.436855908418501</v>
      </c>
      <c r="V64" s="11">
        <v>-16.469684822786601</v>
      </c>
      <c r="W64" s="11">
        <v>-16.4508688011767</v>
      </c>
      <c r="X64" s="11">
        <v>-16.4380109842945</v>
      </c>
      <c r="Y64" s="11">
        <v>-16.470247274321299</v>
      </c>
      <c r="Z64" s="11">
        <v>-16.461616343294398</v>
      </c>
      <c r="AA64" s="11">
        <v>-16.458740784767699</v>
      </c>
      <c r="AB64" s="11">
        <v>-16.480438755902298</v>
      </c>
      <c r="AC64" s="12">
        <f t="shared" si="15"/>
        <v>-16.455599967592104</v>
      </c>
      <c r="AE64" s="11">
        <f t="shared" si="0"/>
        <v>85.698053864435053</v>
      </c>
      <c r="AF64" s="11">
        <f t="shared" si="16"/>
        <v>93.104721407921787</v>
      </c>
      <c r="AG64" s="11">
        <f t="shared" si="17"/>
        <v>90.732428089143369</v>
      </c>
      <c r="AH64" s="11">
        <f t="shared" si="1"/>
        <v>90.744377660525188</v>
      </c>
      <c r="AI64" s="11">
        <f t="shared" si="2"/>
        <v>90.707860369744964</v>
      </c>
      <c r="AJ64" s="11">
        <f t="shared" si="3"/>
        <v>88.546964278155116</v>
      </c>
      <c r="AK64" s="11">
        <f t="shared" si="4"/>
        <v>88.475419534995225</v>
      </c>
      <c r="AL64" s="11">
        <f t="shared" si="5"/>
        <v>90.951463022584988</v>
      </c>
      <c r="AM64" s="11">
        <f t="shared" si="6"/>
        <v>87.668571585775013</v>
      </c>
      <c r="AN64" s="11">
        <f t="shared" si="7"/>
        <v>89.550173746765083</v>
      </c>
      <c r="AO64" s="11">
        <f t="shared" si="8"/>
        <v>90.835955434985038</v>
      </c>
      <c r="AP64" s="11">
        <f t="shared" si="9"/>
        <v>87.61232643230521</v>
      </c>
      <c r="AQ64" s="11">
        <f t="shared" si="10"/>
        <v>88.475419534995225</v>
      </c>
      <c r="AR64" s="11">
        <f t="shared" si="11"/>
        <v>88.762975387665222</v>
      </c>
      <c r="AS64" s="11">
        <f t="shared" si="12"/>
        <v>86.593178274205229</v>
      </c>
      <c r="AT64" s="11">
        <f t="shared" si="18"/>
        <v>89.077057105225137</v>
      </c>
    </row>
    <row r="65" spans="1:46" x14ac:dyDescent="0.3">
      <c r="A65" s="2">
        <v>63</v>
      </c>
      <c r="B65" s="2">
        <v>62</v>
      </c>
      <c r="C65" s="3">
        <v>37.316546635636783</v>
      </c>
      <c r="D65" s="3">
        <v>-106.96434828583293</v>
      </c>
      <c r="E65" s="13">
        <v>2210.1308868927881</v>
      </c>
      <c r="F65" s="10">
        <v>2227.3894204273161</v>
      </c>
      <c r="G65" s="20">
        <v>0.12597036717370499</v>
      </c>
      <c r="H65" s="20">
        <v>0.20788065028077099</v>
      </c>
      <c r="I65" s="20">
        <v>0.18394838835610899</v>
      </c>
      <c r="J65" s="10">
        <v>-16.555158217860001</v>
      </c>
      <c r="K65" s="10">
        <v>0.7607891460528835</v>
      </c>
      <c r="L65" s="10">
        <v>-0.73974782288108087</v>
      </c>
      <c r="M65" s="11">
        <f t="shared" si="19"/>
        <v>-17.258533534527942</v>
      </c>
      <c r="N65">
        <v>-16.404789999999998</v>
      </c>
      <c r="O65" s="12">
        <f t="shared" si="13"/>
        <v>-16.326236244407429</v>
      </c>
      <c r="P65" s="12">
        <f t="shared" si="14"/>
        <v>-16.350168506332093</v>
      </c>
      <c r="Q65" s="11">
        <v>-16.347391165513201</v>
      </c>
      <c r="R65" s="11">
        <v>-16.358792607393902</v>
      </c>
      <c r="S65" s="11">
        <v>-16.3767670112593</v>
      </c>
      <c r="T65" s="11">
        <v>-16.383555981074899</v>
      </c>
      <c r="U65" s="11">
        <v>-16.347674724177701</v>
      </c>
      <c r="V65" s="11">
        <v>-16.383202308905499</v>
      </c>
      <c r="W65" s="11">
        <v>-16.363770766524599</v>
      </c>
      <c r="X65" s="11">
        <v>-16.347227120101799</v>
      </c>
      <c r="Y65" s="11">
        <v>-16.3803029561813</v>
      </c>
      <c r="Z65" s="11">
        <v>-16.383555981074899</v>
      </c>
      <c r="AA65" s="11">
        <v>-16.3857158067187</v>
      </c>
      <c r="AB65" s="11">
        <v>-16.386160408657702</v>
      </c>
      <c r="AC65" s="12">
        <f t="shared" si="15"/>
        <v>-16.370343069798626</v>
      </c>
      <c r="AE65" s="11">
        <f t="shared" si="0"/>
        <v>85.374353452794338</v>
      </c>
      <c r="AF65" s="11">
        <f t="shared" si="16"/>
        <v>93.229729012051266</v>
      </c>
      <c r="AG65" s="11">
        <f t="shared" si="17"/>
        <v>90.836502819584908</v>
      </c>
      <c r="AH65" s="11">
        <f t="shared" si="1"/>
        <v>91.114236901474044</v>
      </c>
      <c r="AI65" s="11">
        <f t="shared" si="2"/>
        <v>89.974092713404019</v>
      </c>
      <c r="AJ65" s="11">
        <f t="shared" si="3"/>
        <v>88.176652326864158</v>
      </c>
      <c r="AK65" s="11">
        <f t="shared" si="4"/>
        <v>87.497755345304284</v>
      </c>
      <c r="AL65" s="11">
        <f t="shared" si="5"/>
        <v>91.08588103502413</v>
      </c>
      <c r="AM65" s="11">
        <f t="shared" si="6"/>
        <v>87.533122562244259</v>
      </c>
      <c r="AN65" s="11">
        <f t="shared" si="7"/>
        <v>89.476276800334276</v>
      </c>
      <c r="AO65" s="11">
        <f t="shared" si="8"/>
        <v>91.130641442614291</v>
      </c>
      <c r="AP65" s="11">
        <f t="shared" si="9"/>
        <v>87.823057834664198</v>
      </c>
      <c r="AQ65" s="11">
        <f t="shared" si="10"/>
        <v>87.497755345304284</v>
      </c>
      <c r="AR65" s="11">
        <f t="shared" si="11"/>
        <v>87.281772780924172</v>
      </c>
      <c r="AS65" s="11">
        <f t="shared" si="12"/>
        <v>87.237312587024007</v>
      </c>
      <c r="AT65" s="11">
        <f t="shared" si="18"/>
        <v>88.819046472931674</v>
      </c>
    </row>
    <row r="66" spans="1:46" x14ac:dyDescent="0.3">
      <c r="A66" s="2">
        <v>64</v>
      </c>
      <c r="B66" s="2">
        <v>63</v>
      </c>
      <c r="C66" s="3">
        <v>37.329509302904299</v>
      </c>
      <c r="D66" s="3">
        <v>-106.95575967481705</v>
      </c>
      <c r="E66" s="13">
        <v>2215.1385484822094</v>
      </c>
      <c r="F66" s="10">
        <v>2232.2794883541401</v>
      </c>
      <c r="G66" s="20">
        <v>0.118148336963126</v>
      </c>
      <c r="H66" s="20">
        <v>0.199706108041068</v>
      </c>
      <c r="I66" s="20">
        <v>0.175794823344362</v>
      </c>
      <c r="J66" s="10">
        <v>-16.486453100329999</v>
      </c>
      <c r="K66" s="10">
        <v>0.76078903812027654</v>
      </c>
      <c r="L66" s="10">
        <v>-0.68612760600034817</v>
      </c>
      <c r="M66" s="11">
        <f t="shared" si="19"/>
        <v>-17.140939871930641</v>
      </c>
      <c r="N66">
        <v>-16.287220000000001</v>
      </c>
      <c r="O66" s="12">
        <f t="shared" si="13"/>
        <v>-16.212085560169005</v>
      </c>
      <c r="P66" s="12">
        <f t="shared" si="14"/>
        <v>-16.23599684486571</v>
      </c>
      <c r="Q66" s="11">
        <v>-16.235134323462301</v>
      </c>
      <c r="R66" s="11">
        <v>-16.2376640777759</v>
      </c>
      <c r="S66" s="11">
        <v>-16.2633649868467</v>
      </c>
      <c r="T66" s="11">
        <v>-16.2732351467622</v>
      </c>
      <c r="U66" s="11">
        <v>-16.2319333682007</v>
      </c>
      <c r="V66" s="11">
        <v>-16.2675532318767</v>
      </c>
      <c r="W66" s="11">
        <v>-16.2465931003726</v>
      </c>
      <c r="X66" s="11">
        <v>-16.228258064129601</v>
      </c>
      <c r="Y66" s="11">
        <v>-16.269842609057498</v>
      </c>
      <c r="Z66" s="11">
        <v>-16.2732351467622</v>
      </c>
      <c r="AA66" s="11">
        <v>-16.269637419785401</v>
      </c>
      <c r="AB66" s="11">
        <v>-16.2658595757167</v>
      </c>
      <c r="AC66" s="12">
        <f t="shared" si="15"/>
        <v>-16.255192587562373</v>
      </c>
      <c r="AE66" s="11">
        <f t="shared" si="0"/>
        <v>85.371987193063958</v>
      </c>
      <c r="AF66" s="11">
        <f t="shared" si="16"/>
        <v>92.885431176163635</v>
      </c>
      <c r="AG66" s="11">
        <f t="shared" si="17"/>
        <v>90.494302706493102</v>
      </c>
      <c r="AH66" s="11">
        <f t="shared" si="1"/>
        <v>90.580554846834005</v>
      </c>
      <c r="AI66" s="11">
        <f t="shared" si="2"/>
        <v>90.327579415474091</v>
      </c>
      <c r="AJ66" s="11">
        <f t="shared" si="3"/>
        <v>87.757488508394133</v>
      </c>
      <c r="AK66" s="11">
        <f t="shared" si="4"/>
        <v>86.770472516844066</v>
      </c>
      <c r="AL66" s="11">
        <f t="shared" si="5"/>
        <v>90.900650372994107</v>
      </c>
      <c r="AM66" s="11">
        <f t="shared" si="6"/>
        <v>87.338664005394051</v>
      </c>
      <c r="AN66" s="11">
        <f t="shared" si="7"/>
        <v>89.43467715580411</v>
      </c>
      <c r="AO66" s="11">
        <f t="shared" si="8"/>
        <v>91.268180780103947</v>
      </c>
      <c r="AP66" s="11">
        <f t="shared" si="9"/>
        <v>87.10972628731426</v>
      </c>
      <c r="AQ66" s="11">
        <f t="shared" si="10"/>
        <v>86.770472516844066</v>
      </c>
      <c r="AR66" s="11">
        <f t="shared" si="11"/>
        <v>87.130245214524038</v>
      </c>
      <c r="AS66" s="11">
        <f t="shared" si="12"/>
        <v>87.508029621394101</v>
      </c>
      <c r="AT66" s="11">
        <f t="shared" si="18"/>
        <v>88.574728436826589</v>
      </c>
    </row>
    <row r="67" spans="1:46" x14ac:dyDescent="0.3">
      <c r="A67" s="2">
        <v>65</v>
      </c>
      <c r="B67" s="2">
        <v>64</v>
      </c>
      <c r="C67" s="4">
        <v>37.340364609792196</v>
      </c>
      <c r="D67" s="4">
        <v>-106.93726473543927</v>
      </c>
      <c r="E67" s="10">
        <v>2256.222299573943</v>
      </c>
      <c r="F67" s="10">
        <v>2273.2165431520925</v>
      </c>
      <c r="G67" s="20">
        <v>9.5440958964158204E-2</v>
      </c>
      <c r="H67" s="20">
        <v>0.17375972125599801</v>
      </c>
      <c r="I67" s="20">
        <v>0.150611004799657</v>
      </c>
      <c r="J67" s="10">
        <v>-16.42289711382</v>
      </c>
      <c r="K67" s="10">
        <v>0.76079880020310364</v>
      </c>
      <c r="L67" s="10">
        <v>-0.59558287914828067</v>
      </c>
      <c r="M67" s="11">
        <f t="shared" si="19"/>
        <v>-16.994243578149508</v>
      </c>
      <c r="N67">
        <v>-16.15569</v>
      </c>
      <c r="O67" s="12">
        <f t="shared" si="13"/>
        <v>-16.083921471509179</v>
      </c>
      <c r="P67" s="12">
        <f t="shared" si="14"/>
        <v>-16.107070187965519</v>
      </c>
      <c r="Q67" s="11">
        <v>-16.111144538683501</v>
      </c>
      <c r="R67" s="11">
        <v>-16.102069600232898</v>
      </c>
      <c r="S67" s="11">
        <v>-16.135912535095901</v>
      </c>
      <c r="T67" s="11">
        <v>-16.134901776472802</v>
      </c>
      <c r="U67" s="11">
        <v>-16.108136082016699</v>
      </c>
      <c r="V67" s="11">
        <v>-16.138762904799002</v>
      </c>
      <c r="W67" s="11">
        <v>-16.1165156032882</v>
      </c>
      <c r="X67" s="11">
        <v>-16.110142117638699</v>
      </c>
      <c r="Y67" s="11">
        <v>-16.147358545678699</v>
      </c>
      <c r="Z67" s="11">
        <v>-16.134901776472802</v>
      </c>
      <c r="AA67" s="11">
        <v>-16.1345446880275</v>
      </c>
      <c r="AB67" s="11">
        <v>-16.147125446188099</v>
      </c>
      <c r="AC67" s="12">
        <f t="shared" si="15"/>
        <v>-16.126792967882903</v>
      </c>
      <c r="AE67" s="11">
        <f t="shared" ref="AE67:AE130" si="31">(N67-M67)*100</f>
        <v>83.855357814950793</v>
      </c>
      <c r="AF67" s="11">
        <f t="shared" si="16"/>
        <v>91.032210664032931</v>
      </c>
      <c r="AG67" s="11">
        <f t="shared" si="17"/>
        <v>88.717339018398889</v>
      </c>
      <c r="AH67" s="11">
        <f t="shared" ref="AH67:AH130" si="32">(Q67-M67)*100</f>
        <v>88.309903946600699</v>
      </c>
      <c r="AI67" s="11">
        <f t="shared" ref="AI67:AI130" si="33">(R67-M67)*100</f>
        <v>89.217397791660957</v>
      </c>
      <c r="AJ67" s="11">
        <f t="shared" ref="AJ67:AJ130" si="34">(S67-M67)*100</f>
        <v>85.833104305360663</v>
      </c>
      <c r="AK67" s="11">
        <f t="shared" ref="AK67:AK130" si="35">(T67-M67)*100</f>
        <v>85.934180167670604</v>
      </c>
      <c r="AL67" s="11">
        <f t="shared" ref="AL67:AL130" si="36">(U67-M67)*100</f>
        <v>88.610749613280859</v>
      </c>
      <c r="AM67" s="11">
        <f t="shared" ref="AM67:AM130" si="37">(V67-M67)*100</f>
        <v>85.548067335050604</v>
      </c>
      <c r="AN67" s="11">
        <f t="shared" ref="AN67:AN130" si="38">(W67-M67)*100</f>
        <v>87.772797486130827</v>
      </c>
      <c r="AO67" s="11">
        <f t="shared" ref="AO67:AO130" si="39">(X67-M67)*100</f>
        <v>88.410146051080929</v>
      </c>
      <c r="AP67" s="11">
        <f t="shared" ref="AP67:AP130" si="40">(Y67-M67)*100</f>
        <v>84.68850324708086</v>
      </c>
      <c r="AQ67" s="11">
        <f t="shared" ref="AQ67:AQ130" si="41">(Z67-M67)*100</f>
        <v>85.934180167670604</v>
      </c>
      <c r="AR67" s="11">
        <f t="shared" ref="AR67:AR130" si="42">(AA67-M67)*100</f>
        <v>85.969889012200795</v>
      </c>
      <c r="AS67" s="11">
        <f t="shared" ref="AS67:AS130" si="43">(AB67-M67)*100</f>
        <v>84.711813196140895</v>
      </c>
      <c r="AT67" s="11">
        <f t="shared" si="18"/>
        <v>86.745061026660764</v>
      </c>
    </row>
    <row r="68" spans="1:46" x14ac:dyDescent="0.3">
      <c r="A68" s="2">
        <v>66</v>
      </c>
      <c r="B68" s="2">
        <v>65</v>
      </c>
      <c r="C68" s="3">
        <v>37.343849456056333</v>
      </c>
      <c r="D68" s="3">
        <v>-106.92843755988386</v>
      </c>
      <c r="E68" s="13">
        <v>2281.6185479918495</v>
      </c>
      <c r="F68" s="10">
        <v>2298.5705561273776</v>
      </c>
      <c r="G68" s="20">
        <v>8.3650783421616304E-2</v>
      </c>
      <c r="H68" s="20">
        <v>0.16049397322450601</v>
      </c>
      <c r="I68" s="20">
        <v>0.13774129854061601</v>
      </c>
      <c r="J68" s="10">
        <v>-16.401731496299998</v>
      </c>
      <c r="K68" s="10">
        <v>0.76080589384755681</v>
      </c>
      <c r="L68" s="10">
        <v>-0.55161474426139911</v>
      </c>
      <c r="M68" s="11">
        <f t="shared" si="19"/>
        <v>-16.952008135528104</v>
      </c>
      <c r="N68">
        <v>-16.101949999999999</v>
      </c>
      <c r="O68" s="12">
        <f t="shared" ref="O68:O131" si="44">J68+K68+L68+H68</f>
        <v>-16.032046373489337</v>
      </c>
      <c r="P68" s="12">
        <f t="shared" ref="P68:P131" si="45">J68+K68+L68+I68</f>
        <v>-16.054799048173226</v>
      </c>
      <c r="Q68" s="11">
        <v>-16.0562981519445</v>
      </c>
      <c r="R68" s="11">
        <v>-16.0493280293719</v>
      </c>
      <c r="S68" s="11">
        <v>-16.084727830611801</v>
      </c>
      <c r="T68" s="11">
        <v>-16.079766314295501</v>
      </c>
      <c r="U68" s="11">
        <v>-16.058176300664702</v>
      </c>
      <c r="V68" s="11">
        <v>-16.087061560366099</v>
      </c>
      <c r="W68" s="11">
        <v>-16.066135610958099</v>
      </c>
      <c r="X68" s="11">
        <v>-16.064834098275099</v>
      </c>
      <c r="Y68" s="11">
        <v>-16.092723248559601</v>
      </c>
      <c r="Z68" s="11">
        <v>-16.079766314295501</v>
      </c>
      <c r="AA68" s="11">
        <v>-16.086963622180701</v>
      </c>
      <c r="AB68" s="11">
        <v>-16.097702747524</v>
      </c>
      <c r="AC68" s="12">
        <f t="shared" ref="AC68:AC131" si="46">AVERAGE(Q68:AB68)</f>
        <v>-16.075290319087291</v>
      </c>
      <c r="AE68" s="11">
        <f t="shared" si="31"/>
        <v>85.005813552810494</v>
      </c>
      <c r="AF68" s="11">
        <f t="shared" ref="AF68:AF131" si="47">(O68-M68)*100</f>
        <v>91.996176203876701</v>
      </c>
      <c r="AG68" s="11">
        <f t="shared" ref="AG68:AG131" si="48">(P68-M68)*100</f>
        <v>89.720908735487725</v>
      </c>
      <c r="AH68" s="11">
        <f t="shared" si="32"/>
        <v>89.570998358360399</v>
      </c>
      <c r="AI68" s="11">
        <f t="shared" si="33"/>
        <v>90.268010615620398</v>
      </c>
      <c r="AJ68" s="11">
        <f t="shared" si="34"/>
        <v>86.728030491630292</v>
      </c>
      <c r="AK68" s="11">
        <f t="shared" si="35"/>
        <v>87.224182123260263</v>
      </c>
      <c r="AL68" s="11">
        <f t="shared" si="36"/>
        <v>89.383183486340201</v>
      </c>
      <c r="AM68" s="11">
        <f t="shared" si="37"/>
        <v>86.49465751620049</v>
      </c>
      <c r="AN68" s="11">
        <f t="shared" si="38"/>
        <v>88.587252457000432</v>
      </c>
      <c r="AO68" s="11">
        <f t="shared" si="39"/>
        <v>88.717403725300414</v>
      </c>
      <c r="AP68" s="11">
        <f t="shared" si="40"/>
        <v>85.92848869685028</v>
      </c>
      <c r="AQ68" s="11">
        <f t="shared" si="41"/>
        <v>87.224182123260263</v>
      </c>
      <c r="AR68" s="11">
        <f t="shared" si="42"/>
        <v>86.504451334740295</v>
      </c>
      <c r="AS68" s="11">
        <f t="shared" si="43"/>
        <v>85.430538800410361</v>
      </c>
      <c r="AT68" s="11">
        <f t="shared" ref="AT68:AT131" si="49">AVERAGE(AH68:AS68)</f>
        <v>87.671781644081179</v>
      </c>
    </row>
    <row r="69" spans="1:46" x14ac:dyDescent="0.3">
      <c r="A69" s="2">
        <v>67</v>
      </c>
      <c r="B69" s="2">
        <v>66</v>
      </c>
      <c r="C69" s="3">
        <v>37.350960705914879</v>
      </c>
      <c r="D69" s="3">
        <v>-106.91860889349323</v>
      </c>
      <c r="E69" s="13">
        <v>2260.7406347608194</v>
      </c>
      <c r="F69" s="10">
        <v>2277.6272003655317</v>
      </c>
      <c r="G69" s="20">
        <v>6.8986642290188901E-2</v>
      </c>
      <c r="H69" s="20">
        <v>0.14371313172948999</v>
      </c>
      <c r="I69" s="20">
        <v>0.121414543754214</v>
      </c>
      <c r="J69" s="10">
        <v>-16.36289445865</v>
      </c>
      <c r="K69" s="10">
        <v>0.76079996617542345</v>
      </c>
      <c r="L69" s="10">
        <v>-0.49784579474519186</v>
      </c>
      <c r="M69" s="11">
        <f t="shared" ref="M69:M132" si="50">E69-F69</f>
        <v>-16.886565604712359</v>
      </c>
      <c r="N69">
        <v>-16.027229999999999</v>
      </c>
      <c r="O69" s="12">
        <f t="shared" si="44"/>
        <v>-15.95622715549028</v>
      </c>
      <c r="P69" s="12">
        <f t="shared" si="45"/>
        <v>-15.978525743465555</v>
      </c>
      <c r="Q69" s="11">
        <v>-15.977130409871201</v>
      </c>
      <c r="R69" s="11">
        <v>-15.9771227856187</v>
      </c>
      <c r="S69" s="11">
        <v>-16.010559870492099</v>
      </c>
      <c r="T69" s="11">
        <v>-16.006196766827401</v>
      </c>
      <c r="U69" s="11">
        <v>-15.9845894444683</v>
      </c>
      <c r="V69" s="11">
        <v>-16.0119830432225</v>
      </c>
      <c r="W69" s="11">
        <v>-15.9963010142515</v>
      </c>
      <c r="X69" s="11">
        <v>-15.9954875548329</v>
      </c>
      <c r="Y69" s="11">
        <v>-16.013316122233402</v>
      </c>
      <c r="Z69" s="11">
        <v>-16.006196766827401</v>
      </c>
      <c r="AA69" s="11">
        <v>-16.0358230096531</v>
      </c>
      <c r="AB69" s="11">
        <v>-16.013478692711399</v>
      </c>
      <c r="AC69" s="12">
        <f t="shared" si="46"/>
        <v>-16.002348790084159</v>
      </c>
      <c r="AE69" s="11">
        <f t="shared" si="31"/>
        <v>85.933560471235992</v>
      </c>
      <c r="AF69" s="11">
        <f t="shared" si="47"/>
        <v>93.033844922207891</v>
      </c>
      <c r="AG69" s="11">
        <f t="shared" si="48"/>
        <v>90.803986124680421</v>
      </c>
      <c r="AH69" s="11">
        <f t="shared" si="32"/>
        <v>90.943519484115853</v>
      </c>
      <c r="AI69" s="11">
        <f t="shared" si="33"/>
        <v>90.944281909365898</v>
      </c>
      <c r="AJ69" s="11">
        <f t="shared" si="34"/>
        <v>87.600573422026073</v>
      </c>
      <c r="AK69" s="11">
        <f t="shared" si="35"/>
        <v>88.036883788495857</v>
      </c>
      <c r="AL69" s="11">
        <f t="shared" si="36"/>
        <v>90.197616024405932</v>
      </c>
      <c r="AM69" s="11">
        <f t="shared" si="37"/>
        <v>87.458256148985924</v>
      </c>
      <c r="AN69" s="11">
        <f t="shared" si="38"/>
        <v>89.026459046085904</v>
      </c>
      <c r="AO69" s="11">
        <f t="shared" si="39"/>
        <v>89.107804987945912</v>
      </c>
      <c r="AP69" s="11">
        <f t="shared" si="40"/>
        <v>87.324948247895762</v>
      </c>
      <c r="AQ69" s="11">
        <f t="shared" si="41"/>
        <v>88.036883788495857</v>
      </c>
      <c r="AR69" s="11">
        <f t="shared" si="42"/>
        <v>85.074259505925909</v>
      </c>
      <c r="AS69" s="11">
        <f t="shared" si="43"/>
        <v>87.308691200096078</v>
      </c>
      <c r="AT69" s="11">
        <f t="shared" si="49"/>
        <v>88.421681462820075</v>
      </c>
    </row>
    <row r="70" spans="1:46" x14ac:dyDescent="0.3">
      <c r="A70" s="2">
        <v>68</v>
      </c>
      <c r="B70" s="2">
        <v>67</v>
      </c>
      <c r="C70" s="3">
        <v>37.358162996777075</v>
      </c>
      <c r="D70" s="3">
        <v>-106.90985738634532</v>
      </c>
      <c r="E70" s="13">
        <v>2299.713102703914</v>
      </c>
      <c r="F70" s="10">
        <v>2316.5123234566613</v>
      </c>
      <c r="G70" s="20">
        <v>5.6767716765350702E-2</v>
      </c>
      <c r="H70" s="20">
        <v>0.13016901090878799</v>
      </c>
      <c r="I70" s="20">
        <v>0.108192558030477</v>
      </c>
      <c r="J70" s="10">
        <v>-16.32845245647</v>
      </c>
      <c r="K70" s="10">
        <v>0.76080618008372292</v>
      </c>
      <c r="L70" s="10">
        <v>-0.44202421591791763</v>
      </c>
      <c r="M70" s="11">
        <f t="shared" si="50"/>
        <v>-16.79922075274726</v>
      </c>
      <c r="N70">
        <v>-15.946109999999999</v>
      </c>
      <c r="O70" s="12">
        <f t="shared" si="44"/>
        <v>-15.879501481395408</v>
      </c>
      <c r="P70" s="12">
        <f t="shared" si="45"/>
        <v>-15.901477934273718</v>
      </c>
      <c r="Q70" s="11">
        <v>-15.907573893827101</v>
      </c>
      <c r="R70" s="11">
        <v>-15.905265389717</v>
      </c>
      <c r="S70" s="11">
        <v>-15.9336931323603</v>
      </c>
      <c r="T70" s="11">
        <v>-15.9405413900953</v>
      </c>
      <c r="U70" s="11">
        <v>-15.9095136096833</v>
      </c>
      <c r="V70" s="11">
        <v>-15.9349929962984</v>
      </c>
      <c r="W70" s="11">
        <v>-15.9209142738874</v>
      </c>
      <c r="X70" s="11">
        <v>-15.9222055013163</v>
      </c>
      <c r="Y70" s="11">
        <v>-15.9431778172519</v>
      </c>
      <c r="Z70" s="11">
        <v>-15.9405413900953</v>
      </c>
      <c r="AA70" s="11">
        <v>-15.9523500734627</v>
      </c>
      <c r="AB70" s="11">
        <v>-15.935454326673</v>
      </c>
      <c r="AC70" s="12">
        <f t="shared" si="46"/>
        <v>-15.928851982889</v>
      </c>
      <c r="AE70" s="11">
        <f t="shared" si="31"/>
        <v>85.311075274726107</v>
      </c>
      <c r="AF70" s="11">
        <f t="shared" si="47"/>
        <v>91.971927135185183</v>
      </c>
      <c r="AG70" s="11">
        <f t="shared" si="48"/>
        <v>89.774281847354231</v>
      </c>
      <c r="AH70" s="11">
        <f t="shared" si="32"/>
        <v>89.164685892015967</v>
      </c>
      <c r="AI70" s="11">
        <f t="shared" si="33"/>
        <v>89.395536303026006</v>
      </c>
      <c r="AJ70" s="11">
        <f t="shared" si="34"/>
        <v>86.552762038695974</v>
      </c>
      <c r="AK70" s="11">
        <f t="shared" si="35"/>
        <v>85.86793626519605</v>
      </c>
      <c r="AL70" s="11">
        <f t="shared" si="36"/>
        <v>88.970714306396019</v>
      </c>
      <c r="AM70" s="11">
        <f t="shared" si="37"/>
        <v>86.422775644886059</v>
      </c>
      <c r="AN70" s="11">
        <f t="shared" si="38"/>
        <v>87.830647885986053</v>
      </c>
      <c r="AO70" s="11">
        <f t="shared" si="39"/>
        <v>87.701525143095978</v>
      </c>
      <c r="AP70" s="11">
        <f t="shared" si="40"/>
        <v>85.604293549535981</v>
      </c>
      <c r="AQ70" s="11">
        <f t="shared" si="41"/>
        <v>85.86793626519605</v>
      </c>
      <c r="AR70" s="11">
        <f t="shared" si="42"/>
        <v>84.687067928456017</v>
      </c>
      <c r="AS70" s="11">
        <f t="shared" si="43"/>
        <v>86.376642607426035</v>
      </c>
      <c r="AT70" s="11">
        <f t="shared" si="49"/>
        <v>87.036876985826026</v>
      </c>
    </row>
    <row r="71" spans="1:46" x14ac:dyDescent="0.3">
      <c r="A71" s="2">
        <v>69</v>
      </c>
      <c r="B71" s="2">
        <v>68</v>
      </c>
      <c r="C71" s="3">
        <v>37.376469528213356</v>
      </c>
      <c r="D71" s="3">
        <v>-106.89921851951397</v>
      </c>
      <c r="E71" s="13">
        <v>2315.4669478368014</v>
      </c>
      <c r="F71" s="10">
        <v>2332.1508526657904</v>
      </c>
      <c r="G71" s="20">
        <v>3.6178658716618302E-2</v>
      </c>
      <c r="H71" s="20">
        <v>0.106859214818131</v>
      </c>
      <c r="I71" s="20">
        <v>8.5342219072997494E-2</v>
      </c>
      <c r="J71" s="10">
        <v>-16.247789351510001</v>
      </c>
      <c r="K71" s="10">
        <v>0.76081179386801145</v>
      </c>
      <c r="L71" s="10">
        <v>-0.36907362181996967</v>
      </c>
      <c r="M71" s="11">
        <f t="shared" si="50"/>
        <v>-16.683904828988943</v>
      </c>
      <c r="N71">
        <v>-15.818379999999999</v>
      </c>
      <c r="O71" s="12">
        <f t="shared" si="44"/>
        <v>-15.749191964643828</v>
      </c>
      <c r="P71" s="12">
        <f t="shared" si="45"/>
        <v>-15.770708960388962</v>
      </c>
      <c r="Q71" s="11">
        <v>-15.7833100541789</v>
      </c>
      <c r="R71" s="11">
        <v>-15.7834507416836</v>
      </c>
      <c r="S71" s="11">
        <v>-15.8050825894633</v>
      </c>
      <c r="T71" s="11">
        <v>-15.8337178621408</v>
      </c>
      <c r="U71" s="11">
        <v>-15.784651573205799</v>
      </c>
      <c r="V71" s="11">
        <v>-15.806754682129901</v>
      </c>
      <c r="W71" s="11">
        <v>-15.8017452617954</v>
      </c>
      <c r="X71" s="11">
        <v>-15.800076289440099</v>
      </c>
      <c r="Y71" s="11">
        <v>-15.8182392014225</v>
      </c>
      <c r="Z71" s="11">
        <v>-15.8337178621408</v>
      </c>
      <c r="AA71" s="11">
        <v>-15.840462894600799</v>
      </c>
      <c r="AB71" s="11">
        <v>-15.8083536428181</v>
      </c>
      <c r="AC71" s="12">
        <f t="shared" si="46"/>
        <v>-15.808296887918333</v>
      </c>
      <c r="AE71" s="11">
        <f t="shared" si="31"/>
        <v>86.552482898894397</v>
      </c>
      <c r="AF71" s="11">
        <f t="shared" si="47"/>
        <v>93.471286434511569</v>
      </c>
      <c r="AG71" s="11">
        <f t="shared" si="48"/>
        <v>91.319586859998125</v>
      </c>
      <c r="AH71" s="11">
        <f t="shared" si="32"/>
        <v>90.059477481004365</v>
      </c>
      <c r="AI71" s="11">
        <f t="shared" si="33"/>
        <v>90.045408730534319</v>
      </c>
      <c r="AJ71" s="11">
        <f t="shared" si="34"/>
        <v>87.882223952564331</v>
      </c>
      <c r="AK71" s="11">
        <f t="shared" si="35"/>
        <v>85.018696684814358</v>
      </c>
      <c r="AL71" s="11">
        <f t="shared" si="36"/>
        <v>89.925325578314386</v>
      </c>
      <c r="AM71" s="11">
        <f t="shared" si="37"/>
        <v>87.715014685904265</v>
      </c>
      <c r="AN71" s="11">
        <f t="shared" si="38"/>
        <v>88.215956719354338</v>
      </c>
      <c r="AO71" s="11">
        <f t="shared" si="39"/>
        <v>88.382853954884411</v>
      </c>
      <c r="AP71" s="11">
        <f t="shared" si="40"/>
        <v>86.566562756644316</v>
      </c>
      <c r="AQ71" s="11">
        <f t="shared" si="41"/>
        <v>85.018696684814358</v>
      </c>
      <c r="AR71" s="11">
        <f t="shared" si="42"/>
        <v>84.344193438814415</v>
      </c>
      <c r="AS71" s="11">
        <f t="shared" si="43"/>
        <v>87.555118617084389</v>
      </c>
      <c r="AT71" s="11">
        <f t="shared" si="49"/>
        <v>87.560794107061028</v>
      </c>
    </row>
    <row r="72" spans="1:46" x14ac:dyDescent="0.3">
      <c r="A72" s="2">
        <v>70</v>
      </c>
      <c r="B72" s="2">
        <v>69</v>
      </c>
      <c r="C72" s="3">
        <v>37.387904132135333</v>
      </c>
      <c r="D72" s="3">
        <v>-106.89887278961811</v>
      </c>
      <c r="E72" s="13">
        <v>2317.1400722321123</v>
      </c>
      <c r="F72" s="10">
        <v>2333.7657477928919</v>
      </c>
      <c r="G72" s="20">
        <v>2.90354448073851E-2</v>
      </c>
      <c r="H72" s="20">
        <v>9.8968441260247494E-2</v>
      </c>
      <c r="I72" s="20">
        <v>7.7495764001894896E-2</v>
      </c>
      <c r="J72" s="10">
        <v>-16.20142473412</v>
      </c>
      <c r="K72" s="10">
        <v>0.76080969165331935</v>
      </c>
      <c r="L72" s="10">
        <v>-0.34904759627352255</v>
      </c>
      <c r="M72" s="11">
        <f t="shared" si="50"/>
        <v>-16.625675560779655</v>
      </c>
      <c r="N72">
        <v>-15.75793</v>
      </c>
      <c r="O72" s="12">
        <f t="shared" si="44"/>
        <v>-15.690694197479955</v>
      </c>
      <c r="P72" s="12">
        <f t="shared" si="45"/>
        <v>-15.712166874738307</v>
      </c>
      <c r="Q72" s="11">
        <v>-15.7239060034697</v>
      </c>
      <c r="R72" s="11">
        <v>-15.7263942022149</v>
      </c>
      <c r="S72" s="11">
        <v>-15.7422163847253</v>
      </c>
      <c r="T72" s="11">
        <v>-15.777142179352801</v>
      </c>
      <c r="U72" s="11">
        <v>-15.724703610468</v>
      </c>
      <c r="V72" s="11">
        <v>-15.7449476472597</v>
      </c>
      <c r="W72" s="11">
        <v>-15.742560785819199</v>
      </c>
      <c r="X72" s="11">
        <v>-15.743585389217699</v>
      </c>
      <c r="Y72" s="11">
        <v>-15.758759265481</v>
      </c>
      <c r="Z72" s="11">
        <v>-15.777142179352801</v>
      </c>
      <c r="AA72" s="11">
        <v>-15.7766422738288</v>
      </c>
      <c r="AB72" s="11">
        <v>-15.7489329141323</v>
      </c>
      <c r="AC72" s="12">
        <f t="shared" si="46"/>
        <v>-15.748911069610182</v>
      </c>
      <c r="AE72" s="11">
        <f t="shared" si="31"/>
        <v>86.774556077965485</v>
      </c>
      <c r="AF72" s="11">
        <f t="shared" si="47"/>
        <v>93.498136329970009</v>
      </c>
      <c r="AG72" s="11">
        <f t="shared" si="48"/>
        <v>91.350868604134831</v>
      </c>
      <c r="AH72" s="11">
        <f t="shared" si="32"/>
        <v>90.176955730995445</v>
      </c>
      <c r="AI72" s="11">
        <f t="shared" si="33"/>
        <v>89.928135856475507</v>
      </c>
      <c r="AJ72" s="11">
        <f t="shared" si="34"/>
        <v>88.345917605435531</v>
      </c>
      <c r="AK72" s="11">
        <f t="shared" si="35"/>
        <v>84.853338142685431</v>
      </c>
      <c r="AL72" s="11">
        <f t="shared" si="36"/>
        <v>90.097195031165541</v>
      </c>
      <c r="AM72" s="11">
        <f t="shared" si="37"/>
        <v>88.072791351995505</v>
      </c>
      <c r="AN72" s="11">
        <f t="shared" si="38"/>
        <v>88.311477496045569</v>
      </c>
      <c r="AO72" s="11">
        <f t="shared" si="39"/>
        <v>88.209017156195557</v>
      </c>
      <c r="AP72" s="11">
        <f t="shared" si="40"/>
        <v>86.691629529865466</v>
      </c>
      <c r="AQ72" s="11">
        <f t="shared" si="41"/>
        <v>84.853338142685431</v>
      </c>
      <c r="AR72" s="11">
        <f t="shared" si="42"/>
        <v>84.903328695085463</v>
      </c>
      <c r="AS72" s="11">
        <f t="shared" si="43"/>
        <v>87.674264664735446</v>
      </c>
      <c r="AT72" s="11">
        <f t="shared" si="49"/>
        <v>87.676449116947154</v>
      </c>
    </row>
    <row r="73" spans="1:46" x14ac:dyDescent="0.3">
      <c r="A73" s="2">
        <v>71</v>
      </c>
      <c r="B73" s="2">
        <v>70</v>
      </c>
      <c r="C73" s="3">
        <v>37.404140239543906</v>
      </c>
      <c r="D73" s="3">
        <v>-106.89791083730017</v>
      </c>
      <c r="E73" s="13">
        <v>2338.7285295110196</v>
      </c>
      <c r="F73" s="10">
        <v>2355.2599619947405</v>
      </c>
      <c r="G73" s="20">
        <v>1.6785553568172601E-2</v>
      </c>
      <c r="H73" s="20">
        <v>8.5418779124777702E-2</v>
      </c>
      <c r="I73" s="20">
        <v>6.4110919606607503E-2</v>
      </c>
      <c r="J73" s="10">
        <v>-16.13733717189</v>
      </c>
      <c r="K73" s="10">
        <v>0.76081249174056109</v>
      </c>
      <c r="L73" s="10">
        <v>-0.30642586975395114</v>
      </c>
      <c r="M73" s="11">
        <f t="shared" si="50"/>
        <v>-16.531432483720891</v>
      </c>
      <c r="N73">
        <v>-15.66309</v>
      </c>
      <c r="O73" s="12">
        <f t="shared" si="44"/>
        <v>-15.597531770778613</v>
      </c>
      <c r="P73" s="12">
        <f t="shared" si="45"/>
        <v>-15.618839630296783</v>
      </c>
      <c r="Q73" s="11">
        <v>-15.6327110679809</v>
      </c>
      <c r="R73" s="11">
        <v>-15.6492971747679</v>
      </c>
      <c r="S73" s="11">
        <v>-15.6462289377323</v>
      </c>
      <c r="T73" s="11">
        <v>-15.6846372958485</v>
      </c>
      <c r="U73" s="11">
        <v>-15.631432548314701</v>
      </c>
      <c r="V73" s="11">
        <v>-15.6503197408978</v>
      </c>
      <c r="W73" s="11">
        <v>-15.651025841446099</v>
      </c>
      <c r="X73" s="11">
        <v>-15.656037556389601</v>
      </c>
      <c r="Y73" s="11">
        <v>-15.667636028195099</v>
      </c>
      <c r="Z73" s="11">
        <v>-15.6846372958485</v>
      </c>
      <c r="AA73" s="11">
        <v>-15.6850645326628</v>
      </c>
      <c r="AB73" s="11">
        <v>-15.6621104547225</v>
      </c>
      <c r="AC73" s="12">
        <f t="shared" si="46"/>
        <v>-15.658428206233893</v>
      </c>
      <c r="AE73" s="11">
        <f t="shared" si="31"/>
        <v>86.834248372089107</v>
      </c>
      <c r="AF73" s="11">
        <f t="shared" si="47"/>
        <v>93.390071294227894</v>
      </c>
      <c r="AG73" s="11">
        <f t="shared" si="48"/>
        <v>91.259285342410834</v>
      </c>
      <c r="AH73" s="11">
        <f t="shared" si="32"/>
        <v>89.872141573999187</v>
      </c>
      <c r="AI73" s="11">
        <f t="shared" si="33"/>
        <v>88.213530895299101</v>
      </c>
      <c r="AJ73" s="11">
        <f t="shared" si="34"/>
        <v>88.520354598859186</v>
      </c>
      <c r="AK73" s="11">
        <f t="shared" si="35"/>
        <v>84.679518787239161</v>
      </c>
      <c r="AL73" s="11">
        <f t="shared" si="36"/>
        <v>89.999993540619101</v>
      </c>
      <c r="AM73" s="11">
        <f t="shared" si="37"/>
        <v>88.111274282309182</v>
      </c>
      <c r="AN73" s="11">
        <f t="shared" si="38"/>
        <v>88.040664227479226</v>
      </c>
      <c r="AO73" s="11">
        <f t="shared" si="39"/>
        <v>87.539492733129094</v>
      </c>
      <c r="AP73" s="11">
        <f t="shared" si="40"/>
        <v>86.379645552579206</v>
      </c>
      <c r="AQ73" s="11">
        <f t="shared" si="41"/>
        <v>84.679518787239161</v>
      </c>
      <c r="AR73" s="11">
        <f t="shared" si="42"/>
        <v>84.636795105809171</v>
      </c>
      <c r="AS73" s="11">
        <f t="shared" si="43"/>
        <v>86.932202899839154</v>
      </c>
      <c r="AT73" s="11">
        <f t="shared" si="49"/>
        <v>87.300427748699988</v>
      </c>
    </row>
    <row r="74" spans="1:46" x14ac:dyDescent="0.3">
      <c r="A74" s="2">
        <v>72</v>
      </c>
      <c r="B74" s="2">
        <v>71</v>
      </c>
      <c r="C74" s="3">
        <v>37.416961953568673</v>
      </c>
      <c r="D74" s="3">
        <v>-106.89552486078765</v>
      </c>
      <c r="E74" s="13">
        <v>2351.6138931019232</v>
      </c>
      <c r="F74" s="10">
        <v>2368.064025269698</v>
      </c>
      <c r="G74" s="20">
        <v>3.5111137159995402E-3</v>
      </c>
      <c r="H74" s="20">
        <v>7.0336556303555703E-2</v>
      </c>
      <c r="I74" s="20">
        <v>4.9344704481197002E-2</v>
      </c>
      <c r="J74" s="10">
        <v>-16.08712644165</v>
      </c>
      <c r="K74" s="10">
        <v>0.76081534343875357</v>
      </c>
      <c r="L74" s="10">
        <v>-0.26228761682066581</v>
      </c>
      <c r="M74" s="11">
        <f t="shared" si="50"/>
        <v>-16.450132167774882</v>
      </c>
      <c r="N74">
        <v>-15.58019</v>
      </c>
      <c r="O74" s="12">
        <f t="shared" si="44"/>
        <v>-15.518262158728357</v>
      </c>
      <c r="P74" s="12">
        <f t="shared" si="45"/>
        <v>-15.539254010550716</v>
      </c>
      <c r="Q74" s="11">
        <v>-15.555061343316099</v>
      </c>
      <c r="R74" s="11">
        <v>-15.5763767423913</v>
      </c>
      <c r="S74" s="11">
        <v>-15.565210172766401</v>
      </c>
      <c r="T74" s="11">
        <v>-15.596053199443</v>
      </c>
      <c r="U74" s="11">
        <v>-15.559139933623999</v>
      </c>
      <c r="V74" s="11">
        <v>-15.569285833866401</v>
      </c>
      <c r="W74" s="11">
        <v>-15.571091532985401</v>
      </c>
      <c r="X74" s="11">
        <v>-15.5783375120419</v>
      </c>
      <c r="Y74" s="11">
        <v>-15.5902711222117</v>
      </c>
      <c r="Z74" s="11">
        <v>-15.596053199443</v>
      </c>
      <c r="AA74" s="11">
        <v>-15.598895873256399</v>
      </c>
      <c r="AB74" s="11">
        <v>-15.592106451429901</v>
      </c>
      <c r="AC74" s="12">
        <f t="shared" si="46"/>
        <v>-15.578990243064625</v>
      </c>
      <c r="AE74" s="11">
        <f t="shared" si="31"/>
        <v>86.994216777488191</v>
      </c>
      <c r="AF74" s="11">
        <f t="shared" si="47"/>
        <v>93.187000904652535</v>
      </c>
      <c r="AG74" s="11">
        <f t="shared" si="48"/>
        <v>91.08781572241665</v>
      </c>
      <c r="AH74" s="11">
        <f t="shared" si="32"/>
        <v>89.507082445878268</v>
      </c>
      <c r="AI74" s="11">
        <f t="shared" si="33"/>
        <v>87.375542538358175</v>
      </c>
      <c r="AJ74" s="11">
        <f t="shared" si="34"/>
        <v>88.49219950084813</v>
      </c>
      <c r="AK74" s="11">
        <f t="shared" si="35"/>
        <v>85.407896833188175</v>
      </c>
      <c r="AL74" s="11">
        <f t="shared" si="36"/>
        <v>89.099223415088247</v>
      </c>
      <c r="AM74" s="11">
        <f t="shared" si="37"/>
        <v>88.084633390848126</v>
      </c>
      <c r="AN74" s="11">
        <f t="shared" si="38"/>
        <v>87.904063478948132</v>
      </c>
      <c r="AO74" s="11">
        <f t="shared" si="39"/>
        <v>87.179465573298216</v>
      </c>
      <c r="AP74" s="11">
        <f t="shared" si="40"/>
        <v>85.98610455631821</v>
      </c>
      <c r="AQ74" s="11">
        <f t="shared" si="41"/>
        <v>85.407896833188175</v>
      </c>
      <c r="AR74" s="11">
        <f t="shared" si="42"/>
        <v>85.123629451848259</v>
      </c>
      <c r="AS74" s="11">
        <f t="shared" si="43"/>
        <v>85.802571634498122</v>
      </c>
      <c r="AT74" s="11">
        <f t="shared" si="49"/>
        <v>87.114192471025675</v>
      </c>
    </row>
    <row r="75" spans="1:46" x14ac:dyDescent="0.3">
      <c r="A75" s="2">
        <v>73</v>
      </c>
      <c r="B75" s="2">
        <v>72</v>
      </c>
      <c r="C75" s="3">
        <v>37.427634563954449</v>
      </c>
      <c r="D75" s="3">
        <v>-106.89056390875402</v>
      </c>
      <c r="E75" s="13">
        <v>2376.3589294282719</v>
      </c>
      <c r="F75" s="10">
        <v>2392.7530938698096</v>
      </c>
      <c r="G75" s="20">
        <v>-1.1575601103054301E-2</v>
      </c>
      <c r="H75" s="20">
        <v>5.2786753297106498E-2</v>
      </c>
      <c r="I75" s="20">
        <v>3.2265281265298901E-2</v>
      </c>
      <c r="J75" s="10">
        <v>-16.046525219389999</v>
      </c>
      <c r="K75" s="10">
        <v>0.76082181990779463</v>
      </c>
      <c r="L75" s="10">
        <v>-0.21399993989602878</v>
      </c>
      <c r="M75" s="11">
        <f t="shared" si="50"/>
        <v>-16.394164441537669</v>
      </c>
      <c r="N75">
        <v>-15.504799999999999</v>
      </c>
      <c r="O75" s="12">
        <f t="shared" si="44"/>
        <v>-15.446916586081127</v>
      </c>
      <c r="P75" s="12">
        <f t="shared" si="45"/>
        <v>-15.467438058112933</v>
      </c>
      <c r="Q75" s="11">
        <v>-15.474566356107401</v>
      </c>
      <c r="R75" s="11">
        <v>-15.509261151928101</v>
      </c>
      <c r="S75" s="11">
        <v>-15.494899186276401</v>
      </c>
      <c r="T75" s="11">
        <v>-15.505264567696999</v>
      </c>
      <c r="U75" s="11">
        <v>-15.492498625466499</v>
      </c>
      <c r="V75" s="11">
        <v>-15.4980486929144</v>
      </c>
      <c r="W75" s="11">
        <v>-15.5020259159575</v>
      </c>
      <c r="X75" s="11">
        <v>-15.506600471050501</v>
      </c>
      <c r="Y75" s="11">
        <v>-15.509473465193601</v>
      </c>
      <c r="Z75" s="11">
        <v>-15.505264567696999</v>
      </c>
      <c r="AA75" s="11">
        <v>-15.5257206418969</v>
      </c>
      <c r="AB75" s="11">
        <v>-15.5267809659</v>
      </c>
      <c r="AC75" s="12">
        <f t="shared" si="46"/>
        <v>-15.504200384007108</v>
      </c>
      <c r="AE75" s="11">
        <f t="shared" si="31"/>
        <v>88.936444153766914</v>
      </c>
      <c r="AF75" s="11">
        <f t="shared" si="47"/>
        <v>94.7247855456542</v>
      </c>
      <c r="AG75" s="11">
        <f t="shared" si="48"/>
        <v>92.67263834247359</v>
      </c>
      <c r="AH75" s="11">
        <f t="shared" si="32"/>
        <v>91.959808543026782</v>
      </c>
      <c r="AI75" s="11">
        <f t="shared" si="33"/>
        <v>88.490328960956788</v>
      </c>
      <c r="AJ75" s="11">
        <f t="shared" si="34"/>
        <v>89.926525526126795</v>
      </c>
      <c r="AK75" s="11">
        <f t="shared" si="35"/>
        <v>88.889987384066956</v>
      </c>
      <c r="AL75" s="11">
        <f t="shared" si="36"/>
        <v>90.166581607116925</v>
      </c>
      <c r="AM75" s="11">
        <f t="shared" si="37"/>
        <v>89.611574862326819</v>
      </c>
      <c r="AN75" s="11">
        <f t="shared" si="38"/>
        <v>89.213852558016882</v>
      </c>
      <c r="AO75" s="11">
        <f t="shared" si="39"/>
        <v>88.756397048716806</v>
      </c>
      <c r="AP75" s="11">
        <f t="shared" si="40"/>
        <v>88.469097634406779</v>
      </c>
      <c r="AQ75" s="11">
        <f t="shared" si="41"/>
        <v>88.889987384066956</v>
      </c>
      <c r="AR75" s="11">
        <f t="shared" si="42"/>
        <v>86.844379964076879</v>
      </c>
      <c r="AS75" s="11">
        <f t="shared" si="43"/>
        <v>86.738347563766808</v>
      </c>
      <c r="AT75" s="11">
        <f t="shared" si="49"/>
        <v>88.996405753056024</v>
      </c>
    </row>
    <row r="76" spans="1:46" x14ac:dyDescent="0.3">
      <c r="A76" s="2">
        <v>74</v>
      </c>
      <c r="B76" s="2">
        <v>73</v>
      </c>
      <c r="C76" s="3">
        <v>37.438562894694897</v>
      </c>
      <c r="D76" s="3">
        <v>-106.8812859921525</v>
      </c>
      <c r="E76" s="13">
        <v>2424.5759071009234</v>
      </c>
      <c r="F76" s="10">
        <v>2440.8726034517586</v>
      </c>
      <c r="G76" s="20">
        <v>-3.4529861089774301E-2</v>
      </c>
      <c r="H76" s="20">
        <v>2.5747066832110199E-2</v>
      </c>
      <c r="I76" s="20">
        <v>5.9751306787782198E-3</v>
      </c>
      <c r="J76" s="10">
        <v>-16.007270620460002</v>
      </c>
      <c r="K76" s="10">
        <v>0.76083489706400109</v>
      </c>
      <c r="L76" s="10">
        <v>-0.13384711668050081</v>
      </c>
      <c r="M76" s="11">
        <f t="shared" si="50"/>
        <v>-16.296696350835191</v>
      </c>
      <c r="N76">
        <v>-15.411199999999999</v>
      </c>
      <c r="O76" s="12">
        <f t="shared" si="44"/>
        <v>-15.354535773244391</v>
      </c>
      <c r="P76" s="12">
        <f t="shared" si="45"/>
        <v>-15.374307709397725</v>
      </c>
      <c r="Q76" s="11">
        <v>-15.363791519286099</v>
      </c>
      <c r="R76" s="11">
        <v>-15.4229658211481</v>
      </c>
      <c r="S76" s="11">
        <v>-15.4022233795302</v>
      </c>
      <c r="T76" s="11">
        <v>-15.4208237933838</v>
      </c>
      <c r="U76" s="11">
        <v>-15.395029054828401</v>
      </c>
      <c r="V76" s="11">
        <v>-15.4046850255723</v>
      </c>
      <c r="W76" s="11">
        <v>-15.407564517520701</v>
      </c>
      <c r="X76" s="11">
        <v>-15.406645566899201</v>
      </c>
      <c r="Y76" s="11">
        <v>-15.397227653431599</v>
      </c>
      <c r="Z76" s="11">
        <v>-15.4208237933838</v>
      </c>
      <c r="AA76" s="11">
        <v>-15.434606435467099</v>
      </c>
      <c r="AB76" s="11">
        <v>-15.4313793843589</v>
      </c>
      <c r="AC76" s="12">
        <f t="shared" si="46"/>
        <v>-15.408980495400847</v>
      </c>
      <c r="AE76" s="11">
        <f t="shared" si="31"/>
        <v>88.549635083519178</v>
      </c>
      <c r="AF76" s="11">
        <f t="shared" si="47"/>
        <v>94.216057759079945</v>
      </c>
      <c r="AG76" s="11">
        <f t="shared" si="48"/>
        <v>92.238864143746639</v>
      </c>
      <c r="AH76" s="11">
        <f t="shared" si="32"/>
        <v>93.290483154909154</v>
      </c>
      <c r="AI76" s="11">
        <f t="shared" si="33"/>
        <v>87.373052968709075</v>
      </c>
      <c r="AJ76" s="11">
        <f t="shared" si="34"/>
        <v>89.447297130499066</v>
      </c>
      <c r="AK76" s="11">
        <f t="shared" si="35"/>
        <v>87.587255745139103</v>
      </c>
      <c r="AL76" s="11">
        <f t="shared" si="36"/>
        <v>90.166729600679048</v>
      </c>
      <c r="AM76" s="11">
        <f t="shared" si="37"/>
        <v>89.201132526289058</v>
      </c>
      <c r="AN76" s="11">
        <f t="shared" si="38"/>
        <v>88.913183331449019</v>
      </c>
      <c r="AO76" s="11">
        <f t="shared" si="39"/>
        <v>89.005078393599035</v>
      </c>
      <c r="AP76" s="11">
        <f t="shared" si="40"/>
        <v>89.946869740359148</v>
      </c>
      <c r="AQ76" s="11">
        <f t="shared" si="41"/>
        <v>87.587255745139103</v>
      </c>
      <c r="AR76" s="11">
        <f t="shared" si="42"/>
        <v>86.208991536809165</v>
      </c>
      <c r="AS76" s="11">
        <f t="shared" si="43"/>
        <v>86.531696647629104</v>
      </c>
      <c r="AT76" s="11">
        <f t="shared" si="49"/>
        <v>88.771585543434085</v>
      </c>
    </row>
    <row r="77" spans="1:46" x14ac:dyDescent="0.3">
      <c r="A77" s="2">
        <v>75</v>
      </c>
      <c r="B77" s="2">
        <v>74</v>
      </c>
      <c r="C77" s="3">
        <v>37.448070886391555</v>
      </c>
      <c r="D77" s="3">
        <v>-106.87935270314688</v>
      </c>
      <c r="E77" s="13">
        <v>2498.4468854991719</v>
      </c>
      <c r="F77" s="10">
        <v>2514.665841490606</v>
      </c>
      <c r="G77" s="20">
        <v>-4.7355679536158102E-2</v>
      </c>
      <c r="H77" s="20">
        <v>1.0557958632679601E-2</v>
      </c>
      <c r="I77" s="20">
        <v>-8.78784718896191E-3</v>
      </c>
      <c r="J77" s="10">
        <v>-15.975983287209999</v>
      </c>
      <c r="K77" s="10">
        <v>0.76084490417097594</v>
      </c>
      <c r="L77" s="10">
        <v>-7.4628208460526535E-2</v>
      </c>
      <c r="M77" s="11">
        <f t="shared" si="50"/>
        <v>-16.218955991434086</v>
      </c>
      <c r="N77">
        <v>-15.33559</v>
      </c>
      <c r="O77" s="12">
        <f t="shared" si="44"/>
        <v>-15.279208632866869</v>
      </c>
      <c r="P77" s="12">
        <f t="shared" si="45"/>
        <v>-15.298554438688511</v>
      </c>
      <c r="Q77" s="11">
        <v>-15.284771127118599</v>
      </c>
      <c r="R77" s="11">
        <v>-15.356508585289999</v>
      </c>
      <c r="S77" s="11">
        <v>-15.3250961720034</v>
      </c>
      <c r="T77" s="11">
        <v>-15.364339527541</v>
      </c>
      <c r="U77" s="11">
        <v>-15.3176867548627</v>
      </c>
      <c r="V77" s="11">
        <v>-15.327572102823</v>
      </c>
      <c r="W77" s="11">
        <v>-15.331837387309699</v>
      </c>
      <c r="X77" s="11">
        <v>-15.3298367290157</v>
      </c>
      <c r="Y77" s="11">
        <v>-15.3178504831202</v>
      </c>
      <c r="Z77" s="11">
        <v>-15.364339527541</v>
      </c>
      <c r="AA77" s="11">
        <v>-15.365626873113399</v>
      </c>
      <c r="AB77" s="11">
        <v>-15.3453909918178</v>
      </c>
      <c r="AC77" s="12">
        <f t="shared" si="46"/>
        <v>-15.335904688463041</v>
      </c>
      <c r="AE77" s="11">
        <f t="shared" si="31"/>
        <v>88.336599143408634</v>
      </c>
      <c r="AF77" s="11">
        <f t="shared" si="47"/>
        <v>93.974735856721736</v>
      </c>
      <c r="AG77" s="11">
        <f t="shared" si="48"/>
        <v>92.040155274557549</v>
      </c>
      <c r="AH77" s="11">
        <f t="shared" si="32"/>
        <v>93.418486431548686</v>
      </c>
      <c r="AI77" s="11">
        <f t="shared" si="33"/>
        <v>86.24474061440867</v>
      </c>
      <c r="AJ77" s="11">
        <f t="shared" si="34"/>
        <v>89.3859819430686</v>
      </c>
      <c r="AK77" s="11">
        <f t="shared" si="35"/>
        <v>85.461646389308584</v>
      </c>
      <c r="AL77" s="11">
        <f t="shared" si="36"/>
        <v>90.126923657138576</v>
      </c>
      <c r="AM77" s="11">
        <f t="shared" si="37"/>
        <v>89.138388861108638</v>
      </c>
      <c r="AN77" s="11">
        <f t="shared" si="38"/>
        <v>88.71186041243871</v>
      </c>
      <c r="AO77" s="11">
        <f t="shared" si="39"/>
        <v>88.911926241838657</v>
      </c>
      <c r="AP77" s="11">
        <f t="shared" si="40"/>
        <v>90.110550831388636</v>
      </c>
      <c r="AQ77" s="11">
        <f t="shared" si="41"/>
        <v>85.461646389308584</v>
      </c>
      <c r="AR77" s="11">
        <f t="shared" si="42"/>
        <v>85.332911832068703</v>
      </c>
      <c r="AS77" s="11">
        <f t="shared" si="43"/>
        <v>87.356499961628657</v>
      </c>
      <c r="AT77" s="11">
        <f t="shared" si="49"/>
        <v>88.305130297104483</v>
      </c>
    </row>
    <row r="78" spans="1:46" x14ac:dyDescent="0.3">
      <c r="A78" s="2">
        <v>76</v>
      </c>
      <c r="B78" s="2">
        <v>75</v>
      </c>
      <c r="C78" s="3">
        <v>37.456279193929952</v>
      </c>
      <c r="D78" s="3">
        <v>-106.8835083445025</v>
      </c>
      <c r="E78" s="13">
        <v>2562.8264798000455</v>
      </c>
      <c r="F78" s="10">
        <v>2578.984395607863</v>
      </c>
      <c r="G78" s="20">
        <v>-5.3035597558379499E-2</v>
      </c>
      <c r="H78" s="20">
        <v>4.4289330273782996E-3</v>
      </c>
      <c r="I78" s="20">
        <v>-1.48510300039823E-2</v>
      </c>
      <c r="J78" s="10">
        <v>-15.949024907029999</v>
      </c>
      <c r="K78" s="10">
        <v>0.76086122283837654</v>
      </c>
      <c r="L78" s="10">
        <v>-3.6819669616684078E-2</v>
      </c>
      <c r="M78" s="11">
        <f t="shared" si="50"/>
        <v>-16.157915807817517</v>
      </c>
      <c r="N78">
        <v>-15.28228</v>
      </c>
      <c r="O78" s="12">
        <f t="shared" si="44"/>
        <v>-15.220554420780926</v>
      </c>
      <c r="P78" s="12">
        <f t="shared" si="45"/>
        <v>-15.239834383812287</v>
      </c>
      <c r="Q78" s="11">
        <v>-15.2306307913754</v>
      </c>
      <c r="R78" s="11">
        <v>-15.299123074392201</v>
      </c>
      <c r="S78" s="11">
        <v>-15.2681630916448</v>
      </c>
      <c r="T78" s="11">
        <v>-15.3151637548712</v>
      </c>
      <c r="U78" s="11">
        <v>-15.2603287812271</v>
      </c>
      <c r="V78" s="11">
        <v>-15.2709693942036</v>
      </c>
      <c r="W78" s="11">
        <v>-15.268415851900199</v>
      </c>
      <c r="X78" s="11">
        <v>-15.276364001432301</v>
      </c>
      <c r="Y78" s="11">
        <v>-15.2639421609456</v>
      </c>
      <c r="Z78" s="11">
        <v>-15.3151637548712</v>
      </c>
      <c r="AA78" s="11">
        <v>-15.2921089645065</v>
      </c>
      <c r="AB78" s="11">
        <v>-15.2659836868364</v>
      </c>
      <c r="AC78" s="12">
        <f t="shared" si="46"/>
        <v>-15.277196442350542</v>
      </c>
      <c r="AE78" s="11">
        <f t="shared" si="31"/>
        <v>87.563580781751682</v>
      </c>
      <c r="AF78" s="11">
        <f t="shared" si="47"/>
        <v>93.736138703659037</v>
      </c>
      <c r="AG78" s="11">
        <f t="shared" si="48"/>
        <v>91.808142400522996</v>
      </c>
      <c r="AH78" s="11">
        <f t="shared" si="32"/>
        <v>92.728501644211647</v>
      </c>
      <c r="AI78" s="11">
        <f t="shared" si="33"/>
        <v>85.879273342531633</v>
      </c>
      <c r="AJ78" s="11">
        <f t="shared" si="34"/>
        <v>88.975271617271716</v>
      </c>
      <c r="AK78" s="11">
        <f t="shared" si="35"/>
        <v>84.275205294631661</v>
      </c>
      <c r="AL78" s="11">
        <f t="shared" si="36"/>
        <v>89.75870265904166</v>
      </c>
      <c r="AM78" s="11">
        <f t="shared" si="37"/>
        <v>88.694641361391646</v>
      </c>
      <c r="AN78" s="11">
        <f t="shared" si="38"/>
        <v>88.949995591731749</v>
      </c>
      <c r="AO78" s="11">
        <f t="shared" si="39"/>
        <v>88.155180638521642</v>
      </c>
      <c r="AP78" s="11">
        <f t="shared" si="40"/>
        <v>89.397364687191683</v>
      </c>
      <c r="AQ78" s="11">
        <f t="shared" si="41"/>
        <v>84.275205294631661</v>
      </c>
      <c r="AR78" s="11">
        <f t="shared" si="42"/>
        <v>86.580684331101665</v>
      </c>
      <c r="AS78" s="11">
        <f t="shared" si="43"/>
        <v>89.193212098111729</v>
      </c>
      <c r="AT78" s="11">
        <f t="shared" si="49"/>
        <v>88.071936546697501</v>
      </c>
    </row>
    <row r="79" spans="1:46" x14ac:dyDescent="0.3">
      <c r="A79" s="2">
        <v>78</v>
      </c>
      <c r="B79" s="2">
        <v>76</v>
      </c>
      <c r="C79" s="3">
        <v>37.459606848603535</v>
      </c>
      <c r="D79" s="3">
        <v>-106.88567150039017</v>
      </c>
      <c r="E79" s="13">
        <v>2718.4680196112022</v>
      </c>
      <c r="F79" s="10">
        <v>2734.5918681498988</v>
      </c>
      <c r="G79" s="20">
        <v>-5.3282157348207002E-2</v>
      </c>
      <c r="H79" s="20">
        <v>4.3577929907238104E-3</v>
      </c>
      <c r="I79" s="20">
        <v>-1.49479512814094E-2</v>
      </c>
      <c r="J79" s="10">
        <v>-15.9445801068</v>
      </c>
      <c r="K79" s="10">
        <v>0.76090605431345071</v>
      </c>
      <c r="L79" s="10">
        <v>-1.6750890116871961E-2</v>
      </c>
      <c r="M79" s="11">
        <f t="shared" si="50"/>
        <v>-16.12384853869662</v>
      </c>
      <c r="N79">
        <v>-15.25648</v>
      </c>
      <c r="O79" s="12">
        <f t="shared" si="44"/>
        <v>-15.196067149612698</v>
      </c>
      <c r="P79" s="12">
        <f t="shared" si="45"/>
        <v>-15.215372893884831</v>
      </c>
      <c r="Q79" s="11">
        <v>-15.2081008876085</v>
      </c>
      <c r="R79" s="11">
        <v>-15.271639565836001</v>
      </c>
      <c r="S79" s="11">
        <v>-15.241651537714199</v>
      </c>
      <c r="T79" s="11">
        <v>-15.2911060455141</v>
      </c>
      <c r="U79" s="11">
        <v>-15.231900711190301</v>
      </c>
      <c r="V79" s="11">
        <v>-15.244655304651999</v>
      </c>
      <c r="W79" s="11">
        <v>-15.236193199854499</v>
      </c>
      <c r="X79" s="11">
        <v>-15.2512391558621</v>
      </c>
      <c r="Y79" s="11">
        <v>-15.2414817787977</v>
      </c>
      <c r="Z79" s="11">
        <v>-15.2911060455141</v>
      </c>
      <c r="AA79" s="11">
        <v>-15.245439257779401</v>
      </c>
      <c r="AB79" s="11">
        <v>-15.229135563037101</v>
      </c>
      <c r="AC79" s="12">
        <f t="shared" si="46"/>
        <v>-15.248637421113331</v>
      </c>
      <c r="AE79" s="11">
        <f t="shared" si="31"/>
        <v>86.736853869662056</v>
      </c>
      <c r="AF79" s="11">
        <f t="shared" si="47"/>
        <v>92.778138908392194</v>
      </c>
      <c r="AG79" s="11">
        <f t="shared" si="48"/>
        <v>90.847564481178892</v>
      </c>
      <c r="AH79" s="11">
        <f t="shared" si="32"/>
        <v>91.574765108811988</v>
      </c>
      <c r="AI79" s="11">
        <f t="shared" si="33"/>
        <v>85.22089728606197</v>
      </c>
      <c r="AJ79" s="11">
        <f t="shared" si="34"/>
        <v>88.2197000982421</v>
      </c>
      <c r="AK79" s="11">
        <f t="shared" si="35"/>
        <v>83.274249318252032</v>
      </c>
      <c r="AL79" s="11">
        <f t="shared" si="36"/>
        <v>89.194782750631958</v>
      </c>
      <c r="AM79" s="11">
        <f t="shared" si="37"/>
        <v>87.919323404462091</v>
      </c>
      <c r="AN79" s="11">
        <f t="shared" si="38"/>
        <v>88.765533884212118</v>
      </c>
      <c r="AO79" s="11">
        <f t="shared" si="39"/>
        <v>87.26093828345202</v>
      </c>
      <c r="AP79" s="11">
        <f t="shared" si="40"/>
        <v>88.236675989892007</v>
      </c>
      <c r="AQ79" s="11">
        <f t="shared" si="41"/>
        <v>83.274249318252032</v>
      </c>
      <c r="AR79" s="11">
        <f t="shared" si="42"/>
        <v>87.840928091721963</v>
      </c>
      <c r="AS79" s="11">
        <f t="shared" si="43"/>
        <v>89.471297565951957</v>
      </c>
      <c r="AT79" s="11">
        <f t="shared" si="49"/>
        <v>87.521111758328686</v>
      </c>
    </row>
    <row r="80" spans="1:46" x14ac:dyDescent="0.3">
      <c r="A80" s="2">
        <v>79</v>
      </c>
      <c r="B80" s="2">
        <v>77</v>
      </c>
      <c r="C80" s="3">
        <v>37.465357877421859</v>
      </c>
      <c r="D80" s="3">
        <v>-106.87872057062111</v>
      </c>
      <c r="E80" s="13">
        <v>2781.5130951814353</v>
      </c>
      <c r="F80" s="10">
        <v>2797.5833604753775</v>
      </c>
      <c r="G80" s="20">
        <v>-6.8834519534133706E-2</v>
      </c>
      <c r="H80" s="20">
        <v>-1.43640845107276E-2</v>
      </c>
      <c r="I80" s="20">
        <v>-3.3080158209436501E-2</v>
      </c>
      <c r="J80" s="10">
        <v>-15.927863690700001</v>
      </c>
      <c r="K80" s="10">
        <v>0.76091245669976826</v>
      </c>
      <c r="L80" s="10">
        <v>4.0935732009244455E-2</v>
      </c>
      <c r="M80" s="11">
        <f t="shared" si="50"/>
        <v>-16.070265293942157</v>
      </c>
      <c r="N80">
        <v>-15.19636</v>
      </c>
      <c r="O80" s="12">
        <f t="shared" si="44"/>
        <v>-15.140379586501716</v>
      </c>
      <c r="P80" s="12">
        <f t="shared" si="45"/>
        <v>-15.159095660200425</v>
      </c>
      <c r="Q80" s="11">
        <v>-15.1506561793842</v>
      </c>
      <c r="R80" s="11">
        <v>-15.2107667457775</v>
      </c>
      <c r="S80" s="11">
        <v>-15.1807623128893</v>
      </c>
      <c r="T80" s="11">
        <v>-15.236847524658099</v>
      </c>
      <c r="U80" s="11">
        <v>-15.1589394802004</v>
      </c>
      <c r="V80" s="11">
        <v>-15.185088855298799</v>
      </c>
      <c r="W80" s="11">
        <v>-15.1709136317752</v>
      </c>
      <c r="X80" s="11">
        <v>-15.184085409045901</v>
      </c>
      <c r="Y80" s="11">
        <v>-15.1839896858776</v>
      </c>
      <c r="Z80" s="11">
        <v>-15.236847524658099</v>
      </c>
      <c r="AA80" s="11">
        <v>-15.1784388123484</v>
      </c>
      <c r="AB80" s="11">
        <v>-15.1659013700519</v>
      </c>
      <c r="AC80" s="12">
        <f t="shared" si="46"/>
        <v>-15.186936460997115</v>
      </c>
      <c r="AE80" s="11">
        <f t="shared" si="31"/>
        <v>87.390529394215662</v>
      </c>
      <c r="AF80" s="11">
        <f t="shared" si="47"/>
        <v>92.988570744044097</v>
      </c>
      <c r="AG80" s="11">
        <f t="shared" si="48"/>
        <v>91.11696337417321</v>
      </c>
      <c r="AH80" s="11">
        <f t="shared" si="32"/>
        <v>91.960911455795724</v>
      </c>
      <c r="AI80" s="11">
        <f t="shared" si="33"/>
        <v>85.949854816465717</v>
      </c>
      <c r="AJ80" s="11">
        <f t="shared" si="34"/>
        <v>88.950298105285697</v>
      </c>
      <c r="AK80" s="11">
        <f t="shared" si="35"/>
        <v>83.341776928405764</v>
      </c>
      <c r="AL80" s="11">
        <f t="shared" si="36"/>
        <v>91.132581374175629</v>
      </c>
      <c r="AM80" s="11">
        <f t="shared" si="37"/>
        <v>88.517643864335753</v>
      </c>
      <c r="AN80" s="11">
        <f t="shared" si="38"/>
        <v>89.935166216695706</v>
      </c>
      <c r="AO80" s="11">
        <f t="shared" si="39"/>
        <v>88.617988489625617</v>
      </c>
      <c r="AP80" s="11">
        <f t="shared" si="40"/>
        <v>88.627560806455648</v>
      </c>
      <c r="AQ80" s="11">
        <f t="shared" si="41"/>
        <v>83.341776928405764</v>
      </c>
      <c r="AR80" s="11">
        <f t="shared" si="42"/>
        <v>89.182648159375688</v>
      </c>
      <c r="AS80" s="11">
        <f t="shared" si="43"/>
        <v>90.436392389025684</v>
      </c>
      <c r="AT80" s="11">
        <f t="shared" si="49"/>
        <v>88.332883294504043</v>
      </c>
    </row>
    <row r="81" spans="1:46" x14ac:dyDescent="0.3">
      <c r="A81" s="2">
        <v>80</v>
      </c>
      <c r="B81" s="2">
        <v>78</v>
      </c>
      <c r="C81" s="3">
        <v>37.473162666772396</v>
      </c>
      <c r="D81" s="3">
        <v>-106.87082951211693</v>
      </c>
      <c r="E81" s="13">
        <v>2864.7186210062355</v>
      </c>
      <c r="F81" s="10">
        <v>2880.7087574738166</v>
      </c>
      <c r="G81" s="20">
        <v>-8.7893282011677606E-2</v>
      </c>
      <c r="H81" s="20">
        <v>-3.7204971745889798E-2</v>
      </c>
      <c r="I81" s="20">
        <v>-5.5193952788536997E-2</v>
      </c>
      <c r="J81" s="10">
        <v>-15.90592939523</v>
      </c>
      <c r="K81" s="10">
        <v>0.76093508980704838</v>
      </c>
      <c r="L81" s="10">
        <v>0.1092883938498409</v>
      </c>
      <c r="M81" s="11">
        <f t="shared" si="50"/>
        <v>-15.990136467581124</v>
      </c>
      <c r="N81">
        <v>-15.12588</v>
      </c>
      <c r="O81" s="12">
        <f t="shared" si="44"/>
        <v>-15.072910883319</v>
      </c>
      <c r="P81" s="12">
        <f t="shared" si="45"/>
        <v>-15.090899864361647</v>
      </c>
      <c r="Q81" s="11">
        <v>-15.083043433811101</v>
      </c>
      <c r="R81" s="11">
        <v>-15.1414358774552</v>
      </c>
      <c r="S81" s="11">
        <v>-15.1078396151749</v>
      </c>
      <c r="T81" s="11">
        <v>-15.1671242302669</v>
      </c>
      <c r="U81" s="11">
        <v>-15.0694226902454</v>
      </c>
      <c r="V81" s="11">
        <v>-15.113937198401</v>
      </c>
      <c r="W81" s="11">
        <v>-15.100741190278701</v>
      </c>
      <c r="X81" s="11">
        <v>-15.107907792239599</v>
      </c>
      <c r="Y81" s="11">
        <v>-15.116993919137499</v>
      </c>
      <c r="Z81" s="11">
        <v>-15.1671242302669</v>
      </c>
      <c r="AA81" s="11">
        <v>-15.1144008973318</v>
      </c>
      <c r="AB81" s="11">
        <v>-15.091292012532699</v>
      </c>
      <c r="AC81" s="12">
        <f t="shared" si="46"/>
        <v>-15.115105257261808</v>
      </c>
      <c r="AE81" s="11">
        <f t="shared" si="31"/>
        <v>86.425646758112322</v>
      </c>
      <c r="AF81" s="11">
        <f t="shared" si="47"/>
        <v>91.722558426212331</v>
      </c>
      <c r="AG81" s="11">
        <f t="shared" si="48"/>
        <v>89.923660321947636</v>
      </c>
      <c r="AH81" s="11">
        <f t="shared" si="32"/>
        <v>90.7093033770023</v>
      </c>
      <c r="AI81" s="11">
        <f t="shared" si="33"/>
        <v>84.870059012592407</v>
      </c>
      <c r="AJ81" s="11">
        <f t="shared" si="34"/>
        <v>88.229685240622402</v>
      </c>
      <c r="AK81" s="11">
        <f t="shared" si="35"/>
        <v>82.301223731422368</v>
      </c>
      <c r="AL81" s="11">
        <f t="shared" si="36"/>
        <v>92.07137773357239</v>
      </c>
      <c r="AM81" s="11">
        <f t="shared" si="37"/>
        <v>87.619926918012325</v>
      </c>
      <c r="AN81" s="11">
        <f t="shared" si="38"/>
        <v>88.939527730242318</v>
      </c>
      <c r="AO81" s="11">
        <f t="shared" si="39"/>
        <v>88.222867534152442</v>
      </c>
      <c r="AP81" s="11">
        <f t="shared" si="40"/>
        <v>87.314254844362438</v>
      </c>
      <c r="AQ81" s="11">
        <f t="shared" si="41"/>
        <v>82.301223731422368</v>
      </c>
      <c r="AR81" s="11">
        <f t="shared" si="42"/>
        <v>87.573557024932398</v>
      </c>
      <c r="AS81" s="11">
        <f t="shared" si="43"/>
        <v>89.884445504842432</v>
      </c>
      <c r="AT81" s="11">
        <f t="shared" si="49"/>
        <v>87.503121031931542</v>
      </c>
    </row>
    <row r="82" spans="1:46" x14ac:dyDescent="0.3">
      <c r="A82" s="2">
        <v>81</v>
      </c>
      <c r="B82" s="2">
        <v>79</v>
      </c>
      <c r="C82" s="3">
        <v>37.475811128898115</v>
      </c>
      <c r="D82" s="3">
        <v>-106.85999062582593</v>
      </c>
      <c r="E82" s="13">
        <v>2924.0872713373974</v>
      </c>
      <c r="F82" s="10">
        <v>2940.0489830358861</v>
      </c>
      <c r="G82" s="20">
        <v>-0.10287253323295199</v>
      </c>
      <c r="H82" s="20">
        <v>-5.5042307553497899E-2</v>
      </c>
      <c r="I82" s="20">
        <v>-7.2458844121098195E-2</v>
      </c>
      <c r="J82" s="10">
        <v>-15.90225081811</v>
      </c>
      <c r="K82" s="10">
        <v>0.76094899898124113</v>
      </c>
      <c r="L82" s="10">
        <v>0.15327148969673896</v>
      </c>
      <c r="M82" s="11">
        <f t="shared" si="50"/>
        <v>-15.961711698488671</v>
      </c>
      <c r="N82">
        <v>-15.09079</v>
      </c>
      <c r="O82" s="12">
        <f t="shared" si="44"/>
        <v>-15.043072636985517</v>
      </c>
      <c r="P82" s="12">
        <f t="shared" si="45"/>
        <v>-15.060489173553117</v>
      </c>
      <c r="Q82" s="11">
        <v>-15.0459178755747</v>
      </c>
      <c r="R82" s="11">
        <v>-15.106239956390599</v>
      </c>
      <c r="S82" s="11">
        <v>-15.072725905130801</v>
      </c>
      <c r="T82" s="11">
        <v>-15.1288616548468</v>
      </c>
      <c r="U82" s="11">
        <v>-15.031311358364301</v>
      </c>
      <c r="V82" s="11">
        <v>-15.080154292262501</v>
      </c>
      <c r="W82" s="11">
        <v>-15.069153239547299</v>
      </c>
      <c r="X82" s="11">
        <v>-15.067968569398101</v>
      </c>
      <c r="Y82" s="11">
        <v>-15.0797003554647</v>
      </c>
      <c r="Z82" s="11">
        <v>-15.1288616548468</v>
      </c>
      <c r="AA82" s="11">
        <v>-15.087536817875201</v>
      </c>
      <c r="AB82" s="11">
        <v>-15.060340572080801</v>
      </c>
      <c r="AC82" s="12">
        <f t="shared" si="46"/>
        <v>-15.079897687648549</v>
      </c>
      <c r="AE82" s="11">
        <f t="shared" si="31"/>
        <v>87.092169848867059</v>
      </c>
      <c r="AF82" s="11">
        <f t="shared" si="47"/>
        <v>91.863906150315344</v>
      </c>
      <c r="AG82" s="11">
        <f t="shared" si="48"/>
        <v>90.122252493555351</v>
      </c>
      <c r="AH82" s="11">
        <f t="shared" si="32"/>
        <v>91.579382291397053</v>
      </c>
      <c r="AI82" s="11">
        <f t="shared" si="33"/>
        <v>85.547174209807153</v>
      </c>
      <c r="AJ82" s="11">
        <f t="shared" si="34"/>
        <v>88.898579335786991</v>
      </c>
      <c r="AK82" s="11">
        <f t="shared" si="35"/>
        <v>83.285004364187103</v>
      </c>
      <c r="AL82" s="11">
        <f t="shared" si="36"/>
        <v>93.040034012437019</v>
      </c>
      <c r="AM82" s="11">
        <f t="shared" si="37"/>
        <v>88.155740622617003</v>
      </c>
      <c r="AN82" s="11">
        <f t="shared" si="38"/>
        <v>89.255845894137138</v>
      </c>
      <c r="AO82" s="11">
        <f t="shared" si="39"/>
        <v>89.374312909056997</v>
      </c>
      <c r="AP82" s="11">
        <f t="shared" si="40"/>
        <v>88.201134302397037</v>
      </c>
      <c r="AQ82" s="11">
        <f t="shared" si="41"/>
        <v>83.285004364187103</v>
      </c>
      <c r="AR82" s="11">
        <f t="shared" si="42"/>
        <v>87.417488061347015</v>
      </c>
      <c r="AS82" s="11">
        <f t="shared" si="43"/>
        <v>90.137112640787009</v>
      </c>
      <c r="AT82" s="11">
        <f t="shared" si="49"/>
        <v>88.181401084012066</v>
      </c>
    </row>
    <row r="83" spans="1:46" x14ac:dyDescent="0.3">
      <c r="A83" s="2">
        <v>82</v>
      </c>
      <c r="B83" s="2">
        <v>80</v>
      </c>
      <c r="C83" s="3">
        <v>37.480391957283601</v>
      </c>
      <c r="D83" s="3">
        <v>-106.85093132165909</v>
      </c>
      <c r="E83" s="13">
        <v>2988.2236990015954</v>
      </c>
      <c r="F83" s="10">
        <v>3004.1359425051492</v>
      </c>
      <c r="G83" s="20">
        <v>-0.11603652408566099</v>
      </c>
      <c r="H83" s="20">
        <v>-7.0990285862108607E-2</v>
      </c>
      <c r="I83" s="20">
        <v>-8.7813939938350905E-2</v>
      </c>
      <c r="J83" s="10">
        <v>-15.892500492790001</v>
      </c>
      <c r="K83" s="10">
        <v>0.76096368388944557</v>
      </c>
      <c r="L83" s="10">
        <v>0.20053089132883958</v>
      </c>
      <c r="M83" s="11">
        <f t="shared" si="50"/>
        <v>-15.912243503553782</v>
      </c>
      <c r="N83">
        <v>-15.049810000000001</v>
      </c>
      <c r="O83" s="12">
        <f t="shared" si="44"/>
        <v>-15.001996203433826</v>
      </c>
      <c r="P83" s="12">
        <f t="shared" si="45"/>
        <v>-15.018819857510069</v>
      </c>
      <c r="Q83" s="11">
        <v>-15.0015454419555</v>
      </c>
      <c r="R83" s="11">
        <v>-15.0622506123294</v>
      </c>
      <c r="S83" s="11">
        <v>-15.0302220499331</v>
      </c>
      <c r="T83" s="11">
        <v>-15.0797833939172</v>
      </c>
      <c r="U83" s="11">
        <v>-14.992935195292199</v>
      </c>
      <c r="V83" s="11">
        <v>-15.0389762334464</v>
      </c>
      <c r="W83" s="11">
        <v>-15.0292991413545</v>
      </c>
      <c r="X83" s="11">
        <v>-15.023956031307801</v>
      </c>
      <c r="Y83" s="11">
        <v>-15.035595951684</v>
      </c>
      <c r="Z83" s="11">
        <v>-15.0797833939172</v>
      </c>
      <c r="AA83" s="11">
        <v>-15.051243301542399</v>
      </c>
      <c r="AB83" s="11">
        <v>-15.013361805346401</v>
      </c>
      <c r="AC83" s="12">
        <f t="shared" si="46"/>
        <v>-15.036579379335508</v>
      </c>
      <c r="AE83" s="11">
        <f t="shared" si="31"/>
        <v>86.243350355378112</v>
      </c>
      <c r="AF83" s="11">
        <f t="shared" si="47"/>
        <v>91.024730011995558</v>
      </c>
      <c r="AG83" s="11">
        <f t="shared" si="48"/>
        <v>89.342364604371312</v>
      </c>
      <c r="AH83" s="11">
        <f t="shared" si="32"/>
        <v>91.069806159828204</v>
      </c>
      <c r="AI83" s="11">
        <f t="shared" si="33"/>
        <v>84.999289122438171</v>
      </c>
      <c r="AJ83" s="11">
        <f t="shared" si="34"/>
        <v>88.202145362068222</v>
      </c>
      <c r="AK83" s="11">
        <f t="shared" si="35"/>
        <v>83.246010963658179</v>
      </c>
      <c r="AL83" s="11">
        <f t="shared" si="36"/>
        <v>91.930830826158257</v>
      </c>
      <c r="AM83" s="11">
        <f t="shared" si="37"/>
        <v>87.32672701073821</v>
      </c>
      <c r="AN83" s="11">
        <f t="shared" si="38"/>
        <v>88.29443621992823</v>
      </c>
      <c r="AO83" s="11">
        <f t="shared" si="39"/>
        <v>88.828747224598104</v>
      </c>
      <c r="AP83" s="11">
        <f t="shared" si="40"/>
        <v>87.664755186978198</v>
      </c>
      <c r="AQ83" s="11">
        <f t="shared" si="41"/>
        <v>83.246010963658179</v>
      </c>
      <c r="AR83" s="11">
        <f t="shared" si="42"/>
        <v>86.10002020113825</v>
      </c>
      <c r="AS83" s="11">
        <f t="shared" si="43"/>
        <v>89.888169820738113</v>
      </c>
      <c r="AT83" s="11">
        <f t="shared" si="49"/>
        <v>87.566412421827351</v>
      </c>
    </row>
    <row r="84" spans="1:46" x14ac:dyDescent="0.3">
      <c r="A84" s="2">
        <v>83</v>
      </c>
      <c r="B84" s="2">
        <v>81</v>
      </c>
      <c r="C84" s="3">
        <v>37.485639266208139</v>
      </c>
      <c r="D84" s="3">
        <v>-106.83724947432322</v>
      </c>
      <c r="E84" s="13">
        <v>3076.4860830567777</v>
      </c>
      <c r="F84" s="10">
        <v>3092.354981100138</v>
      </c>
      <c r="G84" s="20">
        <v>-0.135402474529805</v>
      </c>
      <c r="H84" s="20">
        <v>-9.4450849921912494E-2</v>
      </c>
      <c r="I84" s="20">
        <v>-0.11039021194677399</v>
      </c>
      <c r="J84" s="10">
        <v>-15.884186283649999</v>
      </c>
      <c r="K84" s="10">
        <v>0.76098425608746312</v>
      </c>
      <c r="L84" s="10">
        <v>0.25558065119513512</v>
      </c>
      <c r="M84" s="11">
        <f t="shared" si="50"/>
        <v>-15.868898043360332</v>
      </c>
      <c r="N84">
        <v>-15.007250000000001</v>
      </c>
      <c r="O84" s="12">
        <f t="shared" si="44"/>
        <v>-14.962072226289314</v>
      </c>
      <c r="P84" s="12">
        <f t="shared" si="45"/>
        <v>-14.978011588314175</v>
      </c>
      <c r="Q84" s="11">
        <v>-14.9551488278706</v>
      </c>
      <c r="R84" s="11">
        <v>-15.014225951550101</v>
      </c>
      <c r="S84" s="11">
        <v>-14.985052533136299</v>
      </c>
      <c r="T84" s="11">
        <v>-15.0277339166859</v>
      </c>
      <c r="U84" s="11">
        <v>-14.9513541803284</v>
      </c>
      <c r="V84" s="11">
        <v>-14.9945889063568</v>
      </c>
      <c r="W84" s="11">
        <v>-14.985267894872701</v>
      </c>
      <c r="X84" s="11">
        <v>-14.983948618527499</v>
      </c>
      <c r="Y84" s="11">
        <v>-14.9901856374582</v>
      </c>
      <c r="Z84" s="11">
        <v>-15.0277339166859</v>
      </c>
      <c r="AA84" s="11">
        <v>-15.029287989176501</v>
      </c>
      <c r="AB84" s="11">
        <v>-14.9566581309775</v>
      </c>
      <c r="AC84" s="12">
        <f t="shared" si="46"/>
        <v>-14.991765541968867</v>
      </c>
      <c r="AE84" s="11">
        <f t="shared" si="31"/>
        <v>86.164804336033114</v>
      </c>
      <c r="AF84" s="11">
        <f t="shared" si="47"/>
        <v>90.682581707101832</v>
      </c>
      <c r="AG84" s="11">
        <f t="shared" si="48"/>
        <v>89.088645504615727</v>
      </c>
      <c r="AH84" s="11">
        <f t="shared" si="32"/>
        <v>91.374921548973191</v>
      </c>
      <c r="AI84" s="11">
        <f t="shared" si="33"/>
        <v>85.467209181023122</v>
      </c>
      <c r="AJ84" s="11">
        <f t="shared" si="34"/>
        <v>88.384551022403286</v>
      </c>
      <c r="AK84" s="11">
        <f t="shared" si="35"/>
        <v>84.116412667443186</v>
      </c>
      <c r="AL84" s="11">
        <f t="shared" si="36"/>
        <v>91.754386303193229</v>
      </c>
      <c r="AM84" s="11">
        <f t="shared" si="37"/>
        <v>87.43091370035323</v>
      </c>
      <c r="AN84" s="11">
        <f t="shared" si="38"/>
        <v>88.363014848763129</v>
      </c>
      <c r="AO84" s="11">
        <f t="shared" si="39"/>
        <v>88.494942483283268</v>
      </c>
      <c r="AP84" s="11">
        <f t="shared" si="40"/>
        <v>87.871240590213162</v>
      </c>
      <c r="AQ84" s="11">
        <f t="shared" si="41"/>
        <v>84.116412667443186</v>
      </c>
      <c r="AR84" s="11">
        <f t="shared" si="42"/>
        <v>83.96100541838311</v>
      </c>
      <c r="AS84" s="11">
        <f t="shared" si="43"/>
        <v>91.22399123828319</v>
      </c>
      <c r="AT84" s="11">
        <f t="shared" si="49"/>
        <v>87.713250139146524</v>
      </c>
    </row>
    <row r="85" spans="1:46" x14ac:dyDescent="0.3">
      <c r="A85" s="2">
        <v>84</v>
      </c>
      <c r="B85" s="2">
        <v>82</v>
      </c>
      <c r="C85" s="3">
        <v>37.488224984315686</v>
      </c>
      <c r="D85" s="3">
        <v>-106.82371758214296</v>
      </c>
      <c r="E85" s="13">
        <v>3160.4759109662846</v>
      </c>
      <c r="F85" s="10">
        <v>3176.3161674854259</v>
      </c>
      <c r="G85" s="20">
        <v>-0.15005880333365401</v>
      </c>
      <c r="H85" s="20">
        <v>-0.111876975438612</v>
      </c>
      <c r="I85" s="20">
        <v>-0.12717259353778601</v>
      </c>
      <c r="J85" s="10">
        <v>-15.885324461570001</v>
      </c>
      <c r="K85" s="10">
        <v>0.76100334490148702</v>
      </c>
      <c r="L85" s="10">
        <v>0.29640660610804026</v>
      </c>
      <c r="M85" s="11">
        <f t="shared" si="50"/>
        <v>-15.840256519141349</v>
      </c>
      <c r="N85">
        <v>-14.98264</v>
      </c>
      <c r="O85" s="12">
        <f t="shared" si="44"/>
        <v>-14.939791485999086</v>
      </c>
      <c r="P85" s="12">
        <f t="shared" si="45"/>
        <v>-14.95508710409826</v>
      </c>
      <c r="Q85" s="11">
        <v>-14.9314283970622</v>
      </c>
      <c r="R85" s="11">
        <v>-14.9835240077261</v>
      </c>
      <c r="S85" s="11">
        <v>-14.9579034127926</v>
      </c>
      <c r="T85" s="11">
        <v>-14.992611951814601</v>
      </c>
      <c r="U85" s="11">
        <v>-14.9196500770699</v>
      </c>
      <c r="V85" s="11">
        <v>-14.9669659655661</v>
      </c>
      <c r="W85" s="11">
        <v>-14.9543051276019</v>
      </c>
      <c r="X85" s="11">
        <v>-14.9600580583674</v>
      </c>
      <c r="Y85" s="11">
        <v>-14.9674816994232</v>
      </c>
      <c r="Z85" s="11">
        <v>-14.992611951814601</v>
      </c>
      <c r="AA85" s="11">
        <v>-14.9762505982746</v>
      </c>
      <c r="AB85" s="11">
        <v>-14.9154674845968</v>
      </c>
      <c r="AC85" s="12">
        <f t="shared" si="46"/>
        <v>-14.959854894342499</v>
      </c>
      <c r="AE85" s="11">
        <f t="shared" si="31"/>
        <v>85.761651914134873</v>
      </c>
      <c r="AF85" s="11">
        <f t="shared" si="47"/>
        <v>90.046503314226271</v>
      </c>
      <c r="AG85" s="11">
        <f t="shared" si="48"/>
        <v>88.516941504308903</v>
      </c>
      <c r="AH85" s="11">
        <f t="shared" si="32"/>
        <v>90.882812207914839</v>
      </c>
      <c r="AI85" s="11">
        <f t="shared" si="33"/>
        <v>85.673251141524887</v>
      </c>
      <c r="AJ85" s="11">
        <f t="shared" si="34"/>
        <v>88.235310634874864</v>
      </c>
      <c r="AK85" s="11">
        <f t="shared" si="35"/>
        <v>84.764456732674802</v>
      </c>
      <c r="AL85" s="11">
        <f t="shared" si="36"/>
        <v>92.060644207144904</v>
      </c>
      <c r="AM85" s="11">
        <f t="shared" si="37"/>
        <v>87.329055357524865</v>
      </c>
      <c r="AN85" s="11">
        <f t="shared" si="38"/>
        <v>88.595139153944842</v>
      </c>
      <c r="AO85" s="11">
        <f t="shared" si="39"/>
        <v>88.019846077394874</v>
      </c>
      <c r="AP85" s="11">
        <f t="shared" si="40"/>
        <v>87.277481971814908</v>
      </c>
      <c r="AQ85" s="11">
        <f t="shared" si="41"/>
        <v>84.764456732674802</v>
      </c>
      <c r="AR85" s="11">
        <f t="shared" si="42"/>
        <v>86.400592086674877</v>
      </c>
      <c r="AS85" s="11">
        <f t="shared" si="43"/>
        <v>92.478903454454908</v>
      </c>
      <c r="AT85" s="11">
        <f t="shared" si="49"/>
        <v>88.04016247988487</v>
      </c>
    </row>
    <row r="86" spans="1:46" x14ac:dyDescent="0.3">
      <c r="A86" s="2">
        <v>85</v>
      </c>
      <c r="B86" s="2">
        <v>83</v>
      </c>
      <c r="C86" s="3">
        <v>37.484990606173817</v>
      </c>
      <c r="D86" s="3">
        <v>-106.8117962010744</v>
      </c>
      <c r="E86" s="13">
        <v>3238.3634346565232</v>
      </c>
      <c r="F86" s="10">
        <v>3254.2002505644982</v>
      </c>
      <c r="G86" s="20">
        <v>-0.153397572486143</v>
      </c>
      <c r="H86" s="20">
        <v>-0.116562656057646</v>
      </c>
      <c r="I86" s="20">
        <v>-0.13149120030811201</v>
      </c>
      <c r="J86" s="10">
        <v>-15.90423479877</v>
      </c>
      <c r="K86" s="10">
        <v>0.76102821297184953</v>
      </c>
      <c r="L86" s="10">
        <v>0.32490699742984186</v>
      </c>
      <c r="M86" s="11">
        <f t="shared" si="50"/>
        <v>-15.836815907975051</v>
      </c>
      <c r="N86">
        <v>-14.97508</v>
      </c>
      <c r="O86" s="12">
        <f t="shared" si="44"/>
        <v>-14.934862244425954</v>
      </c>
      <c r="P86" s="12">
        <f t="shared" si="45"/>
        <v>-14.94979078867642</v>
      </c>
      <c r="Q86" s="11">
        <v>-14.9271128418297</v>
      </c>
      <c r="R86" s="11">
        <v>-14.9808024519415</v>
      </c>
      <c r="S86" s="11">
        <v>-14.9514047633859</v>
      </c>
      <c r="T86" s="11">
        <v>-14.989112169946599</v>
      </c>
      <c r="U86" s="11">
        <v>-14.9073803928502</v>
      </c>
      <c r="V86" s="11">
        <v>-14.9591351644734</v>
      </c>
      <c r="W86" s="11">
        <v>-14.948913501180099</v>
      </c>
      <c r="X86" s="11">
        <v>-14.9558469350129</v>
      </c>
      <c r="Y86" s="11">
        <v>-14.9627591310943</v>
      </c>
      <c r="Z86" s="11">
        <v>-14.989112169946599</v>
      </c>
      <c r="AA86" s="11">
        <v>-14.9689430919499</v>
      </c>
      <c r="AB86" s="11">
        <v>-14.902512905667001</v>
      </c>
      <c r="AC86" s="12">
        <f t="shared" si="46"/>
        <v>-14.953586293273176</v>
      </c>
      <c r="AE86" s="11">
        <f t="shared" si="31"/>
        <v>86.173590797505113</v>
      </c>
      <c r="AF86" s="11">
        <f t="shared" si="47"/>
        <v>90.195366354909723</v>
      </c>
      <c r="AG86" s="11">
        <f t="shared" si="48"/>
        <v>88.702511929863093</v>
      </c>
      <c r="AH86" s="11">
        <f t="shared" si="32"/>
        <v>90.97030661453509</v>
      </c>
      <c r="AI86" s="11">
        <f t="shared" si="33"/>
        <v>85.601345603355128</v>
      </c>
      <c r="AJ86" s="11">
        <f t="shared" si="34"/>
        <v>88.541114458915075</v>
      </c>
      <c r="AK86" s="11">
        <f t="shared" si="35"/>
        <v>84.770373802845171</v>
      </c>
      <c r="AL86" s="11">
        <f t="shared" si="36"/>
        <v>92.943551512485101</v>
      </c>
      <c r="AM86" s="11">
        <f t="shared" si="37"/>
        <v>87.768074350165108</v>
      </c>
      <c r="AN86" s="11">
        <f t="shared" si="38"/>
        <v>88.790240679495184</v>
      </c>
      <c r="AO86" s="11">
        <f t="shared" si="39"/>
        <v>88.096897296215104</v>
      </c>
      <c r="AP86" s="11">
        <f t="shared" si="40"/>
        <v>87.405677688075116</v>
      </c>
      <c r="AQ86" s="11">
        <f t="shared" si="41"/>
        <v>84.770373802845171</v>
      </c>
      <c r="AR86" s="11">
        <f t="shared" si="42"/>
        <v>86.787281602515165</v>
      </c>
      <c r="AS86" s="11">
        <f t="shared" si="43"/>
        <v>93.430300230805045</v>
      </c>
      <c r="AT86" s="11">
        <f t="shared" si="49"/>
        <v>88.322961470187622</v>
      </c>
    </row>
    <row r="87" spans="1:46" x14ac:dyDescent="0.3">
      <c r="A87" s="2">
        <v>86</v>
      </c>
      <c r="B87" s="2">
        <v>84</v>
      </c>
      <c r="C87" s="3">
        <v>37.483159815340187</v>
      </c>
      <c r="D87" s="3">
        <v>-106.80079595528375</v>
      </c>
      <c r="E87" s="13">
        <v>3292.7504027998075</v>
      </c>
      <c r="F87" s="10">
        <v>3308.5716986780612</v>
      </c>
      <c r="G87" s="20">
        <v>-0.15705625802345299</v>
      </c>
      <c r="H87" s="20">
        <v>-0.122010828215079</v>
      </c>
      <c r="I87" s="20">
        <v>-0.13657305658563701</v>
      </c>
      <c r="J87" s="10">
        <v>-15.917273961219999</v>
      </c>
      <c r="K87" s="10">
        <v>0.76103798152913005</v>
      </c>
      <c r="L87" s="10">
        <v>0.34856885734714754</v>
      </c>
      <c r="M87" s="11">
        <f t="shared" si="50"/>
        <v>-15.82129587825375</v>
      </c>
      <c r="N87">
        <v>-14.96369</v>
      </c>
      <c r="O87" s="12">
        <f t="shared" si="44"/>
        <v>-14.9296779505588</v>
      </c>
      <c r="P87" s="12">
        <f t="shared" si="45"/>
        <v>-14.944240178929359</v>
      </c>
      <c r="Q87" s="11">
        <v>-14.919117139216</v>
      </c>
      <c r="R87" s="11">
        <v>-14.9744897860195</v>
      </c>
      <c r="S87" s="11">
        <v>-14.941325682918499</v>
      </c>
      <c r="T87" s="11">
        <v>-14.9800225071764</v>
      </c>
      <c r="U87" s="11">
        <v>-14.899616004708401</v>
      </c>
      <c r="V87" s="11">
        <v>-14.948108101045801</v>
      </c>
      <c r="W87" s="11">
        <v>-14.9396927848729</v>
      </c>
      <c r="X87" s="11">
        <v>-14.947211687576701</v>
      </c>
      <c r="Y87" s="11">
        <v>-14.9550293863921</v>
      </c>
      <c r="Z87" s="11">
        <v>-14.9800225071764</v>
      </c>
      <c r="AA87" s="11">
        <v>-14.9591007126484</v>
      </c>
      <c r="AB87" s="11">
        <v>-14.898392869659901</v>
      </c>
      <c r="AC87" s="12">
        <f t="shared" si="46"/>
        <v>-14.94517743078425</v>
      </c>
      <c r="AE87" s="11">
        <f t="shared" si="31"/>
        <v>85.760587825375012</v>
      </c>
      <c r="AF87" s="11">
        <f t="shared" si="47"/>
        <v>89.161792769495037</v>
      </c>
      <c r="AG87" s="11">
        <f t="shared" si="48"/>
        <v>87.705569932439076</v>
      </c>
      <c r="AH87" s="11">
        <f t="shared" si="32"/>
        <v>90.217873903774944</v>
      </c>
      <c r="AI87" s="11">
        <f t="shared" si="33"/>
        <v>84.680609223424952</v>
      </c>
      <c r="AJ87" s="11">
        <f t="shared" si="34"/>
        <v>87.997019533525034</v>
      </c>
      <c r="AK87" s="11">
        <f t="shared" si="35"/>
        <v>84.127337107734945</v>
      </c>
      <c r="AL87" s="11">
        <f t="shared" si="36"/>
        <v>92.167987354534915</v>
      </c>
      <c r="AM87" s="11">
        <f t="shared" si="37"/>
        <v>87.318777720794927</v>
      </c>
      <c r="AN87" s="11">
        <f t="shared" si="38"/>
        <v>88.160309338084986</v>
      </c>
      <c r="AO87" s="11">
        <f t="shared" si="39"/>
        <v>87.408419067704912</v>
      </c>
      <c r="AP87" s="11">
        <f t="shared" si="40"/>
        <v>86.626649186164968</v>
      </c>
      <c r="AQ87" s="11">
        <f t="shared" si="41"/>
        <v>84.127337107734945</v>
      </c>
      <c r="AR87" s="11">
        <f t="shared" si="42"/>
        <v>86.21951656053497</v>
      </c>
      <c r="AS87" s="11">
        <f t="shared" si="43"/>
        <v>92.290300859384899</v>
      </c>
      <c r="AT87" s="11">
        <f t="shared" si="49"/>
        <v>87.611844746949956</v>
      </c>
    </row>
    <row r="88" spans="1:46" x14ac:dyDescent="0.3">
      <c r="A88" s="2">
        <v>87</v>
      </c>
      <c r="B88" s="2">
        <v>85</v>
      </c>
      <c r="C88" s="3">
        <v>37.475123385769798</v>
      </c>
      <c r="D88" s="3">
        <v>-106.79179689744831</v>
      </c>
      <c r="E88" s="13">
        <v>3213.4892805451527</v>
      </c>
      <c r="F88" s="10">
        <v>3229.3231573510629</v>
      </c>
      <c r="G88" s="20">
        <v>-0.154640108562451</v>
      </c>
      <c r="H88" s="20">
        <v>-0.119458489017899</v>
      </c>
      <c r="I88" s="20">
        <v>-0.134027809690831</v>
      </c>
      <c r="J88" s="10">
        <v>-15.941899285070001</v>
      </c>
      <c r="K88" s="10">
        <v>0.76101870496248392</v>
      </c>
      <c r="L88" s="10">
        <v>0.36073627470000991</v>
      </c>
      <c r="M88" s="11">
        <f t="shared" si="50"/>
        <v>-15.833876805910222</v>
      </c>
      <c r="N88">
        <v>-14.97616</v>
      </c>
      <c r="O88" s="12">
        <f t="shared" si="44"/>
        <v>-14.939602794425406</v>
      </c>
      <c r="P88" s="12">
        <f t="shared" si="45"/>
        <v>-14.954172115098338</v>
      </c>
      <c r="Q88" s="11">
        <v>-14.924851462982801</v>
      </c>
      <c r="R88" s="11">
        <v>-14.9873266291082</v>
      </c>
      <c r="S88" s="11">
        <v>-14.9537443908062</v>
      </c>
      <c r="T88" s="11">
        <v>-14.9964166544764</v>
      </c>
      <c r="U88" s="11">
        <v>-14.902400042135101</v>
      </c>
      <c r="V88" s="11">
        <v>-14.9588339747273</v>
      </c>
      <c r="W88" s="11">
        <v>-14.9530318005583</v>
      </c>
      <c r="X88" s="11">
        <v>-14.955888272088901</v>
      </c>
      <c r="Y88" s="11">
        <v>-14.9599395482995</v>
      </c>
      <c r="Z88" s="11">
        <v>-14.9964166544764</v>
      </c>
      <c r="AA88" s="11">
        <v>-14.952068426822199</v>
      </c>
      <c r="AB88" s="11">
        <v>-14.913749589717099</v>
      </c>
      <c r="AC88" s="12">
        <f t="shared" si="46"/>
        <v>-14.954555620516532</v>
      </c>
      <c r="AE88" s="11">
        <f t="shared" si="31"/>
        <v>85.771680591022204</v>
      </c>
      <c r="AF88" s="11">
        <f t="shared" si="47"/>
        <v>89.427401148481607</v>
      </c>
      <c r="AG88" s="11">
        <f t="shared" si="48"/>
        <v>87.97046908118844</v>
      </c>
      <c r="AH88" s="11">
        <f t="shared" si="32"/>
        <v>90.902534292742132</v>
      </c>
      <c r="AI88" s="11">
        <f t="shared" si="33"/>
        <v>84.655017680202249</v>
      </c>
      <c r="AJ88" s="11">
        <f t="shared" si="34"/>
        <v>88.013241510402196</v>
      </c>
      <c r="AK88" s="11">
        <f t="shared" si="35"/>
        <v>83.746015143382209</v>
      </c>
      <c r="AL88" s="11">
        <f t="shared" si="36"/>
        <v>93.147676377512141</v>
      </c>
      <c r="AM88" s="11">
        <f t="shared" si="37"/>
        <v>87.504283118292221</v>
      </c>
      <c r="AN88" s="11">
        <f t="shared" si="38"/>
        <v>88.084500535192234</v>
      </c>
      <c r="AO88" s="11">
        <f t="shared" si="39"/>
        <v>87.798853382132165</v>
      </c>
      <c r="AP88" s="11">
        <f t="shared" si="40"/>
        <v>87.393725761072176</v>
      </c>
      <c r="AQ88" s="11">
        <f t="shared" si="41"/>
        <v>83.746015143382209</v>
      </c>
      <c r="AR88" s="11">
        <f t="shared" si="42"/>
        <v>88.18083790880226</v>
      </c>
      <c r="AS88" s="11">
        <f t="shared" si="43"/>
        <v>92.012721619312288</v>
      </c>
      <c r="AT88" s="11">
        <f t="shared" si="49"/>
        <v>87.932118539368886</v>
      </c>
    </row>
    <row r="89" spans="1:46" x14ac:dyDescent="0.3">
      <c r="A89" s="2">
        <v>88</v>
      </c>
      <c r="B89" s="2">
        <v>86</v>
      </c>
      <c r="C89" s="3">
        <v>37.47960240956958</v>
      </c>
      <c r="D89" s="3">
        <v>-106.77769618348032</v>
      </c>
      <c r="E89" s="13">
        <v>3120.8889257358387</v>
      </c>
      <c r="F89" s="10">
        <v>3136.6901408369517</v>
      </c>
      <c r="G89" s="20">
        <v>-0.166034505413167</v>
      </c>
      <c r="H89" s="20">
        <v>-0.134859517954668</v>
      </c>
      <c r="I89" s="20">
        <v>-0.14874198472094399</v>
      </c>
      <c r="J89" s="10">
        <v>-15.930701047399999</v>
      </c>
      <c r="K89" s="10">
        <v>0.76099587541456226</v>
      </c>
      <c r="L89" s="10">
        <v>0.3797504387279047</v>
      </c>
      <c r="M89" s="11">
        <f t="shared" si="50"/>
        <v>-15.80121510111303</v>
      </c>
      <c r="N89">
        <v>-14.95731</v>
      </c>
      <c r="O89" s="12">
        <f t="shared" si="44"/>
        <v>-14.924814251212201</v>
      </c>
      <c r="P89" s="12">
        <f t="shared" si="45"/>
        <v>-14.938696717978477</v>
      </c>
      <c r="Q89" s="11">
        <v>-14.907725431632</v>
      </c>
      <c r="R89" s="11">
        <v>-14.9585103481792</v>
      </c>
      <c r="S89" s="11">
        <v>-14.936677636267699</v>
      </c>
      <c r="T89" s="11">
        <v>-14.976356032876099</v>
      </c>
      <c r="U89" s="11">
        <v>-14.899799345305899</v>
      </c>
      <c r="V89" s="11">
        <v>-14.941678399197199</v>
      </c>
      <c r="W89" s="11">
        <v>-14.933676980501</v>
      </c>
      <c r="X89" s="11">
        <v>-14.942522646519601</v>
      </c>
      <c r="Y89" s="11">
        <v>-14.9450006571524</v>
      </c>
      <c r="Z89" s="11">
        <v>-14.976356032876099</v>
      </c>
      <c r="AA89" s="11">
        <v>-14.9305949973224</v>
      </c>
      <c r="AB89" s="11">
        <v>-14.927725907765099</v>
      </c>
      <c r="AC89" s="12">
        <f t="shared" si="46"/>
        <v>-14.93971870129956</v>
      </c>
      <c r="AE89" s="11">
        <f t="shared" si="31"/>
        <v>84.39051011130303</v>
      </c>
      <c r="AF89" s="11">
        <f t="shared" si="47"/>
        <v>87.640084990082912</v>
      </c>
      <c r="AG89" s="11">
        <f t="shared" si="48"/>
        <v>86.251838313455309</v>
      </c>
      <c r="AH89" s="11">
        <f t="shared" si="32"/>
        <v>89.348966948102941</v>
      </c>
      <c r="AI89" s="11">
        <f t="shared" si="33"/>
        <v>84.270475293383029</v>
      </c>
      <c r="AJ89" s="11">
        <f t="shared" si="34"/>
        <v>86.453746484533056</v>
      </c>
      <c r="AK89" s="11">
        <f t="shared" si="35"/>
        <v>82.485906823693085</v>
      </c>
      <c r="AL89" s="11">
        <f t="shared" si="36"/>
        <v>90.141575580713067</v>
      </c>
      <c r="AM89" s="11">
        <f t="shared" si="37"/>
        <v>85.953670191583058</v>
      </c>
      <c r="AN89" s="11">
        <f t="shared" si="38"/>
        <v>86.753812061203035</v>
      </c>
      <c r="AO89" s="11">
        <f t="shared" si="39"/>
        <v>85.86924545934292</v>
      </c>
      <c r="AP89" s="11">
        <f t="shared" si="40"/>
        <v>85.621444396062969</v>
      </c>
      <c r="AQ89" s="11">
        <f t="shared" si="41"/>
        <v>82.485906823693085</v>
      </c>
      <c r="AR89" s="11">
        <f t="shared" si="42"/>
        <v>87.062010379062997</v>
      </c>
      <c r="AS89" s="11">
        <f t="shared" si="43"/>
        <v>87.348919334793067</v>
      </c>
      <c r="AT89" s="11">
        <f t="shared" si="49"/>
        <v>86.149639981347164</v>
      </c>
    </row>
    <row r="90" spans="1:46" x14ac:dyDescent="0.3">
      <c r="A90" s="2">
        <v>89</v>
      </c>
      <c r="B90" s="2">
        <v>87</v>
      </c>
      <c r="C90" s="3">
        <v>37.483890419003941</v>
      </c>
      <c r="D90" s="3">
        <v>-106.76900295578071</v>
      </c>
      <c r="E90" s="13">
        <v>3050.089308520779</v>
      </c>
      <c r="F90" s="10">
        <v>3065.9004309271836</v>
      </c>
      <c r="G90" s="20">
        <v>-0.17349424280967299</v>
      </c>
      <c r="H90" s="20">
        <v>-0.14465193811003299</v>
      </c>
      <c r="I90" s="20">
        <v>-0.15815711846060801</v>
      </c>
      <c r="J90" s="10">
        <v>-15.919416113520001</v>
      </c>
      <c r="K90" s="10">
        <v>0.76098399830648555</v>
      </c>
      <c r="L90" s="10">
        <v>0.38492291663554212</v>
      </c>
      <c r="M90" s="11">
        <f t="shared" si="50"/>
        <v>-15.811122406404593</v>
      </c>
      <c r="N90">
        <v>-14.947340000000001</v>
      </c>
      <c r="O90" s="12">
        <f t="shared" si="44"/>
        <v>-14.918161136688006</v>
      </c>
      <c r="P90" s="12">
        <f t="shared" si="45"/>
        <v>-14.93166631703858</v>
      </c>
      <c r="Q90" s="11">
        <v>-14.897111190503299</v>
      </c>
      <c r="R90" s="11">
        <v>-14.946575603393599</v>
      </c>
      <c r="S90" s="11">
        <v>-14.9269561770213</v>
      </c>
      <c r="T90" s="11">
        <v>-14.969136844206901</v>
      </c>
      <c r="U90" s="11">
        <v>-14.9020453861209</v>
      </c>
      <c r="V90" s="11">
        <v>-14.9323206486169</v>
      </c>
      <c r="W90" s="11">
        <v>-14.9236980219586</v>
      </c>
      <c r="X90" s="11">
        <v>-14.9406918922642</v>
      </c>
      <c r="Y90" s="11">
        <v>-14.935718712454801</v>
      </c>
      <c r="Z90" s="11">
        <v>-14.969136844206901</v>
      </c>
      <c r="AA90" s="11">
        <v>-14.9523022115544</v>
      </c>
      <c r="AB90" s="11">
        <v>-14.929366045103301</v>
      </c>
      <c r="AC90" s="12">
        <f t="shared" si="46"/>
        <v>-14.935421631450426</v>
      </c>
      <c r="AE90" s="11">
        <f t="shared" si="31"/>
        <v>86.378240640459225</v>
      </c>
      <c r="AF90" s="11">
        <f t="shared" si="47"/>
        <v>89.296126971658651</v>
      </c>
      <c r="AG90" s="11">
        <f t="shared" si="48"/>
        <v>87.945608936601261</v>
      </c>
      <c r="AH90" s="11">
        <f t="shared" si="32"/>
        <v>91.401121590129364</v>
      </c>
      <c r="AI90" s="11">
        <f t="shared" si="33"/>
        <v>86.454680301099359</v>
      </c>
      <c r="AJ90" s="11">
        <f t="shared" si="34"/>
        <v>88.416622938329326</v>
      </c>
      <c r="AK90" s="11">
        <f t="shared" si="35"/>
        <v>84.198556219769216</v>
      </c>
      <c r="AL90" s="11">
        <f t="shared" si="36"/>
        <v>90.907702028369286</v>
      </c>
      <c r="AM90" s="11">
        <f t="shared" si="37"/>
        <v>87.880175778769313</v>
      </c>
      <c r="AN90" s="11">
        <f t="shared" si="38"/>
        <v>88.742438444599259</v>
      </c>
      <c r="AO90" s="11">
        <f t="shared" si="39"/>
        <v>87.043051414039326</v>
      </c>
      <c r="AP90" s="11">
        <f t="shared" si="40"/>
        <v>87.540369394979223</v>
      </c>
      <c r="AQ90" s="11">
        <f t="shared" si="41"/>
        <v>84.198556219769216</v>
      </c>
      <c r="AR90" s="11">
        <f t="shared" si="42"/>
        <v>85.882019485019256</v>
      </c>
      <c r="AS90" s="11">
        <f t="shared" si="43"/>
        <v>88.17563613012922</v>
      </c>
      <c r="AT90" s="11">
        <f t="shared" si="49"/>
        <v>87.570077495416783</v>
      </c>
    </row>
    <row r="91" spans="1:46" x14ac:dyDescent="0.3">
      <c r="A91" s="2">
        <v>90</v>
      </c>
      <c r="B91" s="2">
        <v>88</v>
      </c>
      <c r="C91" s="3">
        <v>37.492660481064945</v>
      </c>
      <c r="D91" s="3">
        <v>-106.76578139700302</v>
      </c>
      <c r="E91" s="13">
        <v>2983.6814597118646</v>
      </c>
      <c r="F91" s="10">
        <v>2999.4828109088808</v>
      </c>
      <c r="G91" s="20">
        <v>-0.183876049285527</v>
      </c>
      <c r="H91" s="20">
        <v>-0.156784432605791</v>
      </c>
      <c r="I91" s="20">
        <v>-0.16995596188405199</v>
      </c>
      <c r="J91" s="10">
        <v>-15.893071641800001</v>
      </c>
      <c r="K91" s="10">
        <v>0.76096924387556031</v>
      </c>
      <c r="L91" s="10">
        <v>0.37816158178367965</v>
      </c>
      <c r="M91" s="11">
        <f t="shared" si="50"/>
        <v>-15.801351197016174</v>
      </c>
      <c r="N91">
        <v>-14.936059999999999</v>
      </c>
      <c r="O91" s="12">
        <f t="shared" si="44"/>
        <v>-14.910725248746552</v>
      </c>
      <c r="P91" s="12">
        <f t="shared" si="45"/>
        <v>-14.923896778024812</v>
      </c>
      <c r="Q91" s="11">
        <v>-14.890004092123799</v>
      </c>
      <c r="R91" s="11">
        <v>-14.937099391397799</v>
      </c>
      <c r="S91" s="11">
        <v>-14.9128333450334</v>
      </c>
      <c r="T91" s="11">
        <v>-14.9615138165518</v>
      </c>
      <c r="U91" s="11">
        <v>-14.9010555577948</v>
      </c>
      <c r="V91" s="11">
        <v>-14.919141555802399</v>
      </c>
      <c r="W91" s="11">
        <v>-14.9121283518756</v>
      </c>
      <c r="X91" s="11">
        <v>-14.9349001680842</v>
      </c>
      <c r="Y91" s="11">
        <v>-14.9301652596998</v>
      </c>
      <c r="Z91" s="11">
        <v>-14.9615138165518</v>
      </c>
      <c r="AA91" s="11">
        <v>-14.965198214985399</v>
      </c>
      <c r="AB91" s="11">
        <v>-14.9223963082658</v>
      </c>
      <c r="AC91" s="12">
        <f t="shared" si="46"/>
        <v>-14.928995823180548</v>
      </c>
      <c r="AE91" s="11">
        <f t="shared" si="31"/>
        <v>86.529119701617503</v>
      </c>
      <c r="AF91" s="11">
        <f t="shared" si="47"/>
        <v>89.062594826962282</v>
      </c>
      <c r="AG91" s="11">
        <f t="shared" si="48"/>
        <v>87.745441899136267</v>
      </c>
      <c r="AH91" s="11">
        <f t="shared" si="32"/>
        <v>91.134710489237492</v>
      </c>
      <c r="AI91" s="11">
        <f t="shared" si="33"/>
        <v>86.425180561837493</v>
      </c>
      <c r="AJ91" s="11">
        <f t="shared" si="34"/>
        <v>88.85178519827744</v>
      </c>
      <c r="AK91" s="11">
        <f t="shared" si="35"/>
        <v>83.983738046437395</v>
      </c>
      <c r="AL91" s="11">
        <f t="shared" si="36"/>
        <v>90.029563922137442</v>
      </c>
      <c r="AM91" s="11">
        <f t="shared" si="37"/>
        <v>88.220964121377506</v>
      </c>
      <c r="AN91" s="11">
        <f t="shared" si="38"/>
        <v>88.922284514057452</v>
      </c>
      <c r="AO91" s="11">
        <f t="shared" si="39"/>
        <v>86.645102893197475</v>
      </c>
      <c r="AP91" s="11">
        <f t="shared" si="40"/>
        <v>87.118593731637446</v>
      </c>
      <c r="AQ91" s="11">
        <f t="shared" si="41"/>
        <v>83.983738046437395</v>
      </c>
      <c r="AR91" s="11">
        <f t="shared" si="42"/>
        <v>83.615298203077515</v>
      </c>
      <c r="AS91" s="11">
        <f t="shared" si="43"/>
        <v>87.895488875037486</v>
      </c>
      <c r="AT91" s="11">
        <f t="shared" si="49"/>
        <v>87.235537383562473</v>
      </c>
    </row>
    <row r="92" spans="1:46" x14ac:dyDescent="0.3">
      <c r="A92" s="2">
        <v>91</v>
      </c>
      <c r="B92" s="2">
        <v>89</v>
      </c>
      <c r="C92" s="3">
        <v>37.500217803921508</v>
      </c>
      <c r="D92" s="3">
        <v>-106.77015875448427</v>
      </c>
      <c r="E92" s="13">
        <v>2924.8781224796548</v>
      </c>
      <c r="F92" s="10">
        <v>2940.6933872036766</v>
      </c>
      <c r="G92" s="20">
        <v>-0.187624564779728</v>
      </c>
      <c r="H92" s="20">
        <v>-0.161070864719219</v>
      </c>
      <c r="I92" s="20">
        <v>-0.17409621084117599</v>
      </c>
      <c r="J92" s="10">
        <v>-15.86619657084</v>
      </c>
      <c r="K92" s="10">
        <v>0.76095251566331135</v>
      </c>
      <c r="L92" s="10">
        <v>0.35932677415826986</v>
      </c>
      <c r="M92" s="11">
        <f t="shared" si="50"/>
        <v>-15.815264724021745</v>
      </c>
      <c r="N92">
        <v>-14.932880000000001</v>
      </c>
      <c r="O92" s="12">
        <f t="shared" si="44"/>
        <v>-14.906988145737639</v>
      </c>
      <c r="P92" s="12">
        <f t="shared" si="45"/>
        <v>-14.920013491859596</v>
      </c>
      <c r="Q92" s="11">
        <v>-14.8903984551017</v>
      </c>
      <c r="R92" s="11">
        <v>-14.9350023033422</v>
      </c>
      <c r="S92" s="11">
        <v>-14.9085057750101</v>
      </c>
      <c r="T92" s="11">
        <v>-14.9551453452745</v>
      </c>
      <c r="U92" s="11">
        <v>-14.905874471151</v>
      </c>
      <c r="V92" s="11">
        <v>-14.915805108742701</v>
      </c>
      <c r="W92" s="11">
        <v>-14.906604641213701</v>
      </c>
      <c r="X92" s="11">
        <v>-14.9309938908204</v>
      </c>
      <c r="Y92" s="11">
        <v>-14.931363859970199</v>
      </c>
      <c r="Z92" s="11">
        <v>-14.9551453452745</v>
      </c>
      <c r="AA92" s="11">
        <v>-14.968922212742299</v>
      </c>
      <c r="AB92" s="11">
        <v>-14.922092596562999</v>
      </c>
      <c r="AC92" s="12">
        <f t="shared" si="46"/>
        <v>-14.927154500433858</v>
      </c>
      <c r="AE92" s="11">
        <f t="shared" si="31"/>
        <v>88.238472402174395</v>
      </c>
      <c r="AF92" s="11">
        <f t="shared" si="47"/>
        <v>90.82765782841058</v>
      </c>
      <c r="AG92" s="11">
        <f t="shared" si="48"/>
        <v>89.525123216214908</v>
      </c>
      <c r="AH92" s="11">
        <f t="shared" si="32"/>
        <v>92.486626892004509</v>
      </c>
      <c r="AI92" s="11">
        <f t="shared" si="33"/>
        <v>88.026242067954456</v>
      </c>
      <c r="AJ92" s="11">
        <f t="shared" si="34"/>
        <v>90.67589490116444</v>
      </c>
      <c r="AK92" s="11">
        <f t="shared" si="35"/>
        <v>86.011937874724424</v>
      </c>
      <c r="AL92" s="11">
        <f t="shared" si="36"/>
        <v>90.939025287074486</v>
      </c>
      <c r="AM92" s="11">
        <f t="shared" si="37"/>
        <v>89.945961527904387</v>
      </c>
      <c r="AN92" s="11">
        <f t="shared" si="38"/>
        <v>90.866008280804422</v>
      </c>
      <c r="AO92" s="11">
        <f t="shared" si="39"/>
        <v>88.427083320134514</v>
      </c>
      <c r="AP92" s="11">
        <f t="shared" si="40"/>
        <v>88.390086405154562</v>
      </c>
      <c r="AQ92" s="11">
        <f t="shared" si="41"/>
        <v>86.011937874724424</v>
      </c>
      <c r="AR92" s="11">
        <f t="shared" si="42"/>
        <v>84.634251127944538</v>
      </c>
      <c r="AS92" s="11">
        <f t="shared" si="43"/>
        <v>89.317212745874571</v>
      </c>
      <c r="AT92" s="11">
        <f t="shared" si="49"/>
        <v>88.811022358788634</v>
      </c>
    </row>
    <row r="93" spans="1:46" x14ac:dyDescent="0.3">
      <c r="A93" s="2">
        <v>92</v>
      </c>
      <c r="B93" s="2">
        <v>90</v>
      </c>
      <c r="C93" s="3">
        <v>37.508732834053554</v>
      </c>
      <c r="D93" s="3">
        <v>-106.77319719858593</v>
      </c>
      <c r="E93" s="13">
        <v>2892.6524013672024</v>
      </c>
      <c r="F93" s="10">
        <v>2908.4635056883858</v>
      </c>
      <c r="G93" s="20">
        <v>-0.19439177996582499</v>
      </c>
      <c r="H93" s="20">
        <v>-0.16882058985644799</v>
      </c>
      <c r="I93" s="20">
        <v>-0.181628206362905</v>
      </c>
      <c r="J93" s="10">
        <v>-15.838617742729999</v>
      </c>
      <c r="K93" s="10">
        <v>0.76094263236681181</v>
      </c>
      <c r="L93" s="10">
        <v>0.34006824720449375</v>
      </c>
      <c r="M93" s="11">
        <f t="shared" si="50"/>
        <v>-15.811104321183393</v>
      </c>
      <c r="N93">
        <v>-14.931279999999999</v>
      </c>
      <c r="O93" s="12">
        <f t="shared" si="44"/>
        <v>-14.906427453015143</v>
      </c>
      <c r="P93" s="12">
        <f t="shared" si="45"/>
        <v>-14.9192350695216</v>
      </c>
      <c r="Q93" s="11">
        <v>-14.889093594159499</v>
      </c>
      <c r="R93" s="11">
        <v>-14.927560269809</v>
      </c>
      <c r="S93" s="11">
        <v>-14.905962523514599</v>
      </c>
      <c r="T93" s="11">
        <v>-14.9465564238639</v>
      </c>
      <c r="U93" s="11">
        <v>-14.9074832131416</v>
      </c>
      <c r="V93" s="11">
        <v>-14.9142208967264</v>
      </c>
      <c r="W93" s="11">
        <v>-14.896088858534901</v>
      </c>
      <c r="X93" s="11">
        <v>-14.923715489974001</v>
      </c>
      <c r="Y93" s="11">
        <v>-14.930481194868699</v>
      </c>
      <c r="Z93" s="11">
        <v>-14.9465564238639</v>
      </c>
      <c r="AA93" s="11">
        <v>-14.9579937174443</v>
      </c>
      <c r="AB93" s="11">
        <v>-14.921848588379801</v>
      </c>
      <c r="AC93" s="12">
        <f t="shared" si="46"/>
        <v>-14.922296766190051</v>
      </c>
      <c r="AE93" s="11">
        <f t="shared" si="31"/>
        <v>87.982432118339375</v>
      </c>
      <c r="AF93" s="11">
        <f t="shared" si="47"/>
        <v>90.467686816825051</v>
      </c>
      <c r="AG93" s="11">
        <f t="shared" si="48"/>
        <v>89.18692516617935</v>
      </c>
      <c r="AH93" s="11">
        <f t="shared" si="32"/>
        <v>92.201072702389382</v>
      </c>
      <c r="AI93" s="11">
        <f t="shared" si="33"/>
        <v>88.354405137439329</v>
      </c>
      <c r="AJ93" s="11">
        <f t="shared" si="34"/>
        <v>90.514179766879366</v>
      </c>
      <c r="AK93" s="11">
        <f t="shared" si="35"/>
        <v>86.454789731949333</v>
      </c>
      <c r="AL93" s="11">
        <f t="shared" si="36"/>
        <v>90.362110804179352</v>
      </c>
      <c r="AM93" s="11">
        <f t="shared" si="37"/>
        <v>89.688342445699305</v>
      </c>
      <c r="AN93" s="11">
        <f t="shared" si="38"/>
        <v>91.501546264849225</v>
      </c>
      <c r="AO93" s="11">
        <f t="shared" si="39"/>
        <v>88.738883120939249</v>
      </c>
      <c r="AP93" s="11">
        <f t="shared" si="40"/>
        <v>88.062312631469382</v>
      </c>
      <c r="AQ93" s="11">
        <f t="shared" si="41"/>
        <v>86.454789731949333</v>
      </c>
      <c r="AR93" s="11">
        <f t="shared" si="42"/>
        <v>85.311060373909342</v>
      </c>
      <c r="AS93" s="11">
        <f t="shared" si="43"/>
        <v>88.925573280359231</v>
      </c>
      <c r="AT93" s="11">
        <f t="shared" si="49"/>
        <v>88.880755499334313</v>
      </c>
    </row>
    <row r="94" spans="1:46" x14ac:dyDescent="0.3">
      <c r="A94" s="2">
        <v>93</v>
      </c>
      <c r="B94" s="2">
        <v>91</v>
      </c>
      <c r="C94" s="4">
        <v>37.520243694549109</v>
      </c>
      <c r="D94" s="4">
        <v>-106.77166542302456</v>
      </c>
      <c r="E94" s="10">
        <v>2840.0256914999336</v>
      </c>
      <c r="F94" s="10">
        <v>2855.829400209966</v>
      </c>
      <c r="G94" s="20">
        <v>-0.19856717905912699</v>
      </c>
      <c r="H94" s="20">
        <v>-0.17602961658695601</v>
      </c>
      <c r="I94" s="20">
        <v>-0.188337686985737</v>
      </c>
      <c r="J94" s="10">
        <v>-15.804967675629999</v>
      </c>
      <c r="K94" s="10">
        <v>0.76093270559708359</v>
      </c>
      <c r="L94" s="10">
        <v>0.3217105583180061</v>
      </c>
      <c r="M94" s="11">
        <f t="shared" si="50"/>
        <v>-15.803708710032424</v>
      </c>
      <c r="N94">
        <v>-14.92558</v>
      </c>
      <c r="O94" s="12">
        <f t="shared" si="44"/>
        <v>-14.898354028301865</v>
      </c>
      <c r="P94" s="12">
        <f t="shared" si="45"/>
        <v>-14.910662098700646</v>
      </c>
      <c r="Q94" s="11">
        <v>-14.8876681391222</v>
      </c>
      <c r="R94" s="11">
        <v>-14.9183125917812</v>
      </c>
      <c r="S94" s="11">
        <v>-14.901923008017301</v>
      </c>
      <c r="T94" s="11">
        <v>-14.93742597082</v>
      </c>
      <c r="U94" s="11">
        <v>-14.9043359884335</v>
      </c>
      <c r="V94" s="11">
        <v>-14.9105289275768</v>
      </c>
      <c r="W94" s="11">
        <v>-14.886373428522999</v>
      </c>
      <c r="X94" s="11">
        <v>-14.919373665363</v>
      </c>
      <c r="Y94" s="11">
        <v>-14.929312956410801</v>
      </c>
      <c r="Z94" s="11">
        <v>-14.93742597082</v>
      </c>
      <c r="AA94" s="11">
        <v>-14.948103289991399</v>
      </c>
      <c r="AB94" s="11">
        <v>-14.914136818636401</v>
      </c>
      <c r="AC94" s="12">
        <f t="shared" si="46"/>
        <v>-14.916243396291298</v>
      </c>
      <c r="AE94" s="11">
        <f t="shared" si="31"/>
        <v>87.812871003242421</v>
      </c>
      <c r="AF94" s="11">
        <f t="shared" si="47"/>
        <v>90.535468173055904</v>
      </c>
      <c r="AG94" s="11">
        <f t="shared" si="48"/>
        <v>89.304661133177802</v>
      </c>
      <c r="AH94" s="11">
        <f t="shared" si="32"/>
        <v>91.604057091022469</v>
      </c>
      <c r="AI94" s="11">
        <f t="shared" si="33"/>
        <v>88.539611825122392</v>
      </c>
      <c r="AJ94" s="11">
        <f t="shared" si="34"/>
        <v>90.178570201512372</v>
      </c>
      <c r="AK94" s="11">
        <f t="shared" si="35"/>
        <v>86.628273921242453</v>
      </c>
      <c r="AL94" s="11">
        <f t="shared" si="36"/>
        <v>89.937272159892416</v>
      </c>
      <c r="AM94" s="11">
        <f t="shared" si="37"/>
        <v>89.317978245562387</v>
      </c>
      <c r="AN94" s="11">
        <f t="shared" si="38"/>
        <v>91.733528150942504</v>
      </c>
      <c r="AO94" s="11">
        <f t="shared" si="39"/>
        <v>88.433504466942381</v>
      </c>
      <c r="AP94" s="11">
        <f t="shared" si="40"/>
        <v>87.439575362162358</v>
      </c>
      <c r="AQ94" s="11">
        <f t="shared" si="41"/>
        <v>86.628273921242453</v>
      </c>
      <c r="AR94" s="11">
        <f t="shared" si="42"/>
        <v>85.560542004102473</v>
      </c>
      <c r="AS94" s="11">
        <f t="shared" si="43"/>
        <v>88.957189139602377</v>
      </c>
      <c r="AT94" s="11">
        <f t="shared" si="49"/>
        <v>88.746531374112408</v>
      </c>
    </row>
    <row r="95" spans="1:46" x14ac:dyDescent="0.3">
      <c r="A95" s="2">
        <v>94</v>
      </c>
      <c r="B95" s="2">
        <v>92</v>
      </c>
      <c r="C95" s="3">
        <v>37.531387652764167</v>
      </c>
      <c r="D95" s="3">
        <v>-106.77100424334893</v>
      </c>
      <c r="E95" s="13">
        <v>2783.9445098889992</v>
      </c>
      <c r="F95" s="10">
        <v>2799.738425817457</v>
      </c>
      <c r="G95" s="20">
        <v>-0.20039128799837799</v>
      </c>
      <c r="H95" s="20">
        <v>-0.18004176440802999</v>
      </c>
      <c r="I95" s="20">
        <v>-0.19197188084404801</v>
      </c>
      <c r="J95" s="10">
        <v>-15.77209316095</v>
      </c>
      <c r="K95" s="10">
        <v>0.7609117567386674</v>
      </c>
      <c r="L95" s="10">
        <v>0.30078288719875684</v>
      </c>
      <c r="M95" s="11">
        <f t="shared" si="50"/>
        <v>-15.793915928457864</v>
      </c>
      <c r="N95">
        <v>-14.922549999999999</v>
      </c>
      <c r="O95" s="12">
        <f t="shared" si="44"/>
        <v>-14.890440281420604</v>
      </c>
      <c r="P95" s="12">
        <f t="shared" si="45"/>
        <v>-14.902370397856622</v>
      </c>
      <c r="Q95" s="11">
        <v>-14.8863456090223</v>
      </c>
      <c r="R95" s="11">
        <v>-14.905112409571</v>
      </c>
      <c r="S95" s="11">
        <v>-14.901030054098699</v>
      </c>
      <c r="T95" s="11">
        <v>-14.9232052055516</v>
      </c>
      <c r="U95" s="11">
        <v>-14.9038068764727</v>
      </c>
      <c r="V95" s="11">
        <v>-14.909111595815601</v>
      </c>
      <c r="W95" s="11">
        <v>-14.881834636622701</v>
      </c>
      <c r="X95" s="11">
        <v>-14.917051020896499</v>
      </c>
      <c r="Y95" s="11">
        <v>-14.927535367352201</v>
      </c>
      <c r="Z95" s="11">
        <v>-14.9232052055516</v>
      </c>
      <c r="AA95" s="11">
        <v>-14.931906560397801</v>
      </c>
      <c r="AB95" s="11">
        <v>-14.910560428786599</v>
      </c>
      <c r="AC95" s="12">
        <f t="shared" si="46"/>
        <v>-14.910058747511608</v>
      </c>
      <c r="AE95" s="11">
        <f t="shared" si="31"/>
        <v>87.136592845786424</v>
      </c>
      <c r="AF95" s="11">
        <f t="shared" si="47"/>
        <v>90.347564703725965</v>
      </c>
      <c r="AG95" s="11">
        <f t="shared" si="48"/>
        <v>89.154553060124186</v>
      </c>
      <c r="AH95" s="11">
        <f t="shared" si="32"/>
        <v>90.757031943556399</v>
      </c>
      <c r="AI95" s="11">
        <f t="shared" si="33"/>
        <v>88.880351888686349</v>
      </c>
      <c r="AJ95" s="11">
        <f t="shared" si="34"/>
        <v>89.28858743591644</v>
      </c>
      <c r="AK95" s="11">
        <f t="shared" si="35"/>
        <v>87.071072290626361</v>
      </c>
      <c r="AL95" s="11">
        <f t="shared" si="36"/>
        <v>89.010905198516355</v>
      </c>
      <c r="AM95" s="11">
        <f t="shared" si="37"/>
        <v>88.480433264226292</v>
      </c>
      <c r="AN95" s="11">
        <f t="shared" si="38"/>
        <v>91.208129183516292</v>
      </c>
      <c r="AO95" s="11">
        <f t="shared" si="39"/>
        <v>87.686490756136408</v>
      </c>
      <c r="AP95" s="11">
        <f t="shared" si="40"/>
        <v>86.638056110566282</v>
      </c>
      <c r="AQ95" s="11">
        <f t="shared" si="41"/>
        <v>87.071072290626361</v>
      </c>
      <c r="AR95" s="11">
        <f t="shared" si="42"/>
        <v>86.200936806006297</v>
      </c>
      <c r="AS95" s="11">
        <f t="shared" si="43"/>
        <v>88.335549967126425</v>
      </c>
      <c r="AT95" s="11">
        <f t="shared" si="49"/>
        <v>88.385718094625531</v>
      </c>
    </row>
    <row r="96" spans="1:46" x14ac:dyDescent="0.3">
      <c r="A96" s="2">
        <v>95</v>
      </c>
      <c r="B96" s="2">
        <v>93</v>
      </c>
      <c r="C96" s="3">
        <v>37.543349172104541</v>
      </c>
      <c r="D96" s="3">
        <v>-106.77231710069651</v>
      </c>
      <c r="E96" s="13">
        <v>2767.8498123567551</v>
      </c>
      <c r="F96" s="10">
        <v>2783.642996940624</v>
      </c>
      <c r="G96" s="20">
        <v>-0.20134197857522301</v>
      </c>
      <c r="H96" s="20">
        <v>-0.18349008413540999</v>
      </c>
      <c r="I96" s="20">
        <v>-0.194947656855992</v>
      </c>
      <c r="J96" s="10">
        <v>-15.73774407546</v>
      </c>
      <c r="K96" s="10">
        <v>0.76090721701134101</v>
      </c>
      <c r="L96" s="10">
        <v>0.26897205104250088</v>
      </c>
      <c r="M96" s="11">
        <f t="shared" si="50"/>
        <v>-15.793184583868879</v>
      </c>
      <c r="N96">
        <v>-14.91812</v>
      </c>
      <c r="O96" s="12">
        <f t="shared" si="44"/>
        <v>-14.891354891541567</v>
      </c>
      <c r="P96" s="12">
        <f t="shared" si="45"/>
        <v>-14.90281246426215</v>
      </c>
      <c r="Q96" s="11">
        <v>-14.884321274342099</v>
      </c>
      <c r="R96" s="11">
        <v>-14.8954261511851</v>
      </c>
      <c r="S96" s="11">
        <v>-14.9010390333645</v>
      </c>
      <c r="T96" s="11">
        <v>-14.924784226666601</v>
      </c>
      <c r="U96" s="11">
        <v>-14.912261045353601</v>
      </c>
      <c r="V96" s="11">
        <v>-14.908172223812899</v>
      </c>
      <c r="W96" s="11">
        <v>-14.8844265047404</v>
      </c>
      <c r="X96" s="11">
        <v>-14.9138963793056</v>
      </c>
      <c r="Y96" s="11">
        <v>-14.924159199772699</v>
      </c>
      <c r="Z96" s="11">
        <v>-14.924784226666601</v>
      </c>
      <c r="AA96" s="11">
        <v>-14.935296429900299</v>
      </c>
      <c r="AB96" s="11">
        <v>-14.9163518101116</v>
      </c>
      <c r="AC96" s="12">
        <f t="shared" si="46"/>
        <v>-14.910409875435164</v>
      </c>
      <c r="AE96" s="11">
        <f t="shared" si="31"/>
        <v>87.506458386887857</v>
      </c>
      <c r="AF96" s="11">
        <f t="shared" si="47"/>
        <v>90.182969232731125</v>
      </c>
      <c r="AG96" s="11">
        <f t="shared" si="48"/>
        <v>89.03721196067292</v>
      </c>
      <c r="AH96" s="11">
        <f t="shared" si="32"/>
        <v>90.886330952677952</v>
      </c>
      <c r="AI96" s="11">
        <f t="shared" si="33"/>
        <v>89.775843268377827</v>
      </c>
      <c r="AJ96" s="11">
        <f t="shared" si="34"/>
        <v>89.214555050437923</v>
      </c>
      <c r="AK96" s="11">
        <f t="shared" si="35"/>
        <v>86.840035720227775</v>
      </c>
      <c r="AL96" s="11">
        <f t="shared" si="36"/>
        <v>88.092353851527776</v>
      </c>
      <c r="AM96" s="11">
        <f t="shared" si="37"/>
        <v>88.501236005597946</v>
      </c>
      <c r="AN96" s="11">
        <f t="shared" si="38"/>
        <v>90.875807912847861</v>
      </c>
      <c r="AO96" s="11">
        <f t="shared" si="39"/>
        <v>87.928820456327912</v>
      </c>
      <c r="AP96" s="11">
        <f t="shared" si="40"/>
        <v>86.902538409617947</v>
      </c>
      <c r="AQ96" s="11">
        <f t="shared" si="41"/>
        <v>86.840035720227775</v>
      </c>
      <c r="AR96" s="11">
        <f t="shared" si="42"/>
        <v>85.788815396857927</v>
      </c>
      <c r="AS96" s="11">
        <f t="shared" si="43"/>
        <v>87.683277375727897</v>
      </c>
      <c r="AT96" s="11">
        <f t="shared" si="49"/>
        <v>88.277470843371205</v>
      </c>
    </row>
    <row r="97" spans="1:46" x14ac:dyDescent="0.3">
      <c r="A97" s="2">
        <v>96</v>
      </c>
      <c r="B97" s="2">
        <v>94</v>
      </c>
      <c r="C97" s="3">
        <v>37.553070362934513</v>
      </c>
      <c r="D97" s="3">
        <v>-106.77685815271147</v>
      </c>
      <c r="E97" s="13">
        <v>2706.9649612782523</v>
      </c>
      <c r="F97" s="10">
        <v>2722.7559200071073</v>
      </c>
      <c r="G97" s="20">
        <v>-0.197784400996867</v>
      </c>
      <c r="H97" s="20">
        <v>-0.181781574890933</v>
      </c>
      <c r="I97" s="20">
        <v>-0.19284065238790701</v>
      </c>
      <c r="J97" s="10">
        <v>-15.70473536569</v>
      </c>
      <c r="K97" s="10">
        <v>0.76089376790356145</v>
      </c>
      <c r="L97" s="10">
        <v>0.2426660580232467</v>
      </c>
      <c r="M97" s="11">
        <f t="shared" si="50"/>
        <v>-15.790958728855003</v>
      </c>
      <c r="N97">
        <v>-14.90569</v>
      </c>
      <c r="O97" s="12">
        <f t="shared" si="44"/>
        <v>-14.882957114654124</v>
      </c>
      <c r="P97" s="12">
        <f t="shared" si="45"/>
        <v>-14.894016192151099</v>
      </c>
      <c r="Q97" s="11">
        <v>-14.878507107037301</v>
      </c>
      <c r="R97" s="11">
        <v>-14.8859225886244</v>
      </c>
      <c r="S97" s="11">
        <v>-14.890254810916</v>
      </c>
      <c r="T97" s="11">
        <v>-14.9225268114555</v>
      </c>
      <c r="U97" s="11">
        <v>-14.9180828167274</v>
      </c>
      <c r="V97" s="11">
        <v>-14.8970501471183</v>
      </c>
      <c r="W97" s="11">
        <v>-14.8856863400748</v>
      </c>
      <c r="X97" s="11">
        <v>-14.901558967489599</v>
      </c>
      <c r="Y97" s="11">
        <v>-14.9167818827729</v>
      </c>
      <c r="Z97" s="11">
        <v>-14.9225268114555</v>
      </c>
      <c r="AA97" s="11">
        <v>-14.9618898029462</v>
      </c>
      <c r="AB97" s="11">
        <v>-14.923542552158899</v>
      </c>
      <c r="AC97" s="12">
        <f t="shared" si="46"/>
        <v>-14.908694219898067</v>
      </c>
      <c r="AE97" s="11">
        <f t="shared" si="31"/>
        <v>88.526872885500296</v>
      </c>
      <c r="AF97" s="11">
        <f t="shared" si="47"/>
        <v>90.800161420087903</v>
      </c>
      <c r="AG97" s="11">
        <f t="shared" si="48"/>
        <v>89.694253670390367</v>
      </c>
      <c r="AH97" s="11">
        <f t="shared" si="32"/>
        <v>91.245162181770212</v>
      </c>
      <c r="AI97" s="11">
        <f t="shared" si="33"/>
        <v>90.503614023060308</v>
      </c>
      <c r="AJ97" s="11">
        <f t="shared" si="34"/>
        <v>90.070391793900313</v>
      </c>
      <c r="AK97" s="11">
        <f t="shared" si="35"/>
        <v>86.843191739950328</v>
      </c>
      <c r="AL97" s="11">
        <f t="shared" si="36"/>
        <v>87.287591212760248</v>
      </c>
      <c r="AM97" s="11">
        <f t="shared" si="37"/>
        <v>89.390858173670296</v>
      </c>
      <c r="AN97" s="11">
        <f t="shared" si="38"/>
        <v>90.527238878020285</v>
      </c>
      <c r="AO97" s="11">
        <f t="shared" si="39"/>
        <v>88.939976136540366</v>
      </c>
      <c r="AP97" s="11">
        <f t="shared" si="40"/>
        <v>87.417684608210237</v>
      </c>
      <c r="AQ97" s="11">
        <f t="shared" si="41"/>
        <v>86.843191739950328</v>
      </c>
      <c r="AR97" s="11">
        <f t="shared" si="42"/>
        <v>82.906892590880332</v>
      </c>
      <c r="AS97" s="11">
        <f t="shared" si="43"/>
        <v>86.741617669610349</v>
      </c>
      <c r="AT97" s="11">
        <f t="shared" si="49"/>
        <v>88.226450895693631</v>
      </c>
    </row>
    <row r="98" spans="1:46" x14ac:dyDescent="0.3">
      <c r="A98" s="2">
        <v>97</v>
      </c>
      <c r="B98" s="2">
        <v>95</v>
      </c>
      <c r="C98" s="3">
        <v>37.562218673140109</v>
      </c>
      <c r="D98" s="3">
        <v>-106.76899398138522</v>
      </c>
      <c r="E98" s="13">
        <v>2671.0480474419892</v>
      </c>
      <c r="F98" s="10">
        <v>2686.8265455660016</v>
      </c>
      <c r="G98" s="20">
        <v>-0.19459313737959899</v>
      </c>
      <c r="H98" s="20">
        <v>-0.18079503694406401</v>
      </c>
      <c r="I98" s="20">
        <v>-0.191379152917874</v>
      </c>
      <c r="J98" s="10">
        <v>-15.68585247159</v>
      </c>
      <c r="K98" s="10">
        <v>0.76088480180329432</v>
      </c>
      <c r="L98" s="10">
        <v>0.22413284749988957</v>
      </c>
      <c r="M98" s="11">
        <f t="shared" si="50"/>
        <v>-15.778498124012458</v>
      </c>
      <c r="N98">
        <v>-14.904680000000001</v>
      </c>
      <c r="O98" s="12">
        <f t="shared" si="44"/>
        <v>-14.881629859230879</v>
      </c>
      <c r="P98" s="12">
        <f t="shared" si="45"/>
        <v>-14.892213975204688</v>
      </c>
      <c r="Q98" s="11">
        <v>-14.8796373311224</v>
      </c>
      <c r="R98" s="11">
        <v>-14.883088263594299</v>
      </c>
      <c r="S98" s="11">
        <v>-14.897443825857099</v>
      </c>
      <c r="T98" s="11">
        <v>-14.9279455520507</v>
      </c>
      <c r="U98" s="11">
        <v>-14.9073760112235</v>
      </c>
      <c r="V98" s="11">
        <v>-14.9020160025301</v>
      </c>
      <c r="W98" s="11">
        <v>-14.889337553982299</v>
      </c>
      <c r="X98" s="11">
        <v>-14.907475376108501</v>
      </c>
      <c r="Y98" s="11">
        <v>-14.9157340878536</v>
      </c>
      <c r="Z98" s="11">
        <v>-14.9279455520507</v>
      </c>
      <c r="AA98" s="11">
        <v>-14.9546952674684</v>
      </c>
      <c r="AB98" s="11">
        <v>-14.908146751452801</v>
      </c>
      <c r="AC98" s="12">
        <f t="shared" si="46"/>
        <v>-14.908403464607865</v>
      </c>
      <c r="AE98" s="11">
        <f t="shared" si="31"/>
        <v>87.381812401245725</v>
      </c>
      <c r="AF98" s="11">
        <f t="shared" si="47"/>
        <v>89.68682647815794</v>
      </c>
      <c r="AG98" s="11">
        <f t="shared" si="48"/>
        <v>88.628414880776944</v>
      </c>
      <c r="AH98" s="11">
        <f t="shared" si="32"/>
        <v>89.886079289005849</v>
      </c>
      <c r="AI98" s="11">
        <f t="shared" si="33"/>
        <v>89.540986041815884</v>
      </c>
      <c r="AJ98" s="11">
        <f t="shared" si="34"/>
        <v>88.105429815535885</v>
      </c>
      <c r="AK98" s="11">
        <f t="shared" si="35"/>
        <v>85.05525719617583</v>
      </c>
      <c r="AL98" s="11">
        <f t="shared" si="36"/>
        <v>87.112211278895842</v>
      </c>
      <c r="AM98" s="11">
        <f t="shared" si="37"/>
        <v>87.648212148235771</v>
      </c>
      <c r="AN98" s="11">
        <f t="shared" si="38"/>
        <v>88.916057003015851</v>
      </c>
      <c r="AO98" s="11">
        <f t="shared" si="39"/>
        <v>87.10227479039574</v>
      </c>
      <c r="AP98" s="11">
        <f t="shared" si="40"/>
        <v>86.276403615885755</v>
      </c>
      <c r="AQ98" s="11">
        <f t="shared" si="41"/>
        <v>85.05525719617583</v>
      </c>
      <c r="AR98" s="11">
        <f t="shared" si="42"/>
        <v>82.380285654405753</v>
      </c>
      <c r="AS98" s="11">
        <f t="shared" si="43"/>
        <v>87.035137255965722</v>
      </c>
      <c r="AT98" s="11">
        <f t="shared" si="49"/>
        <v>87.009465940459151</v>
      </c>
    </row>
    <row r="99" spans="1:46" x14ac:dyDescent="0.3">
      <c r="A99" s="2">
        <v>98</v>
      </c>
      <c r="B99" s="2">
        <v>96</v>
      </c>
      <c r="C99" s="3">
        <v>37.572228699181473</v>
      </c>
      <c r="D99" s="3">
        <v>-106.75695796410224</v>
      </c>
      <c r="E99" s="13">
        <v>2617.6565839834511</v>
      </c>
      <c r="F99" s="10">
        <v>2633.4424817087879</v>
      </c>
      <c r="G99" s="20">
        <v>-0.19070440084125001</v>
      </c>
      <c r="H99" s="20">
        <v>-0.17926238711831899</v>
      </c>
      <c r="I99" s="20">
        <v>-0.18929417231816001</v>
      </c>
      <c r="J99" s="10">
        <v>-15.669212353720001</v>
      </c>
      <c r="K99" s="10">
        <v>0.76087089093677818</v>
      </c>
      <c r="L99" s="10">
        <v>0.1964301067328619</v>
      </c>
      <c r="M99" s="11">
        <f t="shared" si="50"/>
        <v>-15.785897725336781</v>
      </c>
      <c r="N99">
        <v>-14.90882</v>
      </c>
      <c r="O99" s="12">
        <f t="shared" si="44"/>
        <v>-14.891173743168681</v>
      </c>
      <c r="P99" s="12">
        <f t="shared" si="45"/>
        <v>-14.901205528368521</v>
      </c>
      <c r="Q99" s="11">
        <v>-14.8847340333945</v>
      </c>
      <c r="R99" s="11">
        <v>-14.8953940887555</v>
      </c>
      <c r="S99" s="11">
        <v>-14.908351968997399</v>
      </c>
      <c r="T99" s="11">
        <v>-14.9308770787363</v>
      </c>
      <c r="U99" s="11">
        <v>-14.8980888272534</v>
      </c>
      <c r="V99" s="11">
        <v>-14.9104348651782</v>
      </c>
      <c r="W99" s="11">
        <v>-14.8948675611765</v>
      </c>
      <c r="X99" s="11">
        <v>-14.9142737228293</v>
      </c>
      <c r="Y99" s="11">
        <v>-14.9179925956359</v>
      </c>
      <c r="Z99" s="11">
        <v>-14.9308770787363</v>
      </c>
      <c r="AA99" s="11">
        <v>-14.9283254902699</v>
      </c>
      <c r="AB99" s="11">
        <v>-14.902303567331399</v>
      </c>
      <c r="AC99" s="12">
        <f t="shared" si="46"/>
        <v>-14.909710073191215</v>
      </c>
      <c r="AE99" s="11">
        <f t="shared" si="31"/>
        <v>87.707772533678082</v>
      </c>
      <c r="AF99" s="11">
        <f t="shared" si="47"/>
        <v>89.472398216810063</v>
      </c>
      <c r="AG99" s="11">
        <f t="shared" si="48"/>
        <v>88.469219696825974</v>
      </c>
      <c r="AH99" s="11">
        <f t="shared" si="32"/>
        <v>90.116369194228156</v>
      </c>
      <c r="AI99" s="11">
        <f t="shared" si="33"/>
        <v>89.050363658128077</v>
      </c>
      <c r="AJ99" s="11">
        <f t="shared" si="34"/>
        <v>87.754575633938174</v>
      </c>
      <c r="AK99" s="11">
        <f t="shared" si="35"/>
        <v>85.50206466004812</v>
      </c>
      <c r="AL99" s="11">
        <f t="shared" si="36"/>
        <v>88.780889808338159</v>
      </c>
      <c r="AM99" s="11">
        <f t="shared" si="37"/>
        <v>87.546286015858144</v>
      </c>
      <c r="AN99" s="11">
        <f t="shared" si="38"/>
        <v>89.103016416028069</v>
      </c>
      <c r="AO99" s="11">
        <f t="shared" si="39"/>
        <v>87.162400250748107</v>
      </c>
      <c r="AP99" s="11">
        <f t="shared" si="40"/>
        <v>86.790512970088145</v>
      </c>
      <c r="AQ99" s="11">
        <f t="shared" si="41"/>
        <v>85.50206466004812</v>
      </c>
      <c r="AR99" s="11">
        <f t="shared" si="42"/>
        <v>85.757223506688092</v>
      </c>
      <c r="AS99" s="11">
        <f t="shared" si="43"/>
        <v>88.359415800538159</v>
      </c>
      <c r="AT99" s="11">
        <f t="shared" si="49"/>
        <v>87.618765214556447</v>
      </c>
    </row>
    <row r="100" spans="1:46" x14ac:dyDescent="0.3">
      <c r="A100" s="2">
        <v>99</v>
      </c>
      <c r="B100" s="2">
        <v>97</v>
      </c>
      <c r="C100" s="3">
        <v>37.578508682085705</v>
      </c>
      <c r="D100" s="3">
        <v>-106.74702022348555</v>
      </c>
      <c r="E100" s="13">
        <v>2599.5941917644814</v>
      </c>
      <c r="F100" s="10">
        <v>2615.4004401221191</v>
      </c>
      <c r="G100" s="20">
        <v>-0.18667422165363701</v>
      </c>
      <c r="H100" s="20">
        <v>-0.176553532466355</v>
      </c>
      <c r="I100" s="20">
        <v>-0.18628406337848</v>
      </c>
      <c r="J100" s="10">
        <v>-15.662897908590001</v>
      </c>
      <c r="K100" s="10">
        <v>0.7608653305463734</v>
      </c>
      <c r="L100" s="10">
        <v>0.17166559081480087</v>
      </c>
      <c r="M100" s="11">
        <f t="shared" si="50"/>
        <v>-15.806248357637742</v>
      </c>
      <c r="N100">
        <v>-14.922359999999999</v>
      </c>
      <c r="O100" s="12">
        <f t="shared" si="44"/>
        <v>-14.906920519695182</v>
      </c>
      <c r="P100" s="12">
        <f t="shared" si="45"/>
        <v>-14.916651050607307</v>
      </c>
      <c r="Q100" s="11">
        <v>-14.8956548267786</v>
      </c>
      <c r="R100" s="11">
        <v>-14.9124398187481</v>
      </c>
      <c r="S100" s="11">
        <v>-14.9255880128167</v>
      </c>
      <c r="T100" s="11">
        <v>-14.934841733325699</v>
      </c>
      <c r="U100" s="11">
        <v>-14.9071232224351</v>
      </c>
      <c r="V100" s="11">
        <v>-14.925856571895499</v>
      </c>
      <c r="W100" s="11">
        <v>-14.9112474935864</v>
      </c>
      <c r="X100" s="11">
        <v>-14.925951479212101</v>
      </c>
      <c r="Y100" s="11">
        <v>-14.9271281797617</v>
      </c>
      <c r="Z100" s="11">
        <v>-14.934841733325699</v>
      </c>
      <c r="AA100" s="11">
        <v>-14.9396749458342</v>
      </c>
      <c r="AB100" s="11">
        <v>-14.923946111614701</v>
      </c>
      <c r="AC100" s="12">
        <f t="shared" si="46"/>
        <v>-14.922024510777876</v>
      </c>
      <c r="AE100" s="11">
        <f t="shared" si="31"/>
        <v>88.388835763774239</v>
      </c>
      <c r="AF100" s="11">
        <f t="shared" si="47"/>
        <v>89.932783794255926</v>
      </c>
      <c r="AG100" s="11">
        <f t="shared" si="48"/>
        <v>88.959730703043505</v>
      </c>
      <c r="AH100" s="11">
        <f t="shared" si="32"/>
        <v>91.059353085914196</v>
      </c>
      <c r="AI100" s="11">
        <f t="shared" si="33"/>
        <v>89.380853888964225</v>
      </c>
      <c r="AJ100" s="11">
        <f t="shared" si="34"/>
        <v>88.066034482104172</v>
      </c>
      <c r="AK100" s="11">
        <f t="shared" si="35"/>
        <v>87.140662431204248</v>
      </c>
      <c r="AL100" s="11">
        <f t="shared" si="36"/>
        <v>89.91251352026417</v>
      </c>
      <c r="AM100" s="11">
        <f t="shared" si="37"/>
        <v>88.039178574224223</v>
      </c>
      <c r="AN100" s="11">
        <f t="shared" si="38"/>
        <v>89.500086405134198</v>
      </c>
      <c r="AO100" s="11">
        <f t="shared" si="39"/>
        <v>88.029687842564101</v>
      </c>
      <c r="AP100" s="11">
        <f t="shared" si="40"/>
        <v>87.912017787604128</v>
      </c>
      <c r="AQ100" s="11">
        <f t="shared" si="41"/>
        <v>87.140662431204248</v>
      </c>
      <c r="AR100" s="11">
        <f t="shared" si="42"/>
        <v>86.657341180354138</v>
      </c>
      <c r="AS100" s="11">
        <f t="shared" si="43"/>
        <v>88.230224602304119</v>
      </c>
      <c r="AT100" s="11">
        <f t="shared" si="49"/>
        <v>88.422384685986671</v>
      </c>
    </row>
    <row r="101" spans="1:46" x14ac:dyDescent="0.3">
      <c r="A101" s="2">
        <v>100</v>
      </c>
      <c r="B101" s="2">
        <v>98</v>
      </c>
      <c r="C101" s="3">
        <v>37.58707645570442</v>
      </c>
      <c r="D101" s="3">
        <v>-106.73469999678181</v>
      </c>
      <c r="E101" s="13">
        <v>2590.3294715322554</v>
      </c>
      <c r="F101" s="10">
        <v>2606.1526740165214</v>
      </c>
      <c r="G101" s="20">
        <v>-0.18150337654707599</v>
      </c>
      <c r="H101" s="20">
        <v>-0.172989058203223</v>
      </c>
      <c r="I101" s="20">
        <v>-0.18231214011695199</v>
      </c>
      <c r="J101" s="10">
        <v>-15.654982996739999</v>
      </c>
      <c r="K101" s="10">
        <v>0.76086202767809419</v>
      </c>
      <c r="L101" s="10">
        <v>0.1379417487574443</v>
      </c>
      <c r="M101" s="11">
        <f t="shared" si="50"/>
        <v>-15.823202484265948</v>
      </c>
      <c r="N101">
        <v>-14.94223</v>
      </c>
      <c r="O101" s="12">
        <f t="shared" si="44"/>
        <v>-14.929168278507683</v>
      </c>
      <c r="P101" s="12">
        <f t="shared" si="45"/>
        <v>-14.938491360421413</v>
      </c>
      <c r="Q101" s="11">
        <v>-14.9161652898054</v>
      </c>
      <c r="R101" s="11">
        <v>-14.9308911956416</v>
      </c>
      <c r="S101" s="11">
        <v>-14.948992622498301</v>
      </c>
      <c r="T101" s="11">
        <v>-14.935019693698299</v>
      </c>
      <c r="U101" s="11">
        <v>-14.924842093998</v>
      </c>
      <c r="V101" s="11">
        <v>-14.946838423125</v>
      </c>
      <c r="W101" s="11">
        <v>-14.9379181510973</v>
      </c>
      <c r="X101" s="11">
        <v>-14.942690596836</v>
      </c>
      <c r="Y101" s="11">
        <v>-14.9457017962447</v>
      </c>
      <c r="Z101" s="11">
        <v>-14.935019693698299</v>
      </c>
      <c r="AA101" s="11">
        <v>-14.957424795036101</v>
      </c>
      <c r="AB101" s="11">
        <v>-14.958701983946799</v>
      </c>
      <c r="AC101" s="12">
        <f t="shared" si="46"/>
        <v>-14.940017194635486</v>
      </c>
      <c r="AE101" s="11">
        <f t="shared" si="31"/>
        <v>88.097248426594803</v>
      </c>
      <c r="AF101" s="11">
        <f t="shared" si="47"/>
        <v>89.403420575826516</v>
      </c>
      <c r="AG101" s="11">
        <f t="shared" si="48"/>
        <v>88.471112384453576</v>
      </c>
      <c r="AH101" s="11">
        <f t="shared" si="32"/>
        <v>90.703719446054805</v>
      </c>
      <c r="AI101" s="11">
        <f t="shared" si="33"/>
        <v>89.231128862434872</v>
      </c>
      <c r="AJ101" s="11">
        <f t="shared" si="34"/>
        <v>87.420986176764785</v>
      </c>
      <c r="AK101" s="11">
        <f t="shared" si="35"/>
        <v>88.818279056764908</v>
      </c>
      <c r="AL101" s="11">
        <f t="shared" si="36"/>
        <v>89.836039026794793</v>
      </c>
      <c r="AM101" s="11">
        <f t="shared" si="37"/>
        <v>87.636406114094882</v>
      </c>
      <c r="AN101" s="11">
        <f t="shared" si="38"/>
        <v>88.528433316864863</v>
      </c>
      <c r="AO101" s="11">
        <f t="shared" si="39"/>
        <v>88.051188742994839</v>
      </c>
      <c r="AP101" s="11">
        <f t="shared" si="40"/>
        <v>87.750068802124844</v>
      </c>
      <c r="AQ101" s="11">
        <f t="shared" si="41"/>
        <v>88.818279056764908</v>
      </c>
      <c r="AR101" s="11">
        <f t="shared" si="42"/>
        <v>86.577768922984788</v>
      </c>
      <c r="AS101" s="11">
        <f t="shared" si="43"/>
        <v>86.450050031914927</v>
      </c>
      <c r="AT101" s="11">
        <f t="shared" si="49"/>
        <v>88.318528963046518</v>
      </c>
    </row>
    <row r="102" spans="1:46" x14ac:dyDescent="0.3">
      <c r="A102" s="2">
        <v>101</v>
      </c>
      <c r="B102" s="2">
        <v>99</v>
      </c>
      <c r="C102" s="3">
        <v>37.598058610925392</v>
      </c>
      <c r="D102" s="3">
        <v>-106.72782272725158</v>
      </c>
      <c r="E102" s="13">
        <v>2571.8496912121773</v>
      </c>
      <c r="F102" s="10">
        <v>2587.6790635422863</v>
      </c>
      <c r="G102" s="20">
        <v>-0.17633134801759001</v>
      </c>
      <c r="H102" s="20">
        <v>-0.16948367214735699</v>
      </c>
      <c r="I102" s="20">
        <v>-0.17837716246983401</v>
      </c>
      <c r="J102" s="10">
        <v>-15.63596165329</v>
      </c>
      <c r="K102" s="10">
        <v>0.76086099071694457</v>
      </c>
      <c r="L102" s="10">
        <v>0.10563007798922776</v>
      </c>
      <c r="M102" s="11">
        <f t="shared" si="50"/>
        <v>-15.829372330108981</v>
      </c>
      <c r="N102">
        <v>-14.94495</v>
      </c>
      <c r="O102" s="12">
        <f t="shared" si="44"/>
        <v>-14.938954256731186</v>
      </c>
      <c r="P102" s="12">
        <f t="shared" si="45"/>
        <v>-14.947847747053663</v>
      </c>
      <c r="Q102" s="11">
        <v>-14.926138240061</v>
      </c>
      <c r="R102" s="11">
        <v>-14.9413064469168</v>
      </c>
      <c r="S102" s="11">
        <v>-14.9559239536399</v>
      </c>
      <c r="T102" s="11">
        <v>-14.9388569177554</v>
      </c>
      <c r="U102" s="11">
        <v>-14.9289814839179</v>
      </c>
      <c r="V102" s="11">
        <v>-14.9521491264418</v>
      </c>
      <c r="W102" s="11">
        <v>-14.9441375956029</v>
      </c>
      <c r="X102" s="11">
        <v>-14.9471730179113</v>
      </c>
      <c r="Y102" s="11">
        <v>-14.953563269896501</v>
      </c>
      <c r="Z102" s="11">
        <v>-14.9388569177554</v>
      </c>
      <c r="AA102" s="11">
        <v>-14.945836832331301</v>
      </c>
      <c r="AB102" s="11">
        <v>-14.966259520089601</v>
      </c>
      <c r="AC102" s="12">
        <f t="shared" si="46"/>
        <v>-14.944931943526649</v>
      </c>
      <c r="AE102" s="11">
        <f t="shared" si="31"/>
        <v>88.442233010898093</v>
      </c>
      <c r="AF102" s="11">
        <f t="shared" si="47"/>
        <v>89.041807337779488</v>
      </c>
      <c r="AG102" s="11">
        <f t="shared" si="48"/>
        <v>88.152458305531837</v>
      </c>
      <c r="AH102" s="11">
        <f t="shared" si="32"/>
        <v>90.323409004798094</v>
      </c>
      <c r="AI102" s="11">
        <f t="shared" si="33"/>
        <v>88.806588319218179</v>
      </c>
      <c r="AJ102" s="11">
        <f t="shared" si="34"/>
        <v>87.344837646908147</v>
      </c>
      <c r="AK102" s="11">
        <f t="shared" si="35"/>
        <v>89.051541235358116</v>
      </c>
      <c r="AL102" s="11">
        <f t="shared" si="36"/>
        <v>90.039084619108138</v>
      </c>
      <c r="AM102" s="11">
        <f t="shared" si="37"/>
        <v>87.722320366718165</v>
      </c>
      <c r="AN102" s="11">
        <f t="shared" si="38"/>
        <v>88.523473450608137</v>
      </c>
      <c r="AO102" s="11">
        <f t="shared" si="39"/>
        <v>88.2199312197681</v>
      </c>
      <c r="AP102" s="11">
        <f t="shared" si="40"/>
        <v>87.580906021248069</v>
      </c>
      <c r="AQ102" s="11">
        <f t="shared" si="41"/>
        <v>89.051541235358116</v>
      </c>
      <c r="AR102" s="11">
        <f t="shared" si="42"/>
        <v>88.353549777768052</v>
      </c>
      <c r="AS102" s="11">
        <f t="shared" si="43"/>
        <v>86.311281001938056</v>
      </c>
      <c r="AT102" s="11">
        <f t="shared" si="49"/>
        <v>88.444038658233112</v>
      </c>
    </row>
    <row r="103" spans="1:46" x14ac:dyDescent="0.3">
      <c r="A103" s="2">
        <v>102</v>
      </c>
      <c r="B103" s="2">
        <v>100</v>
      </c>
      <c r="C103" s="4">
        <v>37.609385780169248</v>
      </c>
      <c r="D103" s="4">
        <v>-106.71838980526806</v>
      </c>
      <c r="E103" s="10">
        <v>2558.8645343761891</v>
      </c>
      <c r="F103" s="10">
        <v>2574.7113034975432</v>
      </c>
      <c r="G103" s="20">
        <v>-0.17159141477177101</v>
      </c>
      <c r="H103" s="20">
        <v>-0.16702125648330199</v>
      </c>
      <c r="I103" s="20">
        <v>-0.17541762525497301</v>
      </c>
      <c r="J103" s="10">
        <v>-15.620558143549999</v>
      </c>
      <c r="K103" s="10">
        <v>0.76085353625578955</v>
      </c>
      <c r="L103" s="10">
        <v>6.9882514796506479E-2</v>
      </c>
      <c r="M103" s="11">
        <f t="shared" si="50"/>
        <v>-15.8467691213541</v>
      </c>
      <c r="N103">
        <v>-14.955260000000001</v>
      </c>
      <c r="O103" s="12">
        <f t="shared" si="44"/>
        <v>-14.956843348981007</v>
      </c>
      <c r="P103" s="12">
        <f t="shared" si="45"/>
        <v>-14.965239717752677</v>
      </c>
      <c r="Q103" s="11">
        <v>-14.936235912221999</v>
      </c>
      <c r="R103" s="11">
        <v>-14.9555156632102</v>
      </c>
      <c r="S103" s="11">
        <v>-14.9690865907814</v>
      </c>
      <c r="T103" s="11">
        <v>-14.9577304435045</v>
      </c>
      <c r="U103" s="11">
        <v>-14.944271049143399</v>
      </c>
      <c r="V103" s="11">
        <v>-14.9626010755153</v>
      </c>
      <c r="W103" s="11">
        <v>-14.9636098760373</v>
      </c>
      <c r="X103" s="11">
        <v>-14.9615740527385</v>
      </c>
      <c r="Y103" s="11">
        <v>-14.962210961848699</v>
      </c>
      <c r="Z103" s="11">
        <v>-14.9577304435045</v>
      </c>
      <c r="AA103" s="11">
        <v>-14.9632932277559</v>
      </c>
      <c r="AB103" s="11">
        <v>-14.9779308817543</v>
      </c>
      <c r="AC103" s="12">
        <f t="shared" si="46"/>
        <v>-14.959315848167998</v>
      </c>
      <c r="AE103" s="11">
        <f t="shared" si="31"/>
        <v>89.150912135409925</v>
      </c>
      <c r="AF103" s="11">
        <f t="shared" si="47"/>
        <v>88.992577237309334</v>
      </c>
      <c r="AG103" s="11">
        <f t="shared" si="48"/>
        <v>88.152940360142296</v>
      </c>
      <c r="AH103" s="11">
        <f t="shared" si="32"/>
        <v>91.053320913210101</v>
      </c>
      <c r="AI103" s="11">
        <f t="shared" si="33"/>
        <v>89.125345814390045</v>
      </c>
      <c r="AJ103" s="11">
        <f t="shared" si="34"/>
        <v>87.768253057270044</v>
      </c>
      <c r="AK103" s="11">
        <f t="shared" si="35"/>
        <v>88.903867784959971</v>
      </c>
      <c r="AL103" s="11">
        <f t="shared" si="36"/>
        <v>90.2498072210701</v>
      </c>
      <c r="AM103" s="11">
        <f t="shared" si="37"/>
        <v>88.416804583880008</v>
      </c>
      <c r="AN103" s="11">
        <f t="shared" si="38"/>
        <v>88.315924531680068</v>
      </c>
      <c r="AO103" s="11">
        <f t="shared" si="39"/>
        <v>88.519506861559989</v>
      </c>
      <c r="AP103" s="11">
        <f t="shared" si="40"/>
        <v>88.455815950540114</v>
      </c>
      <c r="AQ103" s="11">
        <f t="shared" si="41"/>
        <v>88.903867784959971</v>
      </c>
      <c r="AR103" s="11">
        <f t="shared" si="42"/>
        <v>88.347589359820063</v>
      </c>
      <c r="AS103" s="11">
        <f t="shared" si="43"/>
        <v>86.883823959979978</v>
      </c>
      <c r="AT103" s="11">
        <f t="shared" si="49"/>
        <v>88.745327318610052</v>
      </c>
    </row>
    <row r="104" spans="1:46" x14ac:dyDescent="0.3">
      <c r="A104" s="2">
        <v>103</v>
      </c>
      <c r="B104" s="2">
        <v>101</v>
      </c>
      <c r="C104" s="3">
        <v>37.611945953880287</v>
      </c>
      <c r="D104" s="3">
        <v>-106.70300174685701</v>
      </c>
      <c r="E104" s="13">
        <v>2551.1453126445413</v>
      </c>
      <c r="F104" s="10">
        <v>2567.0138811335787</v>
      </c>
      <c r="G104" s="20">
        <v>-0.17068666492052401</v>
      </c>
      <c r="H104" s="20">
        <v>-0.166527169940417</v>
      </c>
      <c r="I104" s="20">
        <v>-0.17491554431782499</v>
      </c>
      <c r="J104" s="10">
        <v>-15.63372052107</v>
      </c>
      <c r="K104" s="10">
        <v>0.76085145482227667</v>
      </c>
      <c r="L104" s="10">
        <v>5.2860035198143772E-2</v>
      </c>
      <c r="M104" s="11">
        <f t="shared" si="50"/>
        <v>-15.868568489037443</v>
      </c>
      <c r="N104">
        <v>-14.98602</v>
      </c>
      <c r="O104" s="12">
        <f t="shared" si="44"/>
        <v>-14.986536200989997</v>
      </c>
      <c r="P104" s="12">
        <f t="shared" si="45"/>
        <v>-14.994924575367405</v>
      </c>
      <c r="Q104" s="11">
        <v>-14.9641325889895</v>
      </c>
      <c r="R104" s="11">
        <v>-14.991291580392</v>
      </c>
      <c r="S104" s="11">
        <v>-15.0003488243395</v>
      </c>
      <c r="T104" s="11">
        <v>-14.979428675380399</v>
      </c>
      <c r="U104" s="11">
        <v>-14.974332483812701</v>
      </c>
      <c r="V104" s="11">
        <v>-14.991512875693401</v>
      </c>
      <c r="W104" s="11">
        <v>-14.9968558926653</v>
      </c>
      <c r="X104" s="11">
        <v>-15.003023229416</v>
      </c>
      <c r="Y104" s="11">
        <v>-14.990042138641</v>
      </c>
      <c r="Z104" s="11">
        <v>-14.979428675380399</v>
      </c>
      <c r="AA104" s="11">
        <v>-14.991755216681799</v>
      </c>
      <c r="AB104" s="11">
        <v>-15.020205449795901</v>
      </c>
      <c r="AC104" s="12">
        <f t="shared" si="46"/>
        <v>-14.990196469265657</v>
      </c>
      <c r="AE104" s="11">
        <f t="shared" si="31"/>
        <v>88.254848903744332</v>
      </c>
      <c r="AF104" s="11">
        <f t="shared" si="47"/>
        <v>88.203228804744612</v>
      </c>
      <c r="AG104" s="11">
        <f t="shared" si="48"/>
        <v>87.364391367003861</v>
      </c>
      <c r="AH104" s="11">
        <f t="shared" si="32"/>
        <v>90.443590004794316</v>
      </c>
      <c r="AI104" s="11">
        <f t="shared" si="33"/>
        <v>87.727690864544343</v>
      </c>
      <c r="AJ104" s="11">
        <f t="shared" si="34"/>
        <v>86.821966469794276</v>
      </c>
      <c r="AK104" s="11">
        <f t="shared" si="35"/>
        <v>88.913981365704416</v>
      </c>
      <c r="AL104" s="11">
        <f t="shared" si="36"/>
        <v>89.42360052247426</v>
      </c>
      <c r="AM104" s="11">
        <f t="shared" si="37"/>
        <v>87.705561334404251</v>
      </c>
      <c r="AN104" s="11">
        <f t="shared" si="38"/>
        <v>87.17125963721432</v>
      </c>
      <c r="AO104" s="11">
        <f t="shared" si="39"/>
        <v>86.554525962144339</v>
      </c>
      <c r="AP104" s="11">
        <f t="shared" si="40"/>
        <v>87.852635039644326</v>
      </c>
      <c r="AQ104" s="11">
        <f t="shared" si="41"/>
        <v>88.913981365704416</v>
      </c>
      <c r="AR104" s="11">
        <f t="shared" si="42"/>
        <v>87.68132723556441</v>
      </c>
      <c r="AS104" s="11">
        <f t="shared" si="43"/>
        <v>84.836303924154237</v>
      </c>
      <c r="AT104" s="11">
        <f t="shared" si="49"/>
        <v>87.837201977178509</v>
      </c>
    </row>
    <row r="105" spans="1:46" x14ac:dyDescent="0.3">
      <c r="A105" s="2">
        <v>104</v>
      </c>
      <c r="B105" s="2">
        <v>102</v>
      </c>
      <c r="C105" s="3">
        <v>37.62092106532225</v>
      </c>
      <c r="D105" s="3">
        <v>-106.68772297877655</v>
      </c>
      <c r="E105" s="13">
        <v>2560.0788517240435</v>
      </c>
      <c r="F105" s="10">
        <v>2575.9672414983211</v>
      </c>
      <c r="G105" s="20">
        <v>-0.16729291925249501</v>
      </c>
      <c r="H105" s="20">
        <v>-0.16533076739160699</v>
      </c>
      <c r="I105" s="20">
        <v>-0.173342598306479</v>
      </c>
      <c r="J105" s="10">
        <v>-15.634332659769999</v>
      </c>
      <c r="K105" s="10">
        <v>0.76085296783696588</v>
      </c>
      <c r="L105" s="10">
        <v>2.6881710957295156E-2</v>
      </c>
      <c r="M105" s="11">
        <f t="shared" si="50"/>
        <v>-15.888389774277584</v>
      </c>
      <c r="N105">
        <v>-15.01254</v>
      </c>
      <c r="O105" s="12">
        <f t="shared" si="44"/>
        <v>-15.011928748367346</v>
      </c>
      <c r="P105" s="12">
        <f t="shared" si="45"/>
        <v>-15.019940579282219</v>
      </c>
      <c r="Q105" s="11">
        <v>-14.9934202220341</v>
      </c>
      <c r="R105" s="11">
        <v>-15.0140252780604</v>
      </c>
      <c r="S105" s="11">
        <v>-15.029597787679799</v>
      </c>
      <c r="T105" s="11">
        <v>-15.0032201864716</v>
      </c>
      <c r="U105" s="11">
        <v>-14.999828492014499</v>
      </c>
      <c r="V105" s="11">
        <v>-15.0196489136893</v>
      </c>
      <c r="W105" s="11">
        <v>-15.032069276837699</v>
      </c>
      <c r="X105" s="11">
        <v>-15.0309436455212</v>
      </c>
      <c r="Y105" s="11">
        <v>-15.0181259021708</v>
      </c>
      <c r="Z105" s="11">
        <v>-15.0032201864716</v>
      </c>
      <c r="AA105" s="11">
        <v>-15.027208234668899</v>
      </c>
      <c r="AB105" s="11">
        <v>-15.0554613193239</v>
      </c>
      <c r="AC105" s="12">
        <f t="shared" si="46"/>
        <v>-15.018897453745318</v>
      </c>
      <c r="AE105" s="11">
        <f t="shared" si="31"/>
        <v>87.584977427758474</v>
      </c>
      <c r="AF105" s="11">
        <f t="shared" si="47"/>
        <v>87.646102591023833</v>
      </c>
      <c r="AG105" s="11">
        <f t="shared" si="48"/>
        <v>86.844919499536559</v>
      </c>
      <c r="AH105" s="11">
        <f t="shared" si="32"/>
        <v>89.49695522434844</v>
      </c>
      <c r="AI105" s="11">
        <f t="shared" si="33"/>
        <v>87.436449621718452</v>
      </c>
      <c r="AJ105" s="11">
        <f t="shared" si="34"/>
        <v>85.879198659778496</v>
      </c>
      <c r="AK105" s="11">
        <f t="shared" si="35"/>
        <v>88.516958780598458</v>
      </c>
      <c r="AL105" s="11">
        <f t="shared" si="36"/>
        <v>88.856128226308499</v>
      </c>
      <c r="AM105" s="11">
        <f t="shared" si="37"/>
        <v>86.874086058828397</v>
      </c>
      <c r="AN105" s="11">
        <f t="shared" si="38"/>
        <v>85.632049743988503</v>
      </c>
      <c r="AO105" s="11">
        <f t="shared" si="39"/>
        <v>85.744612875638467</v>
      </c>
      <c r="AP105" s="11">
        <f t="shared" si="40"/>
        <v>87.02638721067845</v>
      </c>
      <c r="AQ105" s="11">
        <f t="shared" si="41"/>
        <v>88.516958780598458</v>
      </c>
      <c r="AR105" s="11">
        <f t="shared" si="42"/>
        <v>86.118153960868511</v>
      </c>
      <c r="AS105" s="11">
        <f t="shared" si="43"/>
        <v>83.292845495368439</v>
      </c>
      <c r="AT105" s="11">
        <f t="shared" si="49"/>
        <v>86.949232053226794</v>
      </c>
    </row>
    <row r="106" spans="1:46" x14ac:dyDescent="0.3">
      <c r="A106" s="2">
        <v>105</v>
      </c>
      <c r="B106" s="2">
        <v>103</v>
      </c>
      <c r="C106" s="3">
        <v>37.631635202951365</v>
      </c>
      <c r="D106" s="3">
        <v>-106.67604489956824</v>
      </c>
      <c r="E106" s="13">
        <v>2535.6249614153057</v>
      </c>
      <c r="F106" s="10">
        <v>2551.5452612025615</v>
      </c>
      <c r="G106" s="20">
        <v>-0.163329989367065</v>
      </c>
      <c r="H106" s="20">
        <v>-0.163679389969179</v>
      </c>
      <c r="I106" s="20">
        <v>-0.17125419041809301</v>
      </c>
      <c r="J106" s="10">
        <v>-15.626370973649999</v>
      </c>
      <c r="K106" s="10">
        <v>0.76084675956336112</v>
      </c>
      <c r="L106" s="10">
        <v>-7.6594400457064005E-4</v>
      </c>
      <c r="M106" s="11">
        <f t="shared" si="50"/>
        <v>-15.920299787255772</v>
      </c>
      <c r="N106">
        <v>-15.02704</v>
      </c>
      <c r="O106" s="12">
        <f t="shared" si="44"/>
        <v>-15.029969548060388</v>
      </c>
      <c r="P106" s="12">
        <f t="shared" si="45"/>
        <v>-15.037544348509302</v>
      </c>
      <c r="Q106" s="11">
        <v>-15.0214503077658</v>
      </c>
      <c r="R106" s="11">
        <v>-15.024257018170101</v>
      </c>
      <c r="S106" s="11">
        <v>-15.044183979514001</v>
      </c>
      <c r="T106" s="11">
        <v>-15.030878956340199</v>
      </c>
      <c r="U106" s="11">
        <v>-15.010034790749399</v>
      </c>
      <c r="V106" s="11">
        <v>-15.0352338080704</v>
      </c>
      <c r="W106" s="11">
        <v>-15.048767592136899</v>
      </c>
      <c r="X106" s="11">
        <v>-15.046322861617099</v>
      </c>
      <c r="Y106" s="11">
        <v>-15.045385345003</v>
      </c>
      <c r="Z106" s="11">
        <v>-15.030878956340199</v>
      </c>
      <c r="AA106" s="11">
        <v>-15.016170746022301</v>
      </c>
      <c r="AB106" s="11">
        <v>-15.072621280675101</v>
      </c>
      <c r="AC106" s="12">
        <f t="shared" si="46"/>
        <v>-15.035515470200375</v>
      </c>
      <c r="AE106" s="11">
        <f t="shared" si="31"/>
        <v>89.325978725577215</v>
      </c>
      <c r="AF106" s="11">
        <f t="shared" si="47"/>
        <v>89.033023919538408</v>
      </c>
      <c r="AG106" s="11">
        <f t="shared" si="48"/>
        <v>88.275543874646985</v>
      </c>
      <c r="AH106" s="11">
        <f t="shared" si="32"/>
        <v>89.884947948997151</v>
      </c>
      <c r="AI106" s="11">
        <f t="shared" si="33"/>
        <v>89.604276908567115</v>
      </c>
      <c r="AJ106" s="11">
        <f t="shared" si="34"/>
        <v>87.611580774177071</v>
      </c>
      <c r="AK106" s="11">
        <f t="shared" si="35"/>
        <v>88.942083091557222</v>
      </c>
      <c r="AL106" s="11">
        <f t="shared" si="36"/>
        <v>91.02649965063722</v>
      </c>
      <c r="AM106" s="11">
        <f t="shared" si="37"/>
        <v>88.506597918537182</v>
      </c>
      <c r="AN106" s="11">
        <f t="shared" si="38"/>
        <v>87.153219511887244</v>
      </c>
      <c r="AO106" s="11">
        <f t="shared" si="39"/>
        <v>87.397692563867224</v>
      </c>
      <c r="AP106" s="11">
        <f t="shared" si="40"/>
        <v>87.491444225277178</v>
      </c>
      <c r="AQ106" s="11">
        <f t="shared" si="41"/>
        <v>88.942083091557222</v>
      </c>
      <c r="AR106" s="11">
        <f t="shared" si="42"/>
        <v>90.412904123347104</v>
      </c>
      <c r="AS106" s="11">
        <f t="shared" si="43"/>
        <v>84.76785065806709</v>
      </c>
      <c r="AT106" s="11">
        <f t="shared" si="49"/>
        <v>88.478431705539663</v>
      </c>
    </row>
    <row r="107" spans="1:46" x14ac:dyDescent="0.3">
      <c r="A107" s="2">
        <v>106</v>
      </c>
      <c r="B107" s="2">
        <v>104</v>
      </c>
      <c r="C107" s="3">
        <v>37.643073624259685</v>
      </c>
      <c r="D107" s="3">
        <v>-106.66279027909204</v>
      </c>
      <c r="E107" s="13">
        <v>2529.3977662259713</v>
      </c>
      <c r="F107" s="10">
        <v>2545.3384576956055</v>
      </c>
      <c r="G107" s="20">
        <v>-0.15658420484813401</v>
      </c>
      <c r="H107" s="20">
        <v>-0.15879221232019</v>
      </c>
      <c r="I107" s="20">
        <v>-0.16585433437290001</v>
      </c>
      <c r="J107" s="10">
        <v>-15.62115636223</v>
      </c>
      <c r="K107" s="10">
        <v>0.76084344796343639</v>
      </c>
      <c r="L107" s="10">
        <v>-2.8467221476958952E-2</v>
      </c>
      <c r="M107" s="11">
        <f t="shared" si="50"/>
        <v>-15.940691469634203</v>
      </c>
      <c r="N107">
        <v>-15.04429</v>
      </c>
      <c r="O107" s="12">
        <f t="shared" si="44"/>
        <v>-15.047572348063712</v>
      </c>
      <c r="P107" s="12">
        <f t="shared" si="45"/>
        <v>-15.054634470116422</v>
      </c>
      <c r="Q107" s="11">
        <v>-15.0448049100488</v>
      </c>
      <c r="R107" s="11">
        <v>-15.0525795982766</v>
      </c>
      <c r="S107" s="11">
        <v>-15.0631453687923</v>
      </c>
      <c r="T107" s="11">
        <v>-15.0558877644487</v>
      </c>
      <c r="U107" s="11">
        <v>-15.0222122305462</v>
      </c>
      <c r="V107" s="11">
        <v>-15.0554760196299</v>
      </c>
      <c r="W107" s="11">
        <v>-15.0743047157737</v>
      </c>
      <c r="X107" s="11">
        <v>-15.0679911439781</v>
      </c>
      <c r="Y107" s="11">
        <v>-15.0674660784158</v>
      </c>
      <c r="Z107" s="11">
        <v>-15.0558877644487</v>
      </c>
      <c r="AA107" s="11">
        <v>-15.0614394971879</v>
      </c>
      <c r="AB107" s="11">
        <v>-15.099820181439499</v>
      </c>
      <c r="AC107" s="12">
        <f t="shared" si="46"/>
        <v>-15.060084606082185</v>
      </c>
      <c r="AE107" s="11">
        <f t="shared" si="31"/>
        <v>89.640146963420264</v>
      </c>
      <c r="AF107" s="11">
        <f t="shared" si="47"/>
        <v>89.311912157049107</v>
      </c>
      <c r="AG107" s="11">
        <f t="shared" si="48"/>
        <v>88.60569995177805</v>
      </c>
      <c r="AH107" s="11">
        <f t="shared" si="32"/>
        <v>89.588655958540286</v>
      </c>
      <c r="AI107" s="11">
        <f t="shared" si="33"/>
        <v>88.811187135760321</v>
      </c>
      <c r="AJ107" s="11">
        <f t="shared" si="34"/>
        <v>87.754610084190261</v>
      </c>
      <c r="AK107" s="11">
        <f t="shared" si="35"/>
        <v>88.480370518550274</v>
      </c>
      <c r="AL107" s="11">
        <f t="shared" si="36"/>
        <v>91.847923908800226</v>
      </c>
      <c r="AM107" s="11">
        <f t="shared" si="37"/>
        <v>88.52154500043028</v>
      </c>
      <c r="AN107" s="11">
        <f t="shared" si="38"/>
        <v>86.638675386050323</v>
      </c>
      <c r="AO107" s="11">
        <f t="shared" si="39"/>
        <v>87.270032565610308</v>
      </c>
      <c r="AP107" s="11">
        <f t="shared" si="40"/>
        <v>87.322539121840322</v>
      </c>
      <c r="AQ107" s="11">
        <f t="shared" si="41"/>
        <v>88.480370518550274</v>
      </c>
      <c r="AR107" s="11">
        <f t="shared" si="42"/>
        <v>87.925197244630311</v>
      </c>
      <c r="AS107" s="11">
        <f t="shared" si="43"/>
        <v>84.087128819470365</v>
      </c>
      <c r="AT107" s="11">
        <f t="shared" si="49"/>
        <v>88.06068635520198</v>
      </c>
    </row>
    <row r="108" spans="1:46" x14ac:dyDescent="0.3">
      <c r="A108" s="2">
        <v>107</v>
      </c>
      <c r="B108" s="2">
        <v>105</v>
      </c>
      <c r="C108" s="3">
        <v>37.651927957007601</v>
      </c>
      <c r="D108" s="3">
        <v>-106.65556803468053</v>
      </c>
      <c r="E108" s="13">
        <v>2504.1278439667076</v>
      </c>
      <c r="F108" s="10">
        <v>2520.0809488295536</v>
      </c>
      <c r="G108" s="20">
        <v>-0.15116567194545999</v>
      </c>
      <c r="H108" s="20">
        <v>-0.15415409851658399</v>
      </c>
      <c r="I108" s="20">
        <v>-0.16082742384853399</v>
      </c>
      <c r="J108" s="10">
        <v>-15.612762049580001</v>
      </c>
      <c r="K108" s="10">
        <v>0.76083759856283362</v>
      </c>
      <c r="L108" s="10">
        <v>-5.2766145294246648E-2</v>
      </c>
      <c r="M108" s="11">
        <f t="shared" si="50"/>
        <v>-15.953104862845976</v>
      </c>
      <c r="N108">
        <v>-15.05593</v>
      </c>
      <c r="O108" s="12">
        <f t="shared" si="44"/>
        <v>-15.058844694827997</v>
      </c>
      <c r="P108" s="12">
        <f t="shared" si="45"/>
        <v>-15.065518020159947</v>
      </c>
      <c r="Q108" s="11">
        <v>-15.0566828687795</v>
      </c>
      <c r="R108" s="11">
        <v>-15.063955257797099</v>
      </c>
      <c r="S108" s="11">
        <v>-15.0736390057876</v>
      </c>
      <c r="T108" s="11">
        <v>-15.066461012160801</v>
      </c>
      <c r="U108" s="11">
        <v>-15.0354786236327</v>
      </c>
      <c r="V108" s="11">
        <v>-15.066462770973899</v>
      </c>
      <c r="W108" s="11">
        <v>-15.0867364900111</v>
      </c>
      <c r="X108" s="11">
        <v>-15.0783611644479</v>
      </c>
      <c r="Y108" s="11">
        <v>-15.0781423567706</v>
      </c>
      <c r="Z108" s="11">
        <v>-15.066461012160801</v>
      </c>
      <c r="AA108" s="11">
        <v>-15.066304950241401</v>
      </c>
      <c r="AB108" s="11">
        <v>-15.112858321754301</v>
      </c>
      <c r="AC108" s="12">
        <f t="shared" si="46"/>
        <v>-15.070961986209809</v>
      </c>
      <c r="AE108" s="11">
        <f t="shared" si="31"/>
        <v>89.71748628459757</v>
      </c>
      <c r="AF108" s="11">
        <f t="shared" si="47"/>
        <v>89.426016801797914</v>
      </c>
      <c r="AG108" s="11">
        <f t="shared" si="48"/>
        <v>88.758684268602821</v>
      </c>
      <c r="AH108" s="11">
        <f t="shared" si="32"/>
        <v>89.642199406647549</v>
      </c>
      <c r="AI108" s="11">
        <f t="shared" si="33"/>
        <v>88.914960504887659</v>
      </c>
      <c r="AJ108" s="11">
        <f t="shared" si="34"/>
        <v>87.946585705837606</v>
      </c>
      <c r="AK108" s="11">
        <f t="shared" si="35"/>
        <v>88.664385068517504</v>
      </c>
      <c r="AL108" s="11">
        <f t="shared" si="36"/>
        <v>91.762623921327531</v>
      </c>
      <c r="AM108" s="11">
        <f t="shared" si="37"/>
        <v>88.664209187207632</v>
      </c>
      <c r="AN108" s="11">
        <f t="shared" si="38"/>
        <v>86.636837283487552</v>
      </c>
      <c r="AO108" s="11">
        <f t="shared" si="39"/>
        <v>87.474369839807594</v>
      </c>
      <c r="AP108" s="11">
        <f t="shared" si="40"/>
        <v>87.496250607537547</v>
      </c>
      <c r="AQ108" s="11">
        <f t="shared" si="41"/>
        <v>88.664385068517504</v>
      </c>
      <c r="AR108" s="11">
        <f t="shared" si="42"/>
        <v>88.679991260457484</v>
      </c>
      <c r="AS108" s="11">
        <f t="shared" si="43"/>
        <v>84.0246541091675</v>
      </c>
      <c r="AT108" s="11">
        <f t="shared" si="49"/>
        <v>88.21428766361673</v>
      </c>
    </row>
    <row r="109" spans="1:46" x14ac:dyDescent="0.3">
      <c r="A109" s="2">
        <v>108</v>
      </c>
      <c r="B109" s="2">
        <v>106</v>
      </c>
      <c r="C109" s="4">
        <v>37.662980227235515</v>
      </c>
      <c r="D109" s="4">
        <v>-106.64740899910709</v>
      </c>
      <c r="E109" s="10">
        <v>2493.6909559918568</v>
      </c>
      <c r="F109" s="10">
        <v>2509.6509688151118</v>
      </c>
      <c r="G109" s="20">
        <v>-0.143889864768001</v>
      </c>
      <c r="H109" s="20">
        <v>-0.147885139139982</v>
      </c>
      <c r="I109" s="20">
        <v>-0.154024756795589</v>
      </c>
      <c r="J109" s="10">
        <v>-15.602626245490001</v>
      </c>
      <c r="K109" s="10">
        <v>0.76083385204294862</v>
      </c>
      <c r="L109" s="10">
        <v>-7.9177765757798155E-2</v>
      </c>
      <c r="M109" s="11">
        <f t="shared" si="50"/>
        <v>-15.960012823255056</v>
      </c>
      <c r="N109">
        <v>-15.065020000000001</v>
      </c>
      <c r="O109" s="12">
        <f t="shared" si="44"/>
        <v>-15.068855298344833</v>
      </c>
      <c r="P109" s="12">
        <f t="shared" si="45"/>
        <v>-15.07499491600044</v>
      </c>
      <c r="Q109" s="11">
        <v>-15.071467833466</v>
      </c>
      <c r="R109" s="11">
        <v>-15.0689665635662</v>
      </c>
      <c r="S109" s="11">
        <v>-15.082380714246399</v>
      </c>
      <c r="T109" s="11">
        <v>-15.0703766148849</v>
      </c>
      <c r="U109" s="11">
        <v>-15.0491201335053</v>
      </c>
      <c r="V109" s="11">
        <v>-15.074725642438001</v>
      </c>
      <c r="W109" s="11">
        <v>-15.098164198965801</v>
      </c>
      <c r="X109" s="11">
        <v>-15.0854997803296</v>
      </c>
      <c r="Y109" s="11">
        <v>-15.0910441193419</v>
      </c>
      <c r="Z109" s="11">
        <v>-15.0703766148849</v>
      </c>
      <c r="AA109" s="11">
        <v>-15.082138205133401</v>
      </c>
      <c r="AB109" s="11">
        <v>-15.119515585947401</v>
      </c>
      <c r="AC109" s="12">
        <f t="shared" si="46"/>
        <v>-15.080314667225815</v>
      </c>
      <c r="AE109" s="11">
        <f t="shared" si="31"/>
        <v>89.499282325505547</v>
      </c>
      <c r="AF109" s="11">
        <f t="shared" si="47"/>
        <v>89.115752491022349</v>
      </c>
      <c r="AG109" s="11">
        <f t="shared" si="48"/>
        <v>88.501790725461575</v>
      </c>
      <c r="AH109" s="11">
        <f t="shared" si="32"/>
        <v>88.854498978905553</v>
      </c>
      <c r="AI109" s="11">
        <f t="shared" si="33"/>
        <v>89.104625968885642</v>
      </c>
      <c r="AJ109" s="11">
        <f t="shared" si="34"/>
        <v>87.763210900865658</v>
      </c>
      <c r="AK109" s="11">
        <f t="shared" si="35"/>
        <v>88.963620837015611</v>
      </c>
      <c r="AL109" s="11">
        <f t="shared" si="36"/>
        <v>91.089268974975653</v>
      </c>
      <c r="AM109" s="11">
        <f t="shared" si="37"/>
        <v>88.528718081705549</v>
      </c>
      <c r="AN109" s="11">
        <f t="shared" si="38"/>
        <v>86.184862428925513</v>
      </c>
      <c r="AO109" s="11">
        <f t="shared" si="39"/>
        <v>87.451304292545558</v>
      </c>
      <c r="AP109" s="11">
        <f t="shared" si="40"/>
        <v>86.896870391315588</v>
      </c>
      <c r="AQ109" s="11">
        <f t="shared" si="41"/>
        <v>88.963620837015611</v>
      </c>
      <c r="AR109" s="11">
        <f t="shared" si="42"/>
        <v>87.787461812165546</v>
      </c>
      <c r="AS109" s="11">
        <f t="shared" si="43"/>
        <v>84.049723730765535</v>
      </c>
      <c r="AT109" s="11">
        <f t="shared" si="49"/>
        <v>87.969815602923902</v>
      </c>
    </row>
    <row r="110" spans="1:46" x14ac:dyDescent="0.3">
      <c r="A110" s="2">
        <v>109</v>
      </c>
      <c r="B110" s="2">
        <v>107</v>
      </c>
      <c r="C110" s="3">
        <v>37.670477707000913</v>
      </c>
      <c r="D110" s="3">
        <v>-106.63273381359377</v>
      </c>
      <c r="E110" s="13">
        <v>2481.2609239788726</v>
      </c>
      <c r="F110" s="10">
        <v>2497.2321113904932</v>
      </c>
      <c r="G110" s="20">
        <v>-0.13352707704580799</v>
      </c>
      <c r="H110" s="20">
        <v>-0.13752437069590301</v>
      </c>
      <c r="I110" s="20">
        <v>-0.143291013660762</v>
      </c>
      <c r="J110" s="10">
        <v>-15.60987219677</v>
      </c>
      <c r="K110" s="10">
        <v>0.76083031729064943</v>
      </c>
      <c r="L110" s="10">
        <v>-9.445391471606468E-2</v>
      </c>
      <c r="M110" s="11">
        <f t="shared" si="50"/>
        <v>-15.971187411620576</v>
      </c>
      <c r="N110">
        <v>-15.074809999999999</v>
      </c>
      <c r="O110" s="12">
        <f t="shared" si="44"/>
        <v>-15.081020164891319</v>
      </c>
      <c r="P110" s="12">
        <f t="shared" si="45"/>
        <v>-15.086786807856178</v>
      </c>
      <c r="Q110" s="11">
        <v>-15.086675303897</v>
      </c>
      <c r="R110" s="11">
        <v>-15.0802421040921</v>
      </c>
      <c r="S110" s="11">
        <v>-15.091111950797499</v>
      </c>
      <c r="T110" s="11">
        <v>-15.0733882795409</v>
      </c>
      <c r="U110" s="11">
        <v>-15.0672513334668</v>
      </c>
      <c r="V110" s="11">
        <v>-15.0842062737393</v>
      </c>
      <c r="W110" s="11">
        <v>-15.104401605833599</v>
      </c>
      <c r="X110" s="11">
        <v>-15.083245717091801</v>
      </c>
      <c r="Y110" s="11">
        <v>-15.102636104929401</v>
      </c>
      <c r="Z110" s="11">
        <v>-15.0733882795409</v>
      </c>
      <c r="AA110" s="11">
        <v>-15.0813994619437</v>
      </c>
      <c r="AB110" s="11">
        <v>-15.1279075057419</v>
      </c>
      <c r="AC110" s="12">
        <f t="shared" si="46"/>
        <v>-15.087987826717907</v>
      </c>
      <c r="AE110" s="11">
        <f t="shared" si="31"/>
        <v>89.637741162057694</v>
      </c>
      <c r="AF110" s="11">
        <f t="shared" si="47"/>
        <v>89.016724672925733</v>
      </c>
      <c r="AG110" s="11">
        <f t="shared" si="48"/>
        <v>88.440060376439789</v>
      </c>
      <c r="AH110" s="11">
        <f t="shared" si="32"/>
        <v>88.451210772357669</v>
      </c>
      <c r="AI110" s="11">
        <f t="shared" si="33"/>
        <v>89.094530752847589</v>
      </c>
      <c r="AJ110" s="11">
        <f t="shared" si="34"/>
        <v>88.007546082307726</v>
      </c>
      <c r="AK110" s="11">
        <f t="shared" si="35"/>
        <v>89.77991320796761</v>
      </c>
      <c r="AL110" s="11">
        <f t="shared" si="36"/>
        <v>90.393607815377663</v>
      </c>
      <c r="AM110" s="11">
        <f t="shared" si="37"/>
        <v>88.698113788127671</v>
      </c>
      <c r="AN110" s="11">
        <f t="shared" si="38"/>
        <v>86.678580578697677</v>
      </c>
      <c r="AO110" s="11">
        <f t="shared" si="39"/>
        <v>88.794169452877554</v>
      </c>
      <c r="AP110" s="11">
        <f t="shared" si="40"/>
        <v>86.855130669117557</v>
      </c>
      <c r="AQ110" s="11">
        <f t="shared" si="41"/>
        <v>89.77991320796761</v>
      </c>
      <c r="AR110" s="11">
        <f t="shared" si="42"/>
        <v>88.978794967687591</v>
      </c>
      <c r="AS110" s="11">
        <f t="shared" si="43"/>
        <v>84.327990587867589</v>
      </c>
      <c r="AT110" s="11">
        <f t="shared" si="49"/>
        <v>88.319958490266799</v>
      </c>
    </row>
    <row r="111" spans="1:46" x14ac:dyDescent="0.3">
      <c r="A111" s="2">
        <v>110</v>
      </c>
      <c r="B111" s="2">
        <v>108</v>
      </c>
      <c r="C111" s="3">
        <v>37.674150150765385</v>
      </c>
      <c r="D111" s="3">
        <v>-106.61486047726962</v>
      </c>
      <c r="E111" s="13">
        <v>2474.78223411832</v>
      </c>
      <c r="F111" s="10">
        <v>2490.773876714687</v>
      </c>
      <c r="G111" s="20">
        <v>-0.119656971222696</v>
      </c>
      <c r="H111" s="20">
        <v>-0.12358263412631799</v>
      </c>
      <c r="I111" s="20">
        <v>-0.12903349572696801</v>
      </c>
      <c r="J111" s="10">
        <v>-15.63017815327</v>
      </c>
      <c r="K111" s="10">
        <v>0.76082851700957443</v>
      </c>
      <c r="L111" s="10">
        <v>-0.10429930859713298</v>
      </c>
      <c r="M111" s="11">
        <f t="shared" si="50"/>
        <v>-15.991642596367001</v>
      </c>
      <c r="N111">
        <v>-15.08954</v>
      </c>
      <c r="O111" s="12">
        <f t="shared" si="44"/>
        <v>-15.097231578983877</v>
      </c>
      <c r="P111" s="12">
        <f t="shared" si="45"/>
        <v>-15.102682440584527</v>
      </c>
      <c r="Q111" s="11">
        <v>-15.100359726106801</v>
      </c>
      <c r="R111" s="11">
        <v>-15.091715005978999</v>
      </c>
      <c r="S111" s="11">
        <v>-15.1079268540241</v>
      </c>
      <c r="T111" s="11">
        <v>-15.090084229800199</v>
      </c>
      <c r="U111" s="11">
        <v>-15.093623150957001</v>
      </c>
      <c r="V111" s="11">
        <v>-15.101739895826199</v>
      </c>
      <c r="W111" s="11">
        <v>-15.120738014767699</v>
      </c>
      <c r="X111" s="11">
        <v>-15.103033277323</v>
      </c>
      <c r="Y111" s="11">
        <v>-15.111953018335001</v>
      </c>
      <c r="Z111" s="11">
        <v>-15.090084229800199</v>
      </c>
      <c r="AA111" s="11">
        <v>-15.087473220084499</v>
      </c>
      <c r="AB111" s="11">
        <v>-15.1399781411498</v>
      </c>
      <c r="AC111" s="12">
        <f t="shared" si="46"/>
        <v>-15.103225730346123</v>
      </c>
      <c r="AE111" s="11">
        <f t="shared" si="31"/>
        <v>90.21025963670013</v>
      </c>
      <c r="AF111" s="11">
        <f t="shared" si="47"/>
        <v>89.441101738312412</v>
      </c>
      <c r="AG111" s="11">
        <f t="shared" si="48"/>
        <v>88.8960155782474</v>
      </c>
      <c r="AH111" s="11">
        <f t="shared" si="32"/>
        <v>89.128287026020018</v>
      </c>
      <c r="AI111" s="11">
        <f t="shared" si="33"/>
        <v>89.992759038800159</v>
      </c>
      <c r="AJ111" s="11">
        <f t="shared" si="34"/>
        <v>88.371574234290051</v>
      </c>
      <c r="AK111" s="11">
        <f t="shared" si="35"/>
        <v>90.155836656680151</v>
      </c>
      <c r="AL111" s="11">
        <f t="shared" si="36"/>
        <v>89.801944541000012</v>
      </c>
      <c r="AM111" s="11">
        <f t="shared" si="37"/>
        <v>88.990270054080156</v>
      </c>
      <c r="AN111" s="11">
        <f t="shared" si="38"/>
        <v>87.090458159930151</v>
      </c>
      <c r="AO111" s="11">
        <f t="shared" si="39"/>
        <v>88.860931904400076</v>
      </c>
      <c r="AP111" s="11">
        <f t="shared" si="40"/>
        <v>87.968957803199999</v>
      </c>
      <c r="AQ111" s="11">
        <f t="shared" si="41"/>
        <v>90.155836656680151</v>
      </c>
      <c r="AR111" s="11">
        <f t="shared" si="42"/>
        <v>90.416937628250167</v>
      </c>
      <c r="AS111" s="11">
        <f t="shared" si="43"/>
        <v>85.166445521720036</v>
      </c>
      <c r="AT111" s="11">
        <f t="shared" si="49"/>
        <v>88.841686602087577</v>
      </c>
    </row>
    <row r="112" spans="1:46" x14ac:dyDescent="0.3">
      <c r="A112" s="2">
        <v>111</v>
      </c>
      <c r="B112" s="2">
        <v>109</v>
      </c>
      <c r="C112" s="3">
        <v>37.676686222420031</v>
      </c>
      <c r="D112" s="3">
        <v>-106.5925817521603</v>
      </c>
      <c r="E112" s="13">
        <v>2466.5071372836828</v>
      </c>
      <c r="F112" s="10">
        <v>2482.513517457397</v>
      </c>
      <c r="G112" s="20">
        <v>-9.8508606629550396E-2</v>
      </c>
      <c r="H112" s="20">
        <v>-0.102144088770659</v>
      </c>
      <c r="I112" s="20">
        <v>-0.107315381724171</v>
      </c>
      <c r="J112" s="10">
        <v>-15.65977847878</v>
      </c>
      <c r="K112" s="10">
        <v>0.76082888499859003</v>
      </c>
      <c r="L112" s="10">
        <v>-0.1164588835867171</v>
      </c>
      <c r="M112" s="11">
        <f t="shared" si="50"/>
        <v>-16.006380173714206</v>
      </c>
      <c r="N112">
        <v>-15.11074</v>
      </c>
      <c r="O112" s="12">
        <f t="shared" si="44"/>
        <v>-15.117552566138786</v>
      </c>
      <c r="P112" s="12">
        <f t="shared" si="45"/>
        <v>-15.122723859092297</v>
      </c>
      <c r="Q112" s="11">
        <v>-15.117599071542401</v>
      </c>
      <c r="R112" s="11">
        <v>-15.1189825084647</v>
      </c>
      <c r="S112" s="11">
        <v>-15.1309769131515</v>
      </c>
      <c r="T112" s="11">
        <v>-15.1159383487611</v>
      </c>
      <c r="U112" s="11">
        <v>-15.1249096183879</v>
      </c>
      <c r="V112" s="11">
        <v>-15.1250492959678</v>
      </c>
      <c r="W112" s="11">
        <v>-15.1443048278836</v>
      </c>
      <c r="X112" s="11">
        <v>-15.121908375552101</v>
      </c>
      <c r="Y112" s="11">
        <v>-15.124362211086</v>
      </c>
      <c r="Z112" s="11">
        <v>-15.1159383487611</v>
      </c>
      <c r="AA112" s="11">
        <v>-15.1242877601212</v>
      </c>
      <c r="AB112" s="11">
        <v>-15.157686815282601</v>
      </c>
      <c r="AC112" s="12">
        <f t="shared" si="46"/>
        <v>-15.126828674580166</v>
      </c>
      <c r="AE112" s="11">
        <f t="shared" si="31"/>
        <v>89.56401737142059</v>
      </c>
      <c r="AF112" s="11">
        <f t="shared" si="47"/>
        <v>88.88276075754203</v>
      </c>
      <c r="AG112" s="11">
        <f t="shared" si="48"/>
        <v>88.365631462190919</v>
      </c>
      <c r="AH112" s="11">
        <f t="shared" si="32"/>
        <v>88.878110217180506</v>
      </c>
      <c r="AI112" s="11">
        <f t="shared" si="33"/>
        <v>88.739766524950525</v>
      </c>
      <c r="AJ112" s="11">
        <f t="shared" si="34"/>
        <v>87.540326056270601</v>
      </c>
      <c r="AK112" s="11">
        <f t="shared" si="35"/>
        <v>89.044182495310594</v>
      </c>
      <c r="AL112" s="11">
        <f t="shared" si="36"/>
        <v>88.147055532630603</v>
      </c>
      <c r="AM112" s="11">
        <f t="shared" si="37"/>
        <v>88.133087774640558</v>
      </c>
      <c r="AN112" s="11">
        <f t="shared" si="38"/>
        <v>86.207534583060578</v>
      </c>
      <c r="AO112" s="11">
        <f t="shared" si="39"/>
        <v>88.447179816210479</v>
      </c>
      <c r="AP112" s="11">
        <f t="shared" si="40"/>
        <v>88.201796262820579</v>
      </c>
      <c r="AQ112" s="11">
        <f t="shared" si="41"/>
        <v>89.044182495310594</v>
      </c>
      <c r="AR112" s="11">
        <f t="shared" si="42"/>
        <v>88.209241359300535</v>
      </c>
      <c r="AS112" s="11">
        <f t="shared" si="43"/>
        <v>84.869335843160513</v>
      </c>
      <c r="AT112" s="11">
        <f t="shared" si="49"/>
        <v>87.955149913403886</v>
      </c>
    </row>
    <row r="113" spans="1:46" x14ac:dyDescent="0.3">
      <c r="A113" s="2">
        <v>112</v>
      </c>
      <c r="B113" s="2">
        <v>110</v>
      </c>
      <c r="C113" s="3">
        <v>37.676002340734669</v>
      </c>
      <c r="D113" s="3">
        <v>-106.57319671918211</v>
      </c>
      <c r="E113" s="13">
        <v>2463.4480355260894</v>
      </c>
      <c r="F113" s="10">
        <v>2479.4784886870234</v>
      </c>
      <c r="G113" s="20">
        <v>-8.1420326400387905E-2</v>
      </c>
      <c r="H113" s="20">
        <v>-8.4980124680755803E-2</v>
      </c>
      <c r="I113" s="20">
        <v>-8.9910130828759399E-2</v>
      </c>
      <c r="J113" s="10">
        <v>-15.691007969079999</v>
      </c>
      <c r="K113" s="10">
        <v>0.76082573338311532</v>
      </c>
      <c r="L113" s="10">
        <v>-0.12903379349835933</v>
      </c>
      <c r="M113" s="11">
        <f t="shared" si="50"/>
        <v>-16.03045316093403</v>
      </c>
      <c r="N113">
        <v>-15.13372</v>
      </c>
      <c r="O113" s="12">
        <f t="shared" si="44"/>
        <v>-15.144196153876001</v>
      </c>
      <c r="P113" s="12">
        <f t="shared" si="45"/>
        <v>-15.149126160024004</v>
      </c>
      <c r="Q113" s="11">
        <v>-15.1349150722343</v>
      </c>
      <c r="R113" s="11">
        <v>-15.142913027929399</v>
      </c>
      <c r="S113" s="11">
        <v>-15.1554043061175</v>
      </c>
      <c r="T113" s="11">
        <v>-15.142558819916999</v>
      </c>
      <c r="U113" s="11">
        <v>-15.1524173994879</v>
      </c>
      <c r="V113" s="11">
        <v>-15.149652988627</v>
      </c>
      <c r="W113" s="11">
        <v>-15.1678740878606</v>
      </c>
      <c r="X113" s="11">
        <v>-15.1457336923919</v>
      </c>
      <c r="Y113" s="11">
        <v>-15.138485818132899</v>
      </c>
      <c r="Z113" s="11">
        <v>-15.142558819916999</v>
      </c>
      <c r="AA113" s="11">
        <v>-15.1309595665234</v>
      </c>
      <c r="AB113" s="11">
        <v>-15.1794386608049</v>
      </c>
      <c r="AC113" s="12">
        <f t="shared" si="46"/>
        <v>-15.148576021661981</v>
      </c>
      <c r="AE113" s="11">
        <f t="shared" si="31"/>
        <v>89.673316093402988</v>
      </c>
      <c r="AF113" s="11">
        <f t="shared" si="47"/>
        <v>88.625700705802927</v>
      </c>
      <c r="AG113" s="11">
        <f t="shared" si="48"/>
        <v>88.132700091002647</v>
      </c>
      <c r="AH113" s="11">
        <f t="shared" si="32"/>
        <v>89.553808869973039</v>
      </c>
      <c r="AI113" s="11">
        <f t="shared" si="33"/>
        <v>88.754013300463086</v>
      </c>
      <c r="AJ113" s="11">
        <f t="shared" si="34"/>
        <v>87.504885481653005</v>
      </c>
      <c r="AK113" s="11">
        <f t="shared" si="35"/>
        <v>88.78943410170308</v>
      </c>
      <c r="AL113" s="11">
        <f t="shared" si="36"/>
        <v>87.803576144612975</v>
      </c>
      <c r="AM113" s="11">
        <f t="shared" si="37"/>
        <v>88.080017230702978</v>
      </c>
      <c r="AN113" s="11">
        <f t="shared" si="38"/>
        <v>86.257907307343018</v>
      </c>
      <c r="AO113" s="11">
        <f t="shared" si="39"/>
        <v>88.471946854213002</v>
      </c>
      <c r="AP113" s="11">
        <f t="shared" si="40"/>
        <v>89.196734280113077</v>
      </c>
      <c r="AQ113" s="11">
        <f t="shared" si="41"/>
        <v>88.78943410170308</v>
      </c>
      <c r="AR113" s="11">
        <f t="shared" si="42"/>
        <v>89.949359441063052</v>
      </c>
      <c r="AS113" s="11">
        <f t="shared" si="43"/>
        <v>85.101450012913034</v>
      </c>
      <c r="AT113" s="11">
        <f t="shared" si="49"/>
        <v>88.187713927204697</v>
      </c>
    </row>
    <row r="114" spans="1:46" x14ac:dyDescent="0.3">
      <c r="A114" s="2">
        <v>113</v>
      </c>
      <c r="B114" s="2">
        <v>111</v>
      </c>
      <c r="C114" s="3">
        <v>37.678454424468512</v>
      </c>
      <c r="D114" s="3">
        <v>-106.55518837351161</v>
      </c>
      <c r="E114" s="13">
        <v>2456.5704627009109</v>
      </c>
      <c r="F114" s="10">
        <v>2472.622823112622</v>
      </c>
      <c r="G114" s="20">
        <v>-6.2279597571978998E-2</v>
      </c>
      <c r="H114" s="20">
        <v>-6.6013069674185604E-2</v>
      </c>
      <c r="I114" s="20">
        <v>-7.0622269495996495E-2</v>
      </c>
      <c r="J114" s="10">
        <v>-15.71448663916</v>
      </c>
      <c r="K114" s="10">
        <v>0.76082386030694904</v>
      </c>
      <c r="L114" s="10">
        <v>-0.15433012543112076</v>
      </c>
      <c r="M114" s="11">
        <f t="shared" si="50"/>
        <v>-16.052360411711106</v>
      </c>
      <c r="N114">
        <v>-15.16545</v>
      </c>
      <c r="O114" s="12">
        <f t="shared" si="44"/>
        <v>-15.174005973958359</v>
      </c>
      <c r="P114" s="12">
        <f t="shared" si="45"/>
        <v>-15.17861517378017</v>
      </c>
      <c r="Q114" s="11">
        <v>-15.162419636468201</v>
      </c>
      <c r="R114" s="11">
        <v>-15.17622827071</v>
      </c>
      <c r="S114" s="11">
        <v>-15.187888519441501</v>
      </c>
      <c r="T114" s="11">
        <v>-15.174693381882101</v>
      </c>
      <c r="U114" s="11">
        <v>-15.186504552918199</v>
      </c>
      <c r="V114" s="11">
        <v>-15.1820018374559</v>
      </c>
      <c r="W114" s="11">
        <v>-15.2024619442975</v>
      </c>
      <c r="X114" s="11">
        <v>-15.1873429852802</v>
      </c>
      <c r="Y114" s="11">
        <v>-15.1655693195181</v>
      </c>
      <c r="Z114" s="11">
        <v>-15.174693381882101</v>
      </c>
      <c r="AA114" s="11">
        <v>-15.172092059134901</v>
      </c>
      <c r="AB114" s="11">
        <v>-15.2140989606433</v>
      </c>
      <c r="AC114" s="12">
        <f t="shared" si="46"/>
        <v>-15.182166237469334</v>
      </c>
      <c r="AE114" s="11">
        <f t="shared" si="31"/>
        <v>88.691041171110641</v>
      </c>
      <c r="AF114" s="11">
        <f t="shared" si="47"/>
        <v>87.835443775274769</v>
      </c>
      <c r="AG114" s="11">
        <f t="shared" si="48"/>
        <v>87.374523793093672</v>
      </c>
      <c r="AH114" s="11">
        <f t="shared" si="32"/>
        <v>88.99407752429056</v>
      </c>
      <c r="AI114" s="11">
        <f t="shared" si="33"/>
        <v>87.613214100110611</v>
      </c>
      <c r="AJ114" s="11">
        <f t="shared" si="34"/>
        <v>86.447189226960575</v>
      </c>
      <c r="AK114" s="11">
        <f t="shared" si="35"/>
        <v>87.766702982900568</v>
      </c>
      <c r="AL114" s="11">
        <f t="shared" si="36"/>
        <v>86.585585879290676</v>
      </c>
      <c r="AM114" s="11">
        <f t="shared" si="37"/>
        <v>87.035857425520646</v>
      </c>
      <c r="AN114" s="11">
        <f t="shared" si="38"/>
        <v>84.989846741360608</v>
      </c>
      <c r="AO114" s="11">
        <f t="shared" si="39"/>
        <v>86.501742643090651</v>
      </c>
      <c r="AP114" s="11">
        <f t="shared" si="40"/>
        <v>88.679109219300585</v>
      </c>
      <c r="AQ114" s="11">
        <f t="shared" si="41"/>
        <v>87.766702982900568</v>
      </c>
      <c r="AR114" s="11">
        <f t="shared" si="42"/>
        <v>88.026835257620561</v>
      </c>
      <c r="AS114" s="11">
        <f t="shared" si="43"/>
        <v>83.826145106780643</v>
      </c>
      <c r="AT114" s="11">
        <f t="shared" si="49"/>
        <v>87.019417424177277</v>
      </c>
    </row>
    <row r="115" spans="1:46" x14ac:dyDescent="0.3">
      <c r="A115" s="2">
        <v>114</v>
      </c>
      <c r="B115" s="2">
        <v>112</v>
      </c>
      <c r="C115" s="3">
        <v>37.679927102867751</v>
      </c>
      <c r="D115" s="3">
        <v>-106.5389238861315</v>
      </c>
      <c r="E115" s="13">
        <v>2465.2022853726521</v>
      </c>
      <c r="F115" s="10">
        <v>2481.2775884607559</v>
      </c>
      <c r="G115" s="20">
        <v>-4.5954903501399899E-2</v>
      </c>
      <c r="H115" s="20">
        <v>-4.9567484105188901E-2</v>
      </c>
      <c r="I115" s="20">
        <v>-5.3962987476719598E-2</v>
      </c>
      <c r="J115" s="10">
        <v>-15.73748518258</v>
      </c>
      <c r="K115" s="10">
        <v>0.76082759238294406</v>
      </c>
      <c r="L115" s="10">
        <v>-0.17605308528416119</v>
      </c>
      <c r="M115" s="11">
        <f t="shared" si="50"/>
        <v>-16.075303088103738</v>
      </c>
      <c r="N115">
        <v>-15.1974</v>
      </c>
      <c r="O115" s="12">
        <f t="shared" si="44"/>
        <v>-15.202278159586408</v>
      </c>
      <c r="P115" s="12">
        <f t="shared" si="45"/>
        <v>-15.206673662957938</v>
      </c>
      <c r="Q115" s="11">
        <v>-15.1926007518649</v>
      </c>
      <c r="R115" s="11">
        <v>-15.210994046745601</v>
      </c>
      <c r="S115" s="11">
        <v>-15.2194193443049</v>
      </c>
      <c r="T115" s="11">
        <v>-15.2064448607474</v>
      </c>
      <c r="U115" s="11">
        <v>-15.219510079565801</v>
      </c>
      <c r="V115" s="11">
        <v>-15.2134976040188</v>
      </c>
      <c r="W115" s="11">
        <v>-15.2355144911939</v>
      </c>
      <c r="X115" s="11">
        <v>-15.2235639831823</v>
      </c>
      <c r="Y115" s="11">
        <v>-15.1970913296999</v>
      </c>
      <c r="Z115" s="11">
        <v>-15.2064448607474</v>
      </c>
      <c r="AA115" s="11">
        <v>-15.206785479541599</v>
      </c>
      <c r="AB115" s="11">
        <v>-15.246769690269501</v>
      </c>
      <c r="AC115" s="12">
        <f t="shared" si="46"/>
        <v>-15.2148863768235</v>
      </c>
      <c r="AE115" s="11">
        <f t="shared" si="31"/>
        <v>87.790308810373745</v>
      </c>
      <c r="AF115" s="11">
        <f t="shared" si="47"/>
        <v>87.302492851732978</v>
      </c>
      <c r="AG115" s="11">
        <f t="shared" si="48"/>
        <v>86.86294251457997</v>
      </c>
      <c r="AH115" s="11">
        <f t="shared" si="32"/>
        <v>88.270233623883769</v>
      </c>
      <c r="AI115" s="11">
        <f t="shared" si="33"/>
        <v>86.430904135813691</v>
      </c>
      <c r="AJ115" s="11">
        <f t="shared" si="34"/>
        <v>85.588374379883803</v>
      </c>
      <c r="AK115" s="11">
        <f t="shared" si="35"/>
        <v>86.885822735633766</v>
      </c>
      <c r="AL115" s="11">
        <f t="shared" si="36"/>
        <v>85.579300853793683</v>
      </c>
      <c r="AM115" s="11">
        <f t="shared" si="37"/>
        <v>86.180548408493792</v>
      </c>
      <c r="AN115" s="11">
        <f t="shared" si="38"/>
        <v>83.978859690983754</v>
      </c>
      <c r="AO115" s="11">
        <f t="shared" si="39"/>
        <v>85.173910492143705</v>
      </c>
      <c r="AP115" s="11">
        <f t="shared" si="40"/>
        <v>87.821175840383773</v>
      </c>
      <c r="AQ115" s="11">
        <f t="shared" si="41"/>
        <v>86.885822735633766</v>
      </c>
      <c r="AR115" s="11">
        <f t="shared" si="42"/>
        <v>86.851760856213815</v>
      </c>
      <c r="AS115" s="11">
        <f t="shared" si="43"/>
        <v>82.853339783423678</v>
      </c>
      <c r="AT115" s="11">
        <f t="shared" si="49"/>
        <v>86.041671128023737</v>
      </c>
    </row>
    <row r="116" spans="1:46" x14ac:dyDescent="0.3">
      <c r="A116" s="2">
        <v>115</v>
      </c>
      <c r="B116" s="2">
        <v>113</v>
      </c>
      <c r="C116" s="3">
        <v>37.680473413168379</v>
      </c>
      <c r="D116" s="3">
        <v>-106.51895375104132</v>
      </c>
      <c r="E116" s="13">
        <v>2460.6707697287202</v>
      </c>
      <c r="F116" s="10">
        <v>2476.7962852627929</v>
      </c>
      <c r="G116" s="20">
        <v>-2.8786472643250901E-2</v>
      </c>
      <c r="H116" s="20">
        <v>-3.2257163605717697E-2</v>
      </c>
      <c r="I116" s="20">
        <v>-3.6446331049236398E-2</v>
      </c>
      <c r="J116" s="10">
        <v>-15.767183630790001</v>
      </c>
      <c r="K116" s="10">
        <v>0.76082606308979561</v>
      </c>
      <c r="L116" s="10">
        <v>-0.20380135806844368</v>
      </c>
      <c r="M116" s="11">
        <f t="shared" si="50"/>
        <v>-16.125515534072747</v>
      </c>
      <c r="N116">
        <v>-15.237730000000001</v>
      </c>
      <c r="O116" s="12">
        <f t="shared" si="44"/>
        <v>-15.242416089374366</v>
      </c>
      <c r="P116" s="12">
        <f t="shared" si="45"/>
        <v>-15.246605256817885</v>
      </c>
      <c r="Q116" s="11">
        <v>-15.230022373970799</v>
      </c>
      <c r="R116" s="11">
        <v>-15.250468634080701</v>
      </c>
      <c r="S116" s="11">
        <v>-15.258914524509899</v>
      </c>
      <c r="T116" s="11">
        <v>-15.246827015868</v>
      </c>
      <c r="U116" s="11">
        <v>-15.2583897568115</v>
      </c>
      <c r="V116" s="11">
        <v>-15.253346499135899</v>
      </c>
      <c r="W116" s="11">
        <v>-15.2764489511045</v>
      </c>
      <c r="X116" s="11">
        <v>-15.2624475343566</v>
      </c>
      <c r="Y116" s="11">
        <v>-15.2366884168536</v>
      </c>
      <c r="Z116" s="11">
        <v>-15.246827015868</v>
      </c>
      <c r="AA116" s="11">
        <v>-15.2422258530994</v>
      </c>
      <c r="AB116" s="11">
        <v>-15.2877506534054</v>
      </c>
      <c r="AC116" s="12">
        <f t="shared" si="46"/>
        <v>-15.254196435755359</v>
      </c>
      <c r="AE116" s="11">
        <f t="shared" si="31"/>
        <v>88.778553407274615</v>
      </c>
      <c r="AF116" s="11">
        <f t="shared" si="47"/>
        <v>88.309944469838086</v>
      </c>
      <c r="AG116" s="11">
        <f t="shared" si="48"/>
        <v>87.891027725486197</v>
      </c>
      <c r="AH116" s="11">
        <f t="shared" si="32"/>
        <v>89.549316010194786</v>
      </c>
      <c r="AI116" s="11">
        <f t="shared" si="33"/>
        <v>87.504689999204643</v>
      </c>
      <c r="AJ116" s="11">
        <f t="shared" si="34"/>
        <v>86.660100956284765</v>
      </c>
      <c r="AK116" s="11">
        <f t="shared" si="35"/>
        <v>87.868851820474703</v>
      </c>
      <c r="AL116" s="11">
        <f t="shared" si="36"/>
        <v>86.712577726124707</v>
      </c>
      <c r="AM116" s="11">
        <f t="shared" si="37"/>
        <v>87.216903493684754</v>
      </c>
      <c r="AN116" s="11">
        <f t="shared" si="38"/>
        <v>84.906658296824673</v>
      </c>
      <c r="AO116" s="11">
        <f t="shared" si="39"/>
        <v>86.306799971614723</v>
      </c>
      <c r="AP116" s="11">
        <f t="shared" si="40"/>
        <v>88.882711721914731</v>
      </c>
      <c r="AQ116" s="11">
        <f t="shared" si="41"/>
        <v>87.868851820474703</v>
      </c>
      <c r="AR116" s="11">
        <f t="shared" si="42"/>
        <v>88.328968097334666</v>
      </c>
      <c r="AS116" s="11">
        <f t="shared" si="43"/>
        <v>83.7764880667347</v>
      </c>
      <c r="AT116" s="11">
        <f t="shared" si="49"/>
        <v>87.131909831738867</v>
      </c>
    </row>
    <row r="117" spans="1:46" x14ac:dyDescent="0.3">
      <c r="A117" s="2">
        <v>116</v>
      </c>
      <c r="B117" s="2">
        <v>114</v>
      </c>
      <c r="C117" s="3">
        <v>37.677660757628225</v>
      </c>
      <c r="D117" s="3">
        <v>-106.49975132523178</v>
      </c>
      <c r="E117" s="13">
        <v>2453.9370076395571</v>
      </c>
      <c r="F117" s="10">
        <v>2470.1070564726579</v>
      </c>
      <c r="G117" s="20">
        <v>-1.5747214378917102E-2</v>
      </c>
      <c r="H117" s="20">
        <v>-1.87773299700413E-2</v>
      </c>
      <c r="I117" s="20">
        <v>-2.2933101004958299E-2</v>
      </c>
      <c r="J117" s="10">
        <v>-15.80067432429</v>
      </c>
      <c r="K117" s="10">
        <v>0.76082372052263725</v>
      </c>
      <c r="L117" s="10">
        <v>-0.22217401261576458</v>
      </c>
      <c r="M117" s="11">
        <f t="shared" si="50"/>
        <v>-16.170048833100736</v>
      </c>
      <c r="N117">
        <v>-15.275700000000001</v>
      </c>
      <c r="O117" s="12">
        <f t="shared" si="44"/>
        <v>-15.280801946353169</v>
      </c>
      <c r="P117" s="12">
        <f t="shared" si="45"/>
        <v>-15.284957717388087</v>
      </c>
      <c r="Q117" s="11">
        <v>-15.2664039226374</v>
      </c>
      <c r="R117" s="11">
        <v>-15.283684702597499</v>
      </c>
      <c r="S117" s="11">
        <v>-15.296528709963001</v>
      </c>
      <c r="T117" s="11">
        <v>-15.284228206138801</v>
      </c>
      <c r="U117" s="11">
        <v>-15.290889168408899</v>
      </c>
      <c r="V117" s="11">
        <v>-15.291827924412599</v>
      </c>
      <c r="W117" s="11">
        <v>-15.315057574399001</v>
      </c>
      <c r="X117" s="11">
        <v>-15.2976116243905</v>
      </c>
      <c r="Y117" s="11">
        <v>-15.275156284948499</v>
      </c>
      <c r="Z117" s="11">
        <v>-15.284228206138801</v>
      </c>
      <c r="AA117" s="11">
        <v>-15.2784054773419</v>
      </c>
      <c r="AB117" s="11">
        <v>-15.3245644117455</v>
      </c>
      <c r="AC117" s="12">
        <f t="shared" si="46"/>
        <v>-15.2907155177602</v>
      </c>
      <c r="AE117" s="11">
        <f t="shared" si="31"/>
        <v>89.434883310073587</v>
      </c>
      <c r="AF117" s="11">
        <f t="shared" si="47"/>
        <v>88.92468867475678</v>
      </c>
      <c r="AG117" s="11">
        <f t="shared" si="48"/>
        <v>88.509111571264924</v>
      </c>
      <c r="AH117" s="11">
        <f t="shared" si="32"/>
        <v>90.364491046333654</v>
      </c>
      <c r="AI117" s="11">
        <f t="shared" si="33"/>
        <v>88.636413050323711</v>
      </c>
      <c r="AJ117" s="11">
        <f t="shared" si="34"/>
        <v>87.352012313773571</v>
      </c>
      <c r="AK117" s="11">
        <f t="shared" si="35"/>
        <v>88.58206269619356</v>
      </c>
      <c r="AL117" s="11">
        <f t="shared" si="36"/>
        <v>87.915966469183715</v>
      </c>
      <c r="AM117" s="11">
        <f t="shared" si="37"/>
        <v>87.822090868813689</v>
      </c>
      <c r="AN117" s="11">
        <f t="shared" si="38"/>
        <v>85.499125870173572</v>
      </c>
      <c r="AO117" s="11">
        <f t="shared" si="39"/>
        <v>87.24372087102364</v>
      </c>
      <c r="AP117" s="11">
        <f t="shared" si="40"/>
        <v>89.489254815223688</v>
      </c>
      <c r="AQ117" s="11">
        <f t="shared" si="41"/>
        <v>88.58206269619356</v>
      </c>
      <c r="AR117" s="11">
        <f t="shared" si="42"/>
        <v>89.164335575883598</v>
      </c>
      <c r="AS117" s="11">
        <f t="shared" si="43"/>
        <v>84.548442135523601</v>
      </c>
      <c r="AT117" s="11">
        <f t="shared" si="49"/>
        <v>87.933331534053607</v>
      </c>
    </row>
    <row r="118" spans="1:46" x14ac:dyDescent="0.3">
      <c r="A118" s="2">
        <v>117</v>
      </c>
      <c r="B118" s="2">
        <v>115</v>
      </c>
      <c r="C118" s="3">
        <v>37.677213485090363</v>
      </c>
      <c r="D118" s="3">
        <v>-106.48192513206578</v>
      </c>
      <c r="E118" s="13">
        <v>2436.174022777006</v>
      </c>
      <c r="F118" s="10">
        <v>2452.3848401572541</v>
      </c>
      <c r="G118" s="20">
        <v>-2.41350907951771E-3</v>
      </c>
      <c r="H118" s="20">
        <v>-4.4289201075279503E-3</v>
      </c>
      <c r="I118" s="20">
        <v>-8.5743285918365199E-3</v>
      </c>
      <c r="J118" s="10">
        <v>-15.827515098679999</v>
      </c>
      <c r="K118" s="10">
        <v>0.76081932198649049</v>
      </c>
      <c r="L118" s="10">
        <v>-0.24575055210039129</v>
      </c>
      <c r="M118" s="11">
        <f t="shared" si="50"/>
        <v>-16.210817380248045</v>
      </c>
      <c r="N118">
        <v>-15.31188</v>
      </c>
      <c r="O118" s="12">
        <f t="shared" si="44"/>
        <v>-15.316875248901429</v>
      </c>
      <c r="P118" s="12">
        <f t="shared" si="45"/>
        <v>-15.321020657385736</v>
      </c>
      <c r="Q118" s="11">
        <v>-15.3007358174539</v>
      </c>
      <c r="R118" s="11">
        <v>-15.321402072512001</v>
      </c>
      <c r="S118" s="11">
        <v>-15.3305633338459</v>
      </c>
      <c r="T118" s="11">
        <v>-15.319589127140601</v>
      </c>
      <c r="U118" s="11">
        <v>-15.3218512987645</v>
      </c>
      <c r="V118" s="11">
        <v>-15.3272128347364</v>
      </c>
      <c r="W118" s="11">
        <v>-15.3511338731669</v>
      </c>
      <c r="X118" s="11">
        <v>-15.330880502266201</v>
      </c>
      <c r="Y118" s="11">
        <v>-15.310540009885299</v>
      </c>
      <c r="Z118" s="11">
        <v>-15.319589127140601</v>
      </c>
      <c r="AA118" s="11">
        <v>-15.3092670320592</v>
      </c>
      <c r="AB118" s="11">
        <v>-15.3622194769912</v>
      </c>
      <c r="AC118" s="12">
        <f t="shared" si="46"/>
        <v>-15.325415375496894</v>
      </c>
      <c r="AE118" s="11">
        <f t="shared" si="31"/>
        <v>89.893738024804463</v>
      </c>
      <c r="AF118" s="11">
        <f t="shared" si="47"/>
        <v>89.394213134661626</v>
      </c>
      <c r="AG118" s="11">
        <f t="shared" si="48"/>
        <v>88.979672286230908</v>
      </c>
      <c r="AH118" s="11">
        <f t="shared" si="32"/>
        <v>91.00815627941455</v>
      </c>
      <c r="AI118" s="11">
        <f t="shared" si="33"/>
        <v>88.941530773604427</v>
      </c>
      <c r="AJ118" s="11">
        <f t="shared" si="34"/>
        <v>88.025404640214504</v>
      </c>
      <c r="AK118" s="11">
        <f t="shared" si="35"/>
        <v>89.122825310744417</v>
      </c>
      <c r="AL118" s="11">
        <f t="shared" si="36"/>
        <v>88.896608148354517</v>
      </c>
      <c r="AM118" s="11">
        <f t="shared" si="37"/>
        <v>88.36045455116448</v>
      </c>
      <c r="AN118" s="11">
        <f t="shared" si="38"/>
        <v>85.968350708114542</v>
      </c>
      <c r="AO118" s="11">
        <f t="shared" si="39"/>
        <v>87.993687798184439</v>
      </c>
      <c r="AP118" s="11">
        <f t="shared" si="40"/>
        <v>90.027737036274573</v>
      </c>
      <c r="AQ118" s="11">
        <f t="shared" si="41"/>
        <v>89.122825310744417</v>
      </c>
      <c r="AR118" s="11">
        <f t="shared" si="42"/>
        <v>90.155034818884516</v>
      </c>
      <c r="AS118" s="11">
        <f t="shared" si="43"/>
        <v>84.859790325684514</v>
      </c>
      <c r="AT118" s="11">
        <f t="shared" si="49"/>
        <v>88.540200475115299</v>
      </c>
    </row>
    <row r="119" spans="1:46" x14ac:dyDescent="0.3">
      <c r="A119" s="2">
        <v>118</v>
      </c>
      <c r="B119" s="2">
        <v>116</v>
      </c>
      <c r="C119" s="3">
        <v>37.677050888850076</v>
      </c>
      <c r="D119" s="3">
        <v>-106.46020293530151</v>
      </c>
      <c r="E119" s="13">
        <v>2422.0787760838866</v>
      </c>
      <c r="F119" s="10">
        <v>2438.3324839778943</v>
      </c>
      <c r="G119" s="20">
        <v>1.41557678170703E-2</v>
      </c>
      <c r="H119" s="20">
        <v>1.4192873547842801E-2</v>
      </c>
      <c r="I119" s="20">
        <v>1.0001751116140401E-2</v>
      </c>
      <c r="J119" s="10">
        <v>-15.85928060528</v>
      </c>
      <c r="K119" s="10">
        <v>0.7608155172463309</v>
      </c>
      <c r="L119" s="10">
        <v>-0.27260040933841512</v>
      </c>
      <c r="M119" s="11">
        <f t="shared" si="50"/>
        <v>-16.253707894007675</v>
      </c>
      <c r="N119">
        <v>-15.354050000000001</v>
      </c>
      <c r="O119" s="12">
        <f t="shared" si="44"/>
        <v>-15.356872623824241</v>
      </c>
      <c r="P119" s="12">
        <f t="shared" si="45"/>
        <v>-15.361063746255944</v>
      </c>
      <c r="Q119" s="11">
        <v>-15.341127037273999</v>
      </c>
      <c r="R119" s="11">
        <v>-15.358994182006899</v>
      </c>
      <c r="S119" s="11">
        <v>-15.369945819261</v>
      </c>
      <c r="T119" s="11">
        <v>-15.359020419404899</v>
      </c>
      <c r="U119" s="11">
        <v>-15.3593075524879</v>
      </c>
      <c r="V119" s="11">
        <v>-15.368706128222501</v>
      </c>
      <c r="W119" s="11">
        <v>-15.392896971054901</v>
      </c>
      <c r="X119" s="11">
        <v>-15.3711767468223</v>
      </c>
      <c r="Y119" s="11">
        <v>-15.3512017439978</v>
      </c>
      <c r="Z119" s="11">
        <v>-15.359020419404899</v>
      </c>
      <c r="AA119" s="11">
        <v>-15.353847808194301</v>
      </c>
      <c r="AB119" s="11">
        <v>-15.4005405033847</v>
      </c>
      <c r="AC119" s="12">
        <f t="shared" si="46"/>
        <v>-15.365482110959674</v>
      </c>
      <c r="AE119" s="11">
        <f t="shared" si="31"/>
        <v>89.965789400767449</v>
      </c>
      <c r="AF119" s="11">
        <f t="shared" si="47"/>
        <v>89.683527018343412</v>
      </c>
      <c r="AG119" s="11">
        <f t="shared" si="48"/>
        <v>89.264414775173151</v>
      </c>
      <c r="AH119" s="11">
        <f t="shared" si="32"/>
        <v>91.258085673367617</v>
      </c>
      <c r="AI119" s="11">
        <f t="shared" si="33"/>
        <v>89.471371200077598</v>
      </c>
      <c r="AJ119" s="11">
        <f t="shared" si="34"/>
        <v>88.376207474667552</v>
      </c>
      <c r="AK119" s="11">
        <f t="shared" si="35"/>
        <v>89.468747460277598</v>
      </c>
      <c r="AL119" s="11">
        <f t="shared" si="36"/>
        <v>89.440034151977528</v>
      </c>
      <c r="AM119" s="11">
        <f t="shared" si="37"/>
        <v>88.500176578517483</v>
      </c>
      <c r="AN119" s="11">
        <f t="shared" si="38"/>
        <v>86.081092295277443</v>
      </c>
      <c r="AO119" s="11">
        <f t="shared" si="39"/>
        <v>88.253114718537518</v>
      </c>
      <c r="AP119" s="11">
        <f t="shared" si="40"/>
        <v>90.250615000987551</v>
      </c>
      <c r="AQ119" s="11">
        <f t="shared" si="41"/>
        <v>89.468747460277598</v>
      </c>
      <c r="AR119" s="11">
        <f t="shared" si="42"/>
        <v>89.986008581337444</v>
      </c>
      <c r="AS119" s="11">
        <f t="shared" si="43"/>
        <v>85.316739062297486</v>
      </c>
      <c r="AT119" s="11">
        <f t="shared" si="49"/>
        <v>88.822578304800047</v>
      </c>
    </row>
    <row r="120" spans="1:46" x14ac:dyDescent="0.3">
      <c r="A120" s="2">
        <v>119</v>
      </c>
      <c r="B120" s="2">
        <v>117</v>
      </c>
      <c r="C120" s="3">
        <v>37.676677060520497</v>
      </c>
      <c r="D120" s="3">
        <v>-106.44177238587497</v>
      </c>
      <c r="E120" s="13">
        <v>2415.9889839217067</v>
      </c>
      <c r="F120" s="10">
        <v>2432.2659633114267</v>
      </c>
      <c r="G120" s="20">
        <v>2.8108267397379001E-2</v>
      </c>
      <c r="H120" s="20">
        <v>3.06254089734736E-2</v>
      </c>
      <c r="I120" s="20">
        <v>2.6323389042014599E-2</v>
      </c>
      <c r="J120" s="10">
        <v>-15.88616772146</v>
      </c>
      <c r="K120" s="10">
        <v>0.76081441761556257</v>
      </c>
      <c r="L120" s="10">
        <v>-0.29235142482041188</v>
      </c>
      <c r="M120" s="11">
        <f t="shared" si="50"/>
        <v>-16.276979389720054</v>
      </c>
      <c r="N120">
        <v>-15.38658</v>
      </c>
      <c r="O120" s="12">
        <f t="shared" si="44"/>
        <v>-15.387079319691374</v>
      </c>
      <c r="P120" s="12">
        <f t="shared" si="45"/>
        <v>-15.391381339622834</v>
      </c>
      <c r="Q120" s="11">
        <v>-15.3732374681554</v>
      </c>
      <c r="R120" s="11">
        <v>-15.3858085304862</v>
      </c>
      <c r="S120" s="11">
        <v>-15.399997633077801</v>
      </c>
      <c r="T120" s="11">
        <v>-15.3900357841369</v>
      </c>
      <c r="U120" s="11">
        <v>-15.389557034622699</v>
      </c>
      <c r="V120" s="11">
        <v>-15.4003604261031</v>
      </c>
      <c r="W120" s="11">
        <v>-15.4253456807301</v>
      </c>
      <c r="X120" s="11">
        <v>-15.401647590249199</v>
      </c>
      <c r="Y120" s="11">
        <v>-15.382516523129</v>
      </c>
      <c r="Z120" s="11">
        <v>-15.3900357841369</v>
      </c>
      <c r="AA120" s="11">
        <v>-15.383665664586401</v>
      </c>
      <c r="AB120" s="11">
        <v>-15.436415957088199</v>
      </c>
      <c r="AC120" s="12">
        <f t="shared" si="46"/>
        <v>-15.39655200637516</v>
      </c>
      <c r="AE120" s="11">
        <f t="shared" si="31"/>
        <v>89.039938972005388</v>
      </c>
      <c r="AF120" s="11">
        <f t="shared" si="47"/>
        <v>88.990007002868055</v>
      </c>
      <c r="AG120" s="11">
        <f t="shared" si="48"/>
        <v>88.559805009722055</v>
      </c>
      <c r="AH120" s="11">
        <f t="shared" si="32"/>
        <v>90.374192156465398</v>
      </c>
      <c r="AI120" s="11">
        <f t="shared" si="33"/>
        <v>89.117085923385446</v>
      </c>
      <c r="AJ120" s="11">
        <f t="shared" si="34"/>
        <v>87.698175664225346</v>
      </c>
      <c r="AK120" s="11">
        <f t="shared" si="35"/>
        <v>88.694360558315395</v>
      </c>
      <c r="AL120" s="11">
        <f t="shared" si="36"/>
        <v>88.742235509735508</v>
      </c>
      <c r="AM120" s="11">
        <f t="shared" si="37"/>
        <v>87.661896361695398</v>
      </c>
      <c r="AN120" s="11">
        <f t="shared" si="38"/>
        <v>85.163370898995439</v>
      </c>
      <c r="AO120" s="11">
        <f t="shared" si="39"/>
        <v>87.5331799470855</v>
      </c>
      <c r="AP120" s="11">
        <f t="shared" si="40"/>
        <v>89.446286659105397</v>
      </c>
      <c r="AQ120" s="11">
        <f t="shared" si="41"/>
        <v>88.694360558315395</v>
      </c>
      <c r="AR120" s="11">
        <f t="shared" si="42"/>
        <v>89.331372513365352</v>
      </c>
      <c r="AS120" s="11">
        <f t="shared" si="43"/>
        <v>84.056343263185511</v>
      </c>
      <c r="AT120" s="11">
        <f t="shared" si="49"/>
        <v>88.042738334489584</v>
      </c>
    </row>
    <row r="121" spans="1:46" x14ac:dyDescent="0.3">
      <c r="A121" s="2">
        <v>120</v>
      </c>
      <c r="B121" s="2">
        <v>118</v>
      </c>
      <c r="C121" s="3">
        <v>37.676028255835675</v>
      </c>
      <c r="D121" s="3">
        <v>-106.42820083913989</v>
      </c>
      <c r="E121" s="13">
        <v>2411.1246542856097</v>
      </c>
      <c r="F121" s="10">
        <v>2427.4335526051495</v>
      </c>
      <c r="G121" s="20">
        <v>3.7733466220566898E-2</v>
      </c>
      <c r="H121" s="20">
        <v>4.24669146458799E-2</v>
      </c>
      <c r="I121" s="20">
        <v>3.79949667928604E-2</v>
      </c>
      <c r="J121" s="10">
        <v>-15.90609243017</v>
      </c>
      <c r="K121" s="10">
        <v>0.76081353016138897</v>
      </c>
      <c r="L121" s="10">
        <v>-0.30587892284372642</v>
      </c>
      <c r="M121" s="11">
        <f t="shared" si="50"/>
        <v>-16.308898319539821</v>
      </c>
      <c r="N121">
        <v>-15.4092</v>
      </c>
      <c r="O121" s="12">
        <f t="shared" si="44"/>
        <v>-15.408690908206458</v>
      </c>
      <c r="P121" s="12">
        <f t="shared" si="45"/>
        <v>-15.413162856059477</v>
      </c>
      <c r="Q121" s="11">
        <v>-15.3963765610832</v>
      </c>
      <c r="R121" s="11">
        <v>-15.407484668427999</v>
      </c>
      <c r="S121" s="11">
        <v>-15.420836245870801</v>
      </c>
      <c r="T121" s="11">
        <v>-15.411926202694699</v>
      </c>
      <c r="U121" s="11">
        <v>-15.4112979708898</v>
      </c>
      <c r="V121" s="11">
        <v>-15.421959587754699</v>
      </c>
      <c r="W121" s="11">
        <v>-15.447257676856101</v>
      </c>
      <c r="X121" s="11">
        <v>-15.4195115428652</v>
      </c>
      <c r="Y121" s="11">
        <v>-15.404733516782899</v>
      </c>
      <c r="Z121" s="11">
        <v>-15.411926202694699</v>
      </c>
      <c r="AA121" s="11">
        <v>-15.4052328550266</v>
      </c>
      <c r="AB121" s="11">
        <v>-15.456911152075699</v>
      </c>
      <c r="AC121" s="12">
        <f t="shared" si="46"/>
        <v>-15.417954515251866</v>
      </c>
      <c r="AE121" s="11">
        <f t="shared" si="31"/>
        <v>89.969831953982123</v>
      </c>
      <c r="AF121" s="11">
        <f t="shared" si="47"/>
        <v>90.020741133336372</v>
      </c>
      <c r="AG121" s="11">
        <f t="shared" si="48"/>
        <v>89.573546348034398</v>
      </c>
      <c r="AH121" s="11">
        <f t="shared" si="32"/>
        <v>91.25217584566218</v>
      </c>
      <c r="AI121" s="11">
        <f t="shared" si="33"/>
        <v>90.141365111182211</v>
      </c>
      <c r="AJ121" s="11">
        <f t="shared" si="34"/>
        <v>88.806207366902072</v>
      </c>
      <c r="AK121" s="11">
        <f t="shared" si="35"/>
        <v>89.697211684512183</v>
      </c>
      <c r="AL121" s="11">
        <f t="shared" si="36"/>
        <v>89.760034865002154</v>
      </c>
      <c r="AM121" s="11">
        <f t="shared" si="37"/>
        <v>88.693873178512206</v>
      </c>
      <c r="AN121" s="11">
        <f t="shared" si="38"/>
        <v>86.164064268372087</v>
      </c>
      <c r="AO121" s="11">
        <f t="shared" si="39"/>
        <v>88.938677667462144</v>
      </c>
      <c r="AP121" s="11">
        <f t="shared" si="40"/>
        <v>90.416480275692209</v>
      </c>
      <c r="AQ121" s="11">
        <f t="shared" si="41"/>
        <v>89.697211684512183</v>
      </c>
      <c r="AR121" s="11">
        <f t="shared" si="42"/>
        <v>90.366546451322094</v>
      </c>
      <c r="AS121" s="11">
        <f t="shared" si="43"/>
        <v>85.198716746412202</v>
      </c>
      <c r="AT121" s="11">
        <f t="shared" si="49"/>
        <v>89.094380428795489</v>
      </c>
    </row>
    <row r="122" spans="1:46" x14ac:dyDescent="0.3">
      <c r="A122" s="2">
        <v>121</v>
      </c>
      <c r="B122" s="2">
        <v>119</v>
      </c>
      <c r="C122" s="3">
        <v>37.673071602154018</v>
      </c>
      <c r="D122" s="3">
        <v>-106.41048031117009</v>
      </c>
      <c r="E122" s="13">
        <v>2409.1586563969031</v>
      </c>
      <c r="F122" s="10">
        <v>2425.4991962412191</v>
      </c>
      <c r="G122" s="20">
        <v>4.8916407630983601E-2</v>
      </c>
      <c r="H122" s="20">
        <v>5.6712553390818397E-2</v>
      </c>
      <c r="I122" s="20">
        <v>5.19157778949959E-2</v>
      </c>
      <c r="J122" s="10">
        <v>-15.93456276151</v>
      </c>
      <c r="K122" s="10">
        <v>0.76081339785006608</v>
      </c>
      <c r="L122" s="10">
        <v>-0.3190024221328126</v>
      </c>
      <c r="M122" s="11">
        <f t="shared" si="50"/>
        <v>-16.340539844316027</v>
      </c>
      <c r="N122">
        <v>-15.43942</v>
      </c>
      <c r="O122" s="12">
        <f t="shared" si="44"/>
        <v>-15.436039232401928</v>
      </c>
      <c r="P122" s="12">
        <f t="shared" si="45"/>
        <v>-15.440836007897751</v>
      </c>
      <c r="Q122" s="11">
        <v>-15.425746333285399</v>
      </c>
      <c r="R122" s="11">
        <v>-15.4411984018612</v>
      </c>
      <c r="S122" s="11">
        <v>-15.4494238882532</v>
      </c>
      <c r="T122" s="11">
        <v>-15.4403000274433</v>
      </c>
      <c r="U122" s="11">
        <v>-15.4397397973464</v>
      </c>
      <c r="V122" s="11">
        <v>-15.4513230719117</v>
      </c>
      <c r="W122" s="11">
        <v>-15.475463804792501</v>
      </c>
      <c r="X122" s="11">
        <v>-15.4452128390718</v>
      </c>
      <c r="Y122" s="11">
        <v>-15.432479845302099</v>
      </c>
      <c r="Z122" s="11">
        <v>-15.4403000274433</v>
      </c>
      <c r="AA122" s="11">
        <v>-15.4407511349813</v>
      </c>
      <c r="AB122" s="11">
        <v>-15.4770792973542</v>
      </c>
      <c r="AC122" s="12">
        <f t="shared" si="46"/>
        <v>-15.446584872420535</v>
      </c>
      <c r="AE122" s="11">
        <f t="shared" si="31"/>
        <v>90.11198443160265</v>
      </c>
      <c r="AF122" s="11">
        <f t="shared" si="47"/>
        <v>90.450061191409858</v>
      </c>
      <c r="AG122" s="11">
        <f t="shared" si="48"/>
        <v>89.970383641827567</v>
      </c>
      <c r="AH122" s="11">
        <f t="shared" si="32"/>
        <v>91.479351103062712</v>
      </c>
      <c r="AI122" s="11">
        <f t="shared" si="33"/>
        <v>89.934144245482628</v>
      </c>
      <c r="AJ122" s="11">
        <f t="shared" si="34"/>
        <v>89.111595606282634</v>
      </c>
      <c r="AK122" s="11">
        <f t="shared" si="35"/>
        <v>90.023981687272681</v>
      </c>
      <c r="AL122" s="11">
        <f t="shared" si="36"/>
        <v>90.080004696962675</v>
      </c>
      <c r="AM122" s="11">
        <f t="shared" si="37"/>
        <v>88.921677240432643</v>
      </c>
      <c r="AN122" s="11">
        <f t="shared" si="38"/>
        <v>86.507603952352596</v>
      </c>
      <c r="AO122" s="11">
        <f t="shared" si="39"/>
        <v>89.532700524422637</v>
      </c>
      <c r="AP122" s="11">
        <f t="shared" si="40"/>
        <v>90.805999901392738</v>
      </c>
      <c r="AQ122" s="11">
        <f t="shared" si="41"/>
        <v>90.023981687272681</v>
      </c>
      <c r="AR122" s="11">
        <f t="shared" si="42"/>
        <v>89.978870933472706</v>
      </c>
      <c r="AS122" s="11">
        <f t="shared" si="43"/>
        <v>86.346054696182676</v>
      </c>
      <c r="AT122" s="11">
        <f t="shared" si="49"/>
        <v>89.395497189549317</v>
      </c>
    </row>
    <row r="123" spans="1:46" x14ac:dyDescent="0.3">
      <c r="A123" s="2">
        <v>122</v>
      </c>
      <c r="B123" s="2">
        <v>120</v>
      </c>
      <c r="C123" s="3">
        <v>37.675915209209627</v>
      </c>
      <c r="D123" s="3">
        <v>-106.39100192531524</v>
      </c>
      <c r="E123" s="13">
        <v>2397.7835839185864</v>
      </c>
      <c r="F123" s="10">
        <v>2414.1579514594296</v>
      </c>
      <c r="G123" s="20">
        <v>6.2176104597205302E-2</v>
      </c>
      <c r="H123" s="20">
        <v>7.2621770062282098E-2</v>
      </c>
      <c r="I123" s="20">
        <v>6.7606963686736396E-2</v>
      </c>
      <c r="J123" s="10">
        <v>-15.95639263681</v>
      </c>
      <c r="K123" s="10">
        <v>0.76081007894568464</v>
      </c>
      <c r="L123" s="10">
        <v>-0.34752084555470913</v>
      </c>
      <c r="M123" s="11">
        <f t="shared" si="50"/>
        <v>-16.374367540843195</v>
      </c>
      <c r="N123">
        <v>-15.475619999999999</v>
      </c>
      <c r="O123" s="12">
        <f t="shared" si="44"/>
        <v>-15.470481633356741</v>
      </c>
      <c r="P123" s="12">
        <f t="shared" si="45"/>
        <v>-15.475496439732286</v>
      </c>
      <c r="Q123" s="11">
        <v>-15.459811097239999</v>
      </c>
      <c r="R123" s="11">
        <v>-15.4783046439173</v>
      </c>
      <c r="S123" s="11">
        <v>-15.4842354928424</v>
      </c>
      <c r="T123" s="11">
        <v>-15.4730734468476</v>
      </c>
      <c r="U123" s="11">
        <v>-15.474199033865499</v>
      </c>
      <c r="V123" s="11">
        <v>-15.4864510554959</v>
      </c>
      <c r="W123" s="11">
        <v>-15.510336927037599</v>
      </c>
      <c r="X123" s="11">
        <v>-15.4843480847241</v>
      </c>
      <c r="Y123" s="11">
        <v>-15.465229879660001</v>
      </c>
      <c r="Z123" s="11">
        <v>-15.4730734468476</v>
      </c>
      <c r="AA123" s="11">
        <v>-15.4799966692474</v>
      </c>
      <c r="AB123" s="11">
        <v>-15.5065402831636</v>
      </c>
      <c r="AC123" s="12">
        <f t="shared" si="46"/>
        <v>-15.481300005074083</v>
      </c>
      <c r="AE123" s="11">
        <f t="shared" si="31"/>
        <v>89.874754084319619</v>
      </c>
      <c r="AF123" s="11">
        <f t="shared" si="47"/>
        <v>90.38859074864547</v>
      </c>
      <c r="AG123" s="11">
        <f t="shared" si="48"/>
        <v>89.887110111090962</v>
      </c>
      <c r="AH123" s="11">
        <f t="shared" si="32"/>
        <v>91.45564436031961</v>
      </c>
      <c r="AI123" s="11">
        <f t="shared" si="33"/>
        <v>89.606289692589598</v>
      </c>
      <c r="AJ123" s="11">
        <f t="shared" si="34"/>
        <v>89.013204800079563</v>
      </c>
      <c r="AK123" s="11">
        <f t="shared" si="35"/>
        <v>90.129409399559535</v>
      </c>
      <c r="AL123" s="11">
        <f t="shared" si="36"/>
        <v>90.016850697769613</v>
      </c>
      <c r="AM123" s="11">
        <f t="shared" si="37"/>
        <v>88.791648534729546</v>
      </c>
      <c r="AN123" s="11">
        <f t="shared" si="38"/>
        <v>86.40306138055962</v>
      </c>
      <c r="AO123" s="11">
        <f t="shared" si="39"/>
        <v>89.001945611909505</v>
      </c>
      <c r="AP123" s="11">
        <f t="shared" si="40"/>
        <v>90.913766118319472</v>
      </c>
      <c r="AQ123" s="11">
        <f t="shared" si="41"/>
        <v>90.129409399559535</v>
      </c>
      <c r="AR123" s="11">
        <f t="shared" si="42"/>
        <v>89.437087159579505</v>
      </c>
      <c r="AS123" s="11">
        <f t="shared" si="43"/>
        <v>86.782725767959505</v>
      </c>
      <c r="AT123" s="11">
        <f t="shared" si="49"/>
        <v>89.306753576911206</v>
      </c>
    </row>
    <row r="124" spans="1:46" x14ac:dyDescent="0.3">
      <c r="A124" s="2">
        <v>123</v>
      </c>
      <c r="B124" s="2">
        <v>121</v>
      </c>
      <c r="C124" s="3">
        <v>37.677834380715709</v>
      </c>
      <c r="D124" s="3">
        <v>-106.37869911355898</v>
      </c>
      <c r="E124" s="13">
        <v>2394.450909328647</v>
      </c>
      <c r="F124" s="10">
        <v>2410.8500074087074</v>
      </c>
      <c r="G124" s="20">
        <v>6.8746643021192003E-2</v>
      </c>
      <c r="H124" s="20">
        <v>8.0242674272612405E-2</v>
      </c>
      <c r="I124" s="20">
        <v>7.5078945346238699E-2</v>
      </c>
      <c r="J124" s="10">
        <v>-15.96977384227</v>
      </c>
      <c r="K124" s="10">
        <v>0.76080968931709658</v>
      </c>
      <c r="L124" s="10">
        <v>-0.36588083385641385</v>
      </c>
      <c r="M124" s="11">
        <f t="shared" si="50"/>
        <v>-16.399098080060412</v>
      </c>
      <c r="N124">
        <v>-15.50085</v>
      </c>
      <c r="O124" s="12">
        <f t="shared" si="44"/>
        <v>-15.494602312536705</v>
      </c>
      <c r="P124" s="12">
        <f t="shared" si="45"/>
        <v>-15.499766041463079</v>
      </c>
      <c r="Q124" s="11">
        <v>-15.4827760218793</v>
      </c>
      <c r="R124" s="11">
        <v>-15.5022846723091</v>
      </c>
      <c r="S124" s="11">
        <v>-15.508008454544999</v>
      </c>
      <c r="T124" s="11">
        <v>-15.49503687036</v>
      </c>
      <c r="U124" s="11">
        <v>-15.4987546246055</v>
      </c>
      <c r="V124" s="11">
        <v>-15.5108372248071</v>
      </c>
      <c r="W124" s="11">
        <v>-15.5342602642593</v>
      </c>
      <c r="X124" s="11">
        <v>-15.510760670777801</v>
      </c>
      <c r="Y124" s="11">
        <v>-15.487604179794101</v>
      </c>
      <c r="Z124" s="11">
        <v>-15.49503687036</v>
      </c>
      <c r="AA124" s="11">
        <v>-15.5035468960352</v>
      </c>
      <c r="AB124" s="11">
        <v>-15.5319597137311</v>
      </c>
      <c r="AC124" s="12">
        <f t="shared" si="46"/>
        <v>-15.505072205288625</v>
      </c>
      <c r="AE124" s="11">
        <f t="shared" si="31"/>
        <v>89.824808006041224</v>
      </c>
      <c r="AF124" s="11">
        <f t="shared" si="47"/>
        <v>90.449576752370746</v>
      </c>
      <c r="AG124" s="11">
        <f t="shared" si="48"/>
        <v>89.933203859733268</v>
      </c>
      <c r="AH124" s="11">
        <f t="shared" si="32"/>
        <v>91.632205818111245</v>
      </c>
      <c r="AI124" s="11">
        <f t="shared" si="33"/>
        <v>89.681340775131162</v>
      </c>
      <c r="AJ124" s="11">
        <f t="shared" si="34"/>
        <v>89.108962551541282</v>
      </c>
      <c r="AK124" s="11">
        <f t="shared" si="35"/>
        <v>90.406120970041215</v>
      </c>
      <c r="AL124" s="11">
        <f t="shared" si="36"/>
        <v>90.034345545491234</v>
      </c>
      <c r="AM124" s="11">
        <f t="shared" si="37"/>
        <v>88.826085525331251</v>
      </c>
      <c r="AN124" s="11">
        <f t="shared" si="38"/>
        <v>86.483781580111156</v>
      </c>
      <c r="AO124" s="11">
        <f t="shared" si="39"/>
        <v>88.833740928261136</v>
      </c>
      <c r="AP124" s="11">
        <f t="shared" si="40"/>
        <v>91.149390026631139</v>
      </c>
      <c r="AQ124" s="11">
        <f t="shared" si="41"/>
        <v>90.406120970041215</v>
      </c>
      <c r="AR124" s="11">
        <f t="shared" si="42"/>
        <v>89.555118402521217</v>
      </c>
      <c r="AS124" s="11">
        <f t="shared" si="43"/>
        <v>86.713836632931248</v>
      </c>
      <c r="AT124" s="11">
        <f t="shared" si="49"/>
        <v>89.402587477178713</v>
      </c>
    </row>
    <row r="125" spans="1:46" x14ac:dyDescent="0.3">
      <c r="A125" s="2">
        <v>124</v>
      </c>
      <c r="B125" s="2">
        <v>122</v>
      </c>
      <c r="C125" s="3">
        <v>37.679786803341727</v>
      </c>
      <c r="D125" s="3">
        <v>-106.36570507111847</v>
      </c>
      <c r="E125" s="13">
        <v>2390.0695511847734</v>
      </c>
      <c r="F125" s="10">
        <v>2406.4933393731167</v>
      </c>
      <c r="G125" s="20">
        <v>7.4823440380929696E-2</v>
      </c>
      <c r="H125" s="20">
        <v>8.7372985807844097E-2</v>
      </c>
      <c r="I125" s="20">
        <v>8.2023247746352196E-2</v>
      </c>
      <c r="J125" s="10">
        <v>-15.98367423395</v>
      </c>
      <c r="K125" s="10">
        <v>0.76080795091251807</v>
      </c>
      <c r="L125" s="10">
        <v>-0.38592730843298761</v>
      </c>
      <c r="M125" s="11">
        <f t="shared" si="50"/>
        <v>-16.423788188343224</v>
      </c>
      <c r="N125">
        <v>-15.529590000000001</v>
      </c>
      <c r="O125" s="12">
        <f t="shared" si="44"/>
        <v>-15.521420605662625</v>
      </c>
      <c r="P125" s="12">
        <f t="shared" si="45"/>
        <v>-15.526770343724117</v>
      </c>
      <c r="Q125" s="11">
        <v>-15.509935864747399</v>
      </c>
      <c r="R125" s="11">
        <v>-15.5299804463325</v>
      </c>
      <c r="S125" s="11">
        <v>-15.535282564166801</v>
      </c>
      <c r="T125" s="11">
        <v>-15.5213266903598</v>
      </c>
      <c r="U125" s="11">
        <v>-15.5278173201951</v>
      </c>
      <c r="V125" s="11">
        <v>-15.5391467153145</v>
      </c>
      <c r="W125" s="11">
        <v>-15.5627756756694</v>
      </c>
      <c r="X125" s="11">
        <v>-15.5380258547009</v>
      </c>
      <c r="Y125" s="11">
        <v>-15.514123131626199</v>
      </c>
      <c r="Z125" s="11">
        <v>-15.5213266903598</v>
      </c>
      <c r="AA125" s="11">
        <v>-15.532658150253599</v>
      </c>
      <c r="AB125" s="11">
        <v>-15.5616660563501</v>
      </c>
      <c r="AC125" s="12">
        <f t="shared" si="46"/>
        <v>-15.532838763339676</v>
      </c>
      <c r="AE125" s="11">
        <f t="shared" si="31"/>
        <v>89.419818834322314</v>
      </c>
      <c r="AF125" s="11">
        <f t="shared" si="47"/>
        <v>90.236758268059873</v>
      </c>
      <c r="AG125" s="11">
        <f t="shared" si="48"/>
        <v>89.701784461910705</v>
      </c>
      <c r="AH125" s="11">
        <f t="shared" si="32"/>
        <v>91.385232359582432</v>
      </c>
      <c r="AI125" s="11">
        <f t="shared" si="33"/>
        <v>89.38077420107237</v>
      </c>
      <c r="AJ125" s="11">
        <f t="shared" si="34"/>
        <v>88.850562417642294</v>
      </c>
      <c r="AK125" s="11">
        <f t="shared" si="35"/>
        <v>90.246149798342401</v>
      </c>
      <c r="AL125" s="11">
        <f t="shared" si="36"/>
        <v>89.597086814812428</v>
      </c>
      <c r="AM125" s="11">
        <f t="shared" si="37"/>
        <v>88.464147302872391</v>
      </c>
      <c r="AN125" s="11">
        <f t="shared" si="38"/>
        <v>86.101251267382395</v>
      </c>
      <c r="AO125" s="11">
        <f t="shared" si="39"/>
        <v>88.576233364232422</v>
      </c>
      <c r="AP125" s="11">
        <f t="shared" si="40"/>
        <v>90.966505671702436</v>
      </c>
      <c r="AQ125" s="11">
        <f t="shared" si="41"/>
        <v>90.246149798342401</v>
      </c>
      <c r="AR125" s="11">
        <f t="shared" si="42"/>
        <v>89.113003808962432</v>
      </c>
      <c r="AS125" s="11">
        <f t="shared" si="43"/>
        <v>86.212213199312345</v>
      </c>
      <c r="AT125" s="11">
        <f t="shared" si="49"/>
        <v>89.094942500354875</v>
      </c>
    </row>
    <row r="126" spans="1:46" x14ac:dyDescent="0.3">
      <c r="A126" s="2">
        <v>125</v>
      </c>
      <c r="B126" s="2">
        <v>123</v>
      </c>
      <c r="C126" s="3">
        <v>37.677836829628099</v>
      </c>
      <c r="D126" s="3">
        <v>-106.34237550719592</v>
      </c>
      <c r="E126" s="13">
        <v>2382.4650008678436</v>
      </c>
      <c r="F126" s="10">
        <v>2398.9503276556979</v>
      </c>
      <c r="G126" s="20">
        <v>8.2532538560574201E-2</v>
      </c>
      <c r="H126" s="20">
        <v>9.6915880775552105E-2</v>
      </c>
      <c r="I126" s="20">
        <v>9.1121466388922795E-2</v>
      </c>
      <c r="J126" s="10">
        <v>-16.014708959509999</v>
      </c>
      <c r="K126" s="10">
        <v>0.76080673801550047</v>
      </c>
      <c r="L126" s="10">
        <v>-0.41594361326159907</v>
      </c>
      <c r="M126" s="11">
        <f t="shared" si="50"/>
        <v>-16.485326787854319</v>
      </c>
      <c r="N126">
        <v>-15.58488</v>
      </c>
      <c r="O126" s="12">
        <f t="shared" si="44"/>
        <v>-15.572929953980546</v>
      </c>
      <c r="P126" s="12">
        <f t="shared" si="45"/>
        <v>-15.578724368367174</v>
      </c>
      <c r="Q126" s="11">
        <v>-15.567769259935501</v>
      </c>
      <c r="R126" s="11">
        <v>-15.580178166556699</v>
      </c>
      <c r="S126" s="11">
        <v>-15.589015286967401</v>
      </c>
      <c r="T126" s="11">
        <v>-15.575994067446301</v>
      </c>
      <c r="U126" s="11">
        <v>-15.5852081757421</v>
      </c>
      <c r="V126" s="11">
        <v>-15.594870295777101</v>
      </c>
      <c r="W126" s="11">
        <v>-15.6186932557404</v>
      </c>
      <c r="X126" s="11">
        <v>-15.5906325970242</v>
      </c>
      <c r="Y126" s="11">
        <v>-15.571089206899901</v>
      </c>
      <c r="Z126" s="11">
        <v>-15.575994067446301</v>
      </c>
      <c r="AA126" s="11">
        <v>-15.5862702170023</v>
      </c>
      <c r="AB126" s="11">
        <v>-15.615132352155699</v>
      </c>
      <c r="AC126" s="12">
        <f t="shared" si="46"/>
        <v>-15.587570579057825</v>
      </c>
      <c r="AE126" s="11">
        <f t="shared" si="31"/>
        <v>90.044678785431927</v>
      </c>
      <c r="AF126" s="11">
        <f t="shared" si="47"/>
        <v>91.239683387377283</v>
      </c>
      <c r="AG126" s="11">
        <f t="shared" si="48"/>
        <v>90.660241948714486</v>
      </c>
      <c r="AH126" s="11">
        <f t="shared" si="32"/>
        <v>91.755752791881832</v>
      </c>
      <c r="AI126" s="11">
        <f t="shared" si="33"/>
        <v>90.514862129762008</v>
      </c>
      <c r="AJ126" s="11">
        <f t="shared" si="34"/>
        <v>89.63115008869184</v>
      </c>
      <c r="AK126" s="11">
        <f t="shared" si="35"/>
        <v>90.933272040801853</v>
      </c>
      <c r="AL126" s="11">
        <f t="shared" si="36"/>
        <v>90.011861211221955</v>
      </c>
      <c r="AM126" s="11">
        <f t="shared" si="37"/>
        <v>89.045649207721851</v>
      </c>
      <c r="AN126" s="11">
        <f t="shared" si="38"/>
        <v>86.663353211391936</v>
      </c>
      <c r="AO126" s="11">
        <f t="shared" si="39"/>
        <v>89.469419083011914</v>
      </c>
      <c r="AP126" s="11">
        <f t="shared" si="40"/>
        <v>91.423758095441883</v>
      </c>
      <c r="AQ126" s="11">
        <f t="shared" si="41"/>
        <v>90.933272040801853</v>
      </c>
      <c r="AR126" s="11">
        <f t="shared" si="42"/>
        <v>89.905657085201966</v>
      </c>
      <c r="AS126" s="11">
        <f t="shared" si="43"/>
        <v>87.019443569862005</v>
      </c>
      <c r="AT126" s="11">
        <f t="shared" si="49"/>
        <v>89.775620879649409</v>
      </c>
    </row>
    <row r="127" spans="1:46" x14ac:dyDescent="0.3">
      <c r="A127" s="2">
        <v>126</v>
      </c>
      <c r="B127" s="2">
        <v>124</v>
      </c>
      <c r="C127" s="3">
        <v>37.672485928260009</v>
      </c>
      <c r="D127" s="3">
        <v>-106.32239802534286</v>
      </c>
      <c r="E127" s="13">
        <v>2375.6881340658292</v>
      </c>
      <c r="F127" s="10">
        <v>2392.2288776516607</v>
      </c>
      <c r="G127" s="20">
        <v>8.3297006106819005E-2</v>
      </c>
      <c r="H127" s="20">
        <v>0.100071044626953</v>
      </c>
      <c r="I127" s="20">
        <v>9.3746633195017706E-2</v>
      </c>
      <c r="J127" s="10">
        <v>-16.044468105</v>
      </c>
      <c r="K127" s="10">
        <v>0.76080543524995548</v>
      </c>
      <c r="L127" s="10">
        <v>-0.43744385591241386</v>
      </c>
      <c r="M127" s="11">
        <f t="shared" si="50"/>
        <v>-16.540743585831478</v>
      </c>
      <c r="N127">
        <v>-15.636010000000001</v>
      </c>
      <c r="O127" s="12">
        <f t="shared" si="44"/>
        <v>-15.621035481035507</v>
      </c>
      <c r="P127" s="12">
        <f t="shared" si="45"/>
        <v>-15.627359892467442</v>
      </c>
      <c r="Q127" s="11">
        <v>-15.6187291102293</v>
      </c>
      <c r="R127" s="11">
        <v>-15.6273383197406</v>
      </c>
      <c r="S127" s="11">
        <v>-15.640294613304</v>
      </c>
      <c r="T127" s="11">
        <v>-15.6239208581102</v>
      </c>
      <c r="U127" s="11">
        <v>-15.635657480514899</v>
      </c>
      <c r="V127" s="11">
        <v>-15.6463124264619</v>
      </c>
      <c r="W127" s="11">
        <v>-15.6685736703219</v>
      </c>
      <c r="X127" s="11">
        <v>-15.641278885695099</v>
      </c>
      <c r="Y127" s="11">
        <v>-15.620801650719599</v>
      </c>
      <c r="Z127" s="11">
        <v>-15.6239208581102</v>
      </c>
      <c r="AA127" s="11">
        <v>-15.6383983168431</v>
      </c>
      <c r="AB127" s="11">
        <v>-15.6700015736533</v>
      </c>
      <c r="AC127" s="12">
        <f t="shared" si="46"/>
        <v>-15.637935646975345</v>
      </c>
      <c r="AE127" s="11">
        <f t="shared" si="31"/>
        <v>90.473358583147785</v>
      </c>
      <c r="AF127" s="11">
        <f t="shared" si="47"/>
        <v>91.970810479597105</v>
      </c>
      <c r="AG127" s="11">
        <f t="shared" si="48"/>
        <v>91.338369336403602</v>
      </c>
      <c r="AH127" s="11">
        <f t="shared" si="32"/>
        <v>92.201447560217886</v>
      </c>
      <c r="AI127" s="11">
        <f t="shared" si="33"/>
        <v>91.340526609087817</v>
      </c>
      <c r="AJ127" s="11">
        <f t="shared" si="34"/>
        <v>90.044897252747802</v>
      </c>
      <c r="AK127" s="11">
        <f t="shared" si="35"/>
        <v>91.68227277212786</v>
      </c>
      <c r="AL127" s="11">
        <f t="shared" si="36"/>
        <v>90.508610531657922</v>
      </c>
      <c r="AM127" s="11">
        <f t="shared" si="37"/>
        <v>89.443115936957795</v>
      </c>
      <c r="AN127" s="11">
        <f t="shared" si="38"/>
        <v>87.216991550957886</v>
      </c>
      <c r="AO127" s="11">
        <f t="shared" si="39"/>
        <v>89.946470013637907</v>
      </c>
      <c r="AP127" s="11">
        <f t="shared" si="40"/>
        <v>91.994193511187916</v>
      </c>
      <c r="AQ127" s="11">
        <f t="shared" si="41"/>
        <v>91.68227277212786</v>
      </c>
      <c r="AR127" s="11">
        <f t="shared" si="42"/>
        <v>90.234526898837856</v>
      </c>
      <c r="AS127" s="11">
        <f t="shared" si="43"/>
        <v>87.07420121781783</v>
      </c>
      <c r="AT127" s="11">
        <f t="shared" si="49"/>
        <v>90.280793885613676</v>
      </c>
    </row>
    <row r="128" spans="1:46" x14ac:dyDescent="0.3">
      <c r="A128" s="2">
        <v>127</v>
      </c>
      <c r="B128" s="2">
        <v>125</v>
      </c>
      <c r="C128" s="3">
        <v>37.664368069075707</v>
      </c>
      <c r="D128" s="3">
        <v>-106.30497724983661</v>
      </c>
      <c r="E128" s="13">
        <v>2369.8443325292319</v>
      </c>
      <c r="F128" s="10">
        <v>2386.4177080312575</v>
      </c>
      <c r="G128" s="20">
        <v>7.9480658873496507E-2</v>
      </c>
      <c r="H128" s="20">
        <v>9.8757282732909901E-2</v>
      </c>
      <c r="I128" s="20">
        <v>9.1865595515254903E-2</v>
      </c>
      <c r="J128" s="10">
        <v>-16.07316543164</v>
      </c>
      <c r="K128" s="10">
        <v>0.7608040477843302</v>
      </c>
      <c r="L128" s="10">
        <v>-0.44999808805368302</v>
      </c>
      <c r="M128" s="11">
        <f t="shared" si="50"/>
        <v>-16.573375502025556</v>
      </c>
      <c r="N128">
        <v>-15.68075</v>
      </c>
      <c r="O128" s="12">
        <f t="shared" si="44"/>
        <v>-15.663602189176443</v>
      </c>
      <c r="P128" s="12">
        <f t="shared" si="45"/>
        <v>-15.670493876394097</v>
      </c>
      <c r="Q128" s="11">
        <v>-15.6618512832604</v>
      </c>
      <c r="R128" s="11">
        <v>-15.670478197491001</v>
      </c>
      <c r="S128" s="11">
        <v>-15.684455144634899</v>
      </c>
      <c r="T128" s="11">
        <v>-15.664356110400499</v>
      </c>
      <c r="U128" s="11">
        <v>-15.6767766317613</v>
      </c>
      <c r="V128" s="11">
        <v>-15.6889080516157</v>
      </c>
      <c r="W128" s="11">
        <v>-15.709708853724299</v>
      </c>
      <c r="X128" s="11">
        <v>-15.6821727326959</v>
      </c>
      <c r="Y128" s="11">
        <v>-15.662891319190001</v>
      </c>
      <c r="Z128" s="11">
        <v>-15.664356110400499</v>
      </c>
      <c r="AA128" s="11">
        <v>-15.680485692615299</v>
      </c>
      <c r="AB128" s="11">
        <v>-15.709091537265101</v>
      </c>
      <c r="AC128" s="12">
        <f t="shared" si="46"/>
        <v>-15.679627638754573</v>
      </c>
      <c r="AE128" s="11">
        <f t="shared" si="31"/>
        <v>89.262550202555602</v>
      </c>
      <c r="AF128" s="11">
        <f t="shared" si="47"/>
        <v>90.977331284911315</v>
      </c>
      <c r="AG128" s="11">
        <f t="shared" si="48"/>
        <v>90.288162563145846</v>
      </c>
      <c r="AH128" s="11">
        <f t="shared" si="32"/>
        <v>91.152421876515533</v>
      </c>
      <c r="AI128" s="11">
        <f t="shared" si="33"/>
        <v>90.289730453455519</v>
      </c>
      <c r="AJ128" s="11">
        <f t="shared" si="34"/>
        <v>88.892035739065633</v>
      </c>
      <c r="AK128" s="11">
        <f t="shared" si="35"/>
        <v>90.90193916250567</v>
      </c>
      <c r="AL128" s="11">
        <f t="shared" si="36"/>
        <v>89.659887026425622</v>
      </c>
      <c r="AM128" s="11">
        <f t="shared" si="37"/>
        <v>88.446745040985604</v>
      </c>
      <c r="AN128" s="11">
        <f t="shared" si="38"/>
        <v>86.366664830125643</v>
      </c>
      <c r="AO128" s="11">
        <f t="shared" si="39"/>
        <v>89.120276932965581</v>
      </c>
      <c r="AP128" s="11">
        <f t="shared" si="40"/>
        <v>91.048418283555492</v>
      </c>
      <c r="AQ128" s="11">
        <f t="shared" si="41"/>
        <v>90.90193916250567</v>
      </c>
      <c r="AR128" s="11">
        <f t="shared" si="42"/>
        <v>89.288980941025642</v>
      </c>
      <c r="AS128" s="11">
        <f t="shared" si="43"/>
        <v>86.428396476045492</v>
      </c>
      <c r="AT128" s="11">
        <f t="shared" si="49"/>
        <v>89.374786327098093</v>
      </c>
    </row>
    <row r="129" spans="1:46" x14ac:dyDescent="0.3">
      <c r="A129" s="2">
        <v>128</v>
      </c>
      <c r="B129" s="2">
        <v>126</v>
      </c>
      <c r="C129" s="3">
        <v>37.656645044421516</v>
      </c>
      <c r="D129" s="3">
        <v>-106.28845898281793</v>
      </c>
      <c r="E129" s="13">
        <v>2362.8333399398252</v>
      </c>
      <c r="F129" s="10">
        <v>2379.4553838176671</v>
      </c>
      <c r="G129" s="20">
        <v>7.5705403717387196E-2</v>
      </c>
      <c r="H129" s="20">
        <v>9.7285399362314798E-2</v>
      </c>
      <c r="I129" s="20">
        <v>8.9908485079884498E-2</v>
      </c>
      <c r="J129" s="10">
        <v>-16.098927514740001</v>
      </c>
      <c r="K129" s="10">
        <v>0.76080364486302632</v>
      </c>
      <c r="L129" s="10">
        <v>-0.46200348076206055</v>
      </c>
      <c r="M129" s="11">
        <f t="shared" si="50"/>
        <v>-16.622043877841861</v>
      </c>
      <c r="N129">
        <v>-15.721</v>
      </c>
      <c r="O129" s="12">
        <f t="shared" si="44"/>
        <v>-15.702841951276721</v>
      </c>
      <c r="P129" s="12">
        <f t="shared" si="45"/>
        <v>-15.710218865559151</v>
      </c>
      <c r="Q129" s="11">
        <v>-15.7017745027375</v>
      </c>
      <c r="R129" s="11">
        <v>-15.7076529068339</v>
      </c>
      <c r="S129" s="11">
        <v>-15.7254428389647</v>
      </c>
      <c r="T129" s="11">
        <v>-15.7027954106115</v>
      </c>
      <c r="U129" s="11">
        <v>-15.7137447759839</v>
      </c>
      <c r="V129" s="11">
        <v>-15.7281295836854</v>
      </c>
      <c r="W129" s="11">
        <v>-15.7477263713869</v>
      </c>
      <c r="X129" s="11">
        <v>-15.720050885909901</v>
      </c>
      <c r="Y129" s="11">
        <v>-15.7023467431986</v>
      </c>
      <c r="Z129" s="11">
        <v>-15.7027954106115</v>
      </c>
      <c r="AA129" s="11">
        <v>-15.717522139003201</v>
      </c>
      <c r="AB129" s="11">
        <v>-15.7443203909858</v>
      </c>
      <c r="AC129" s="12">
        <f t="shared" si="46"/>
        <v>-15.717858496659398</v>
      </c>
      <c r="AE129" s="11">
        <f t="shared" si="31"/>
        <v>90.104387784186102</v>
      </c>
      <c r="AF129" s="11">
        <f t="shared" si="47"/>
        <v>91.920192656514033</v>
      </c>
      <c r="AG129" s="11">
        <f t="shared" si="48"/>
        <v>91.182501228271036</v>
      </c>
      <c r="AH129" s="11">
        <f t="shared" si="32"/>
        <v>92.026937510436113</v>
      </c>
      <c r="AI129" s="11">
        <f t="shared" si="33"/>
        <v>91.439097100796118</v>
      </c>
      <c r="AJ129" s="11">
        <f t="shared" si="34"/>
        <v>89.660103887716147</v>
      </c>
      <c r="AK129" s="11">
        <f t="shared" si="35"/>
        <v>91.924846723036069</v>
      </c>
      <c r="AL129" s="11">
        <f t="shared" si="36"/>
        <v>90.829910185796166</v>
      </c>
      <c r="AM129" s="11">
        <f t="shared" si="37"/>
        <v>89.391429415646144</v>
      </c>
      <c r="AN129" s="11">
        <f t="shared" si="38"/>
        <v>87.431750645496109</v>
      </c>
      <c r="AO129" s="11">
        <f t="shared" si="39"/>
        <v>90.199299193196055</v>
      </c>
      <c r="AP129" s="11">
        <f t="shared" si="40"/>
        <v>91.969713464326119</v>
      </c>
      <c r="AQ129" s="11">
        <f t="shared" si="41"/>
        <v>91.924846723036069</v>
      </c>
      <c r="AR129" s="11">
        <f t="shared" si="42"/>
        <v>90.452173883866038</v>
      </c>
      <c r="AS129" s="11">
        <f t="shared" si="43"/>
        <v>87.77234868560609</v>
      </c>
      <c r="AT129" s="11">
        <f t="shared" si="49"/>
        <v>90.418538118246104</v>
      </c>
    </row>
    <row r="130" spans="1:46" x14ac:dyDescent="0.3">
      <c r="A130" s="2">
        <v>129</v>
      </c>
      <c r="B130" s="2">
        <v>127</v>
      </c>
      <c r="C130" s="3">
        <v>37.646743338695245</v>
      </c>
      <c r="D130" s="3">
        <v>-106.27153780251635</v>
      </c>
      <c r="E130" s="13">
        <v>2372.1367726195604</v>
      </c>
      <c r="F130" s="10">
        <v>2388.7943989528599</v>
      </c>
      <c r="G130" s="20">
        <v>6.9175042162358993E-2</v>
      </c>
      <c r="H130" s="20">
        <v>9.2990667348669703E-2</v>
      </c>
      <c r="I130" s="20">
        <v>8.5023550789922797E-2</v>
      </c>
      <c r="J130" s="10">
        <v>-16.126294789940001</v>
      </c>
      <c r="K130" s="10">
        <v>0.76080720748962594</v>
      </c>
      <c r="L130" s="10">
        <v>-0.46925328123571441</v>
      </c>
      <c r="M130" s="11">
        <f t="shared" si="50"/>
        <v>-16.657626333299504</v>
      </c>
      <c r="N130">
        <v>-15.76431</v>
      </c>
      <c r="O130" s="12">
        <f t="shared" si="44"/>
        <v>-15.741750196337421</v>
      </c>
      <c r="P130" s="12">
        <f t="shared" si="45"/>
        <v>-15.749717312896166</v>
      </c>
      <c r="Q130" s="11">
        <v>-15.7446213112579</v>
      </c>
      <c r="R130" s="11">
        <v>-15.746603416984099</v>
      </c>
      <c r="S130" s="11">
        <v>-15.767387338183401</v>
      </c>
      <c r="T130" s="11">
        <v>-15.7429098348948</v>
      </c>
      <c r="U130" s="11">
        <v>-15.752318759839399</v>
      </c>
      <c r="V130" s="11">
        <v>-15.769585541879</v>
      </c>
      <c r="W130" s="11">
        <v>-15.7877183685628</v>
      </c>
      <c r="X130" s="11">
        <v>-15.757243006605201</v>
      </c>
      <c r="Y130" s="11">
        <v>-15.745413670754299</v>
      </c>
      <c r="Z130" s="11">
        <v>-15.7429098348948</v>
      </c>
      <c r="AA130" s="11">
        <v>-15.7627611256931</v>
      </c>
      <c r="AB130" s="11">
        <v>-15.7834168971418</v>
      </c>
      <c r="AC130" s="12">
        <f t="shared" si="46"/>
        <v>-15.758574092224213</v>
      </c>
      <c r="AE130" s="11">
        <f t="shared" si="31"/>
        <v>89.331633329950392</v>
      </c>
      <c r="AF130" s="11">
        <f t="shared" si="47"/>
        <v>91.587613696208336</v>
      </c>
      <c r="AG130" s="11">
        <f t="shared" si="48"/>
        <v>90.790902040333776</v>
      </c>
      <c r="AH130" s="11">
        <f t="shared" si="32"/>
        <v>91.300502204160409</v>
      </c>
      <c r="AI130" s="11">
        <f t="shared" si="33"/>
        <v>91.102291631540481</v>
      </c>
      <c r="AJ130" s="11">
        <f t="shared" si="34"/>
        <v>89.023899511610338</v>
      </c>
      <c r="AK130" s="11">
        <f t="shared" si="35"/>
        <v>91.471649840470448</v>
      </c>
      <c r="AL130" s="11">
        <f t="shared" si="36"/>
        <v>90.530757346010489</v>
      </c>
      <c r="AM130" s="11">
        <f t="shared" si="37"/>
        <v>88.804079142050441</v>
      </c>
      <c r="AN130" s="11">
        <f t="shared" si="38"/>
        <v>86.990796473670429</v>
      </c>
      <c r="AO130" s="11">
        <f t="shared" si="39"/>
        <v>90.038332669430332</v>
      </c>
      <c r="AP130" s="11">
        <f t="shared" si="40"/>
        <v>91.221266254520472</v>
      </c>
      <c r="AQ130" s="11">
        <f t="shared" si="41"/>
        <v>91.471649840470448</v>
      </c>
      <c r="AR130" s="11">
        <f t="shared" si="42"/>
        <v>89.486520760640431</v>
      </c>
      <c r="AS130" s="11">
        <f t="shared" si="43"/>
        <v>87.420943615770426</v>
      </c>
      <c r="AT130" s="11">
        <f t="shared" si="49"/>
        <v>89.905224107528781</v>
      </c>
    </row>
    <row r="131" spans="1:46" x14ac:dyDescent="0.3">
      <c r="A131" s="2">
        <v>130</v>
      </c>
      <c r="B131" s="2">
        <v>128</v>
      </c>
      <c r="C131" s="3">
        <v>37.634499812808805</v>
      </c>
      <c r="D131" s="3">
        <v>-106.25731251539997</v>
      </c>
      <c r="E131" s="13">
        <v>2372.9236495383084</v>
      </c>
      <c r="F131" s="10">
        <v>2389.6172594890318</v>
      </c>
      <c r="G131" s="20">
        <v>6.2543083456332804E-2</v>
      </c>
      <c r="H131" s="20">
        <v>8.7902996067589501E-2</v>
      </c>
      <c r="I131" s="20">
        <v>7.9388134844910696E-2</v>
      </c>
      <c r="J131" s="10">
        <v>-16.15180404346</v>
      </c>
      <c r="K131" s="10">
        <v>0.76080767197039134</v>
      </c>
      <c r="L131" s="10">
        <v>-0.47076638899991485</v>
      </c>
      <c r="M131" s="11">
        <f t="shared" si="50"/>
        <v>-16.693609950723385</v>
      </c>
      <c r="N131">
        <v>-15.79832</v>
      </c>
      <c r="O131" s="12">
        <f t="shared" si="44"/>
        <v>-15.773859764421934</v>
      </c>
      <c r="P131" s="12">
        <f t="shared" si="45"/>
        <v>-15.782374625644612</v>
      </c>
      <c r="Q131" s="11">
        <v>-15.7796942583006</v>
      </c>
      <c r="R131" s="11">
        <v>-15.781927741476199</v>
      </c>
      <c r="S131" s="11">
        <v>-15.7986728222821</v>
      </c>
      <c r="T131" s="11">
        <v>-15.7772794133103</v>
      </c>
      <c r="U131" s="11">
        <v>-15.7849220779317</v>
      </c>
      <c r="V131" s="11">
        <v>-15.801590867583901</v>
      </c>
      <c r="W131" s="11">
        <v>-15.820323324904001</v>
      </c>
      <c r="X131" s="11">
        <v>-15.7864039557592</v>
      </c>
      <c r="Y131" s="11">
        <v>-15.7808237552696</v>
      </c>
      <c r="Z131" s="11">
        <v>-15.7772794133103</v>
      </c>
      <c r="AA131" s="11">
        <v>-15.7975883503352</v>
      </c>
      <c r="AB131" s="11">
        <v>-15.8158617068423</v>
      </c>
      <c r="AC131" s="12">
        <f t="shared" si="46"/>
        <v>-15.791863973942116</v>
      </c>
      <c r="AE131" s="11">
        <f t="shared" ref="AE131:AE194" si="51">(N131-M131)*100</f>
        <v>89.528995072338446</v>
      </c>
      <c r="AF131" s="11">
        <f t="shared" si="47"/>
        <v>91.975018630145115</v>
      </c>
      <c r="AG131" s="11">
        <f t="shared" si="48"/>
        <v>91.123532507877229</v>
      </c>
      <c r="AH131" s="11">
        <f t="shared" ref="AH131:AH194" si="52">(Q131-M131)*100</f>
        <v>91.391569242278507</v>
      </c>
      <c r="AI131" s="11">
        <f t="shared" ref="AI131:AI194" si="53">(R131-M131)*100</f>
        <v>91.168220924718568</v>
      </c>
      <c r="AJ131" s="11">
        <f t="shared" ref="AJ131:AJ194" si="54">(S131-M131)*100</f>
        <v>89.493712844128481</v>
      </c>
      <c r="AK131" s="11">
        <f t="shared" ref="AK131:AK194" si="55">(T131-M131)*100</f>
        <v>91.633053741308501</v>
      </c>
      <c r="AL131" s="11">
        <f t="shared" ref="AL131:AL194" si="56">(U131-M131)*100</f>
        <v>90.868787279168473</v>
      </c>
      <c r="AM131" s="11">
        <f t="shared" ref="AM131:AM194" si="57">(V131-M131)*100</f>
        <v>89.201908313948408</v>
      </c>
      <c r="AN131" s="11">
        <f t="shared" ref="AN131:AN194" si="58">(W131-M131)*100</f>
        <v>87.328662581938403</v>
      </c>
      <c r="AO131" s="11">
        <f t="shared" ref="AO131:AO194" si="59">(X131-M131)*100</f>
        <v>90.720599496418515</v>
      </c>
      <c r="AP131" s="11">
        <f t="shared" ref="AP131:AP194" si="60">(Y131-M131)*100</f>
        <v>91.278619545378518</v>
      </c>
      <c r="AQ131" s="11">
        <f t="shared" ref="AQ131:AQ194" si="61">(Z131-M131)*100</f>
        <v>91.633053741308501</v>
      </c>
      <c r="AR131" s="11">
        <f t="shared" ref="AR131:AR194" si="62">(AA131-M131)*100</f>
        <v>89.602160038818468</v>
      </c>
      <c r="AS131" s="11">
        <f t="shared" ref="AS131:AS194" si="63">(AB131-M131)*100</f>
        <v>87.77482438810847</v>
      </c>
      <c r="AT131" s="11">
        <f t="shared" si="49"/>
        <v>90.174597678126815</v>
      </c>
    </row>
    <row r="132" spans="1:46" x14ac:dyDescent="0.3">
      <c r="A132" s="2">
        <v>131</v>
      </c>
      <c r="B132" s="2">
        <v>129</v>
      </c>
      <c r="C132" s="3">
        <v>37.622236487682592</v>
      </c>
      <c r="D132" s="3">
        <v>-106.24234365795263</v>
      </c>
      <c r="E132" s="13">
        <v>2356.2416057977825</v>
      </c>
      <c r="F132" s="10">
        <v>2372.9721928544877</v>
      </c>
      <c r="G132" s="20">
        <v>5.6232155779320503E-2</v>
      </c>
      <c r="H132" s="20">
        <v>8.3232883575217104E-2</v>
      </c>
      <c r="I132" s="20">
        <v>7.4178215170916204E-2</v>
      </c>
      <c r="J132" s="10">
        <v>-16.17596394305</v>
      </c>
      <c r="K132" s="10">
        <v>0.7608043411290627</v>
      </c>
      <c r="L132" s="10">
        <v>-0.4779879974757319</v>
      </c>
      <c r="M132" s="11">
        <f t="shared" si="50"/>
        <v>-16.73058705670519</v>
      </c>
      <c r="N132">
        <v>-15.83455</v>
      </c>
      <c r="O132" s="12">
        <f t="shared" ref="O132:O195" si="64">J132+K132+L132+H132</f>
        <v>-15.809914715821451</v>
      </c>
      <c r="P132" s="12">
        <f t="shared" ref="P132:P195" si="65">J132+K132+L132+I132</f>
        <v>-15.818969384225753</v>
      </c>
      <c r="Q132" s="11">
        <v>-15.815208861116799</v>
      </c>
      <c r="R132" s="11">
        <v>-15.820560791530999</v>
      </c>
      <c r="S132" s="11">
        <v>-15.831856258062899</v>
      </c>
      <c r="T132" s="11">
        <v>-15.812416509536099</v>
      </c>
      <c r="U132" s="11">
        <v>-15.8220014896179</v>
      </c>
      <c r="V132" s="11">
        <v>-15.836331073552101</v>
      </c>
      <c r="W132" s="11">
        <v>-15.8559322319775</v>
      </c>
      <c r="X132" s="11">
        <v>-15.8203690440295</v>
      </c>
      <c r="Y132" s="11">
        <v>-15.815035051147801</v>
      </c>
      <c r="Z132" s="11">
        <v>-15.812416509536099</v>
      </c>
      <c r="AA132" s="11">
        <v>-15.836312764134201</v>
      </c>
      <c r="AB132" s="11">
        <v>-15.8489097027993</v>
      </c>
      <c r="AC132" s="12">
        <f t="shared" ref="AC132:AC195" si="66">AVERAGE(Q132:AB132)</f>
        <v>-15.827279190586765</v>
      </c>
      <c r="AE132" s="11">
        <f t="shared" si="51"/>
        <v>89.603705670518963</v>
      </c>
      <c r="AF132" s="11">
        <f t="shared" ref="AF132:AF195" si="67">(O132-M132)*100</f>
        <v>92.06723408837388</v>
      </c>
      <c r="AG132" s="11">
        <f t="shared" ref="AG132:AG195" si="68">(P132-M132)*100</f>
        <v>91.161767247943715</v>
      </c>
      <c r="AH132" s="11">
        <f t="shared" si="52"/>
        <v>91.537819558839033</v>
      </c>
      <c r="AI132" s="11">
        <f t="shared" si="53"/>
        <v>91.002626517419031</v>
      </c>
      <c r="AJ132" s="11">
        <f t="shared" si="54"/>
        <v>89.873079864229055</v>
      </c>
      <c r="AK132" s="11">
        <f t="shared" si="55"/>
        <v>91.817054716909041</v>
      </c>
      <c r="AL132" s="11">
        <f t="shared" si="56"/>
        <v>90.858556708728955</v>
      </c>
      <c r="AM132" s="11">
        <f t="shared" si="57"/>
        <v>89.425598315308889</v>
      </c>
      <c r="AN132" s="11">
        <f t="shared" si="58"/>
        <v>87.465482472769025</v>
      </c>
      <c r="AO132" s="11">
        <f t="shared" si="59"/>
        <v>91.021801267569032</v>
      </c>
      <c r="AP132" s="11">
        <f t="shared" si="60"/>
        <v>91.555200555738907</v>
      </c>
      <c r="AQ132" s="11">
        <f t="shared" si="61"/>
        <v>91.817054716909041</v>
      </c>
      <c r="AR132" s="11">
        <f t="shared" si="62"/>
        <v>89.427429257098908</v>
      </c>
      <c r="AS132" s="11">
        <f t="shared" si="63"/>
        <v>88.16773539058893</v>
      </c>
      <c r="AT132" s="11">
        <f t="shared" ref="AT132:AT195" si="69">AVERAGE(AH132:AS132)</f>
        <v>90.330786611842328</v>
      </c>
    </row>
    <row r="133" spans="1:46" x14ac:dyDescent="0.3">
      <c r="A133" s="2">
        <v>132</v>
      </c>
      <c r="B133" s="2">
        <v>130</v>
      </c>
      <c r="C133" s="3">
        <v>37.611817226102275</v>
      </c>
      <c r="D133" s="3">
        <v>-106.22975215654873</v>
      </c>
      <c r="E133" s="13">
        <v>2353.6348230345175</v>
      </c>
      <c r="F133" s="10">
        <v>2370.3991451465331</v>
      </c>
      <c r="G133" s="20">
        <v>5.1864622471750201E-2</v>
      </c>
      <c r="H133" s="20">
        <v>7.9975258334544205E-2</v>
      </c>
      <c r="I133" s="20">
        <v>7.0522002611068502E-2</v>
      </c>
      <c r="J133" s="10">
        <v>-16.195297523040001</v>
      </c>
      <c r="K133" s="10">
        <v>0.76080423971561517</v>
      </c>
      <c r="L133" s="10">
        <v>-0.48468858593911979</v>
      </c>
      <c r="M133" s="11">
        <f t="shared" ref="M133:M196" si="70">E133-F133</f>
        <v>-16.764322112015634</v>
      </c>
      <c r="N133">
        <v>-15.86495</v>
      </c>
      <c r="O133" s="12">
        <f t="shared" si="64"/>
        <v>-15.839206610928962</v>
      </c>
      <c r="P133" s="12">
        <f t="shared" si="65"/>
        <v>-15.848659866652437</v>
      </c>
      <c r="Q133" s="11">
        <v>-15.8424835722931</v>
      </c>
      <c r="R133" s="11">
        <v>-15.850509048103101</v>
      </c>
      <c r="S133" s="11">
        <v>-15.858238115709799</v>
      </c>
      <c r="T133" s="11">
        <v>-15.840965272273801</v>
      </c>
      <c r="U133" s="11">
        <v>-15.853142942161201</v>
      </c>
      <c r="V133" s="11">
        <v>-15.8646146375035</v>
      </c>
      <c r="W133" s="11">
        <v>-15.8847918923073</v>
      </c>
      <c r="X133" s="11">
        <v>-15.8517108691641</v>
      </c>
      <c r="Y133" s="11">
        <v>-15.841817796513</v>
      </c>
      <c r="Z133" s="11">
        <v>-15.840965272273801</v>
      </c>
      <c r="AA133" s="11">
        <v>-15.865310192564699</v>
      </c>
      <c r="AB133" s="11">
        <v>-15.879377889015201</v>
      </c>
      <c r="AC133" s="12">
        <f t="shared" si="66"/>
        <v>-15.856160624990215</v>
      </c>
      <c r="AE133" s="11">
        <f t="shared" si="51"/>
        <v>89.937211201563372</v>
      </c>
      <c r="AF133" s="11">
        <f t="shared" si="67"/>
        <v>92.511550108667251</v>
      </c>
      <c r="AG133" s="11">
        <f t="shared" si="68"/>
        <v>91.566224536319751</v>
      </c>
      <c r="AH133" s="11">
        <f t="shared" si="52"/>
        <v>92.183853972253445</v>
      </c>
      <c r="AI133" s="11">
        <f t="shared" si="53"/>
        <v>91.381306391253332</v>
      </c>
      <c r="AJ133" s="11">
        <f t="shared" si="54"/>
        <v>90.608399630583492</v>
      </c>
      <c r="AK133" s="11">
        <f t="shared" si="55"/>
        <v>92.335683974183354</v>
      </c>
      <c r="AL133" s="11">
        <f t="shared" si="56"/>
        <v>91.117916985443344</v>
      </c>
      <c r="AM133" s="11">
        <f t="shared" si="57"/>
        <v>89.970747451213384</v>
      </c>
      <c r="AN133" s="11">
        <f t="shared" si="58"/>
        <v>87.953021970833419</v>
      </c>
      <c r="AO133" s="11">
        <f t="shared" si="59"/>
        <v>91.261124285153443</v>
      </c>
      <c r="AP133" s="11">
        <f t="shared" si="60"/>
        <v>92.250431550263386</v>
      </c>
      <c r="AQ133" s="11">
        <f t="shared" si="61"/>
        <v>92.335683974183354</v>
      </c>
      <c r="AR133" s="11">
        <f t="shared" si="62"/>
        <v>89.901191945093473</v>
      </c>
      <c r="AS133" s="11">
        <f t="shared" si="63"/>
        <v>88.494422300043311</v>
      </c>
      <c r="AT133" s="11">
        <f t="shared" si="69"/>
        <v>90.816148702541724</v>
      </c>
    </row>
    <row r="134" spans="1:46" x14ac:dyDescent="0.3">
      <c r="A134" s="2">
        <v>133</v>
      </c>
      <c r="B134" s="2">
        <v>131</v>
      </c>
      <c r="C134" s="3">
        <v>37.601551373520451</v>
      </c>
      <c r="D134" s="3">
        <v>-106.21648686148052</v>
      </c>
      <c r="E134" s="13">
        <v>2344.7219309350476</v>
      </c>
      <c r="F134" s="10">
        <v>2361.5114473438184</v>
      </c>
      <c r="G134" s="20">
        <v>4.8136156462936099E-2</v>
      </c>
      <c r="H134" s="20">
        <v>7.7684388084906797E-2</v>
      </c>
      <c r="I134" s="20">
        <v>6.78010860944947E-2</v>
      </c>
      <c r="J134" s="10">
        <v>-16.213627578800001</v>
      </c>
      <c r="K134" s="10">
        <v>0.76080303601476473</v>
      </c>
      <c r="L134" s="10">
        <v>-0.49332110397310897</v>
      </c>
      <c r="M134" s="11">
        <f t="shared" si="70"/>
        <v>-16.789516408770851</v>
      </c>
      <c r="N134">
        <v>-15.895899999999999</v>
      </c>
      <c r="O134" s="12">
        <f t="shared" si="64"/>
        <v>-15.868461258673438</v>
      </c>
      <c r="P134" s="12">
        <f t="shared" si="65"/>
        <v>-15.87834456066385</v>
      </c>
      <c r="Q134" s="11">
        <v>-15.870823614261999</v>
      </c>
      <c r="R134" s="11">
        <v>-15.8842296081461</v>
      </c>
      <c r="S134" s="11">
        <v>-15.884400611940301</v>
      </c>
      <c r="T134" s="11">
        <v>-15.871279703410501</v>
      </c>
      <c r="U134" s="11">
        <v>-15.886644456781999</v>
      </c>
      <c r="V134" s="11">
        <v>-15.8928678012046</v>
      </c>
      <c r="W134" s="11">
        <v>-15.914693615786099</v>
      </c>
      <c r="X134" s="11">
        <v>-15.8849791241811</v>
      </c>
      <c r="Y134" s="11">
        <v>-15.8700711511315</v>
      </c>
      <c r="Z134" s="11">
        <v>-15.871279703410501</v>
      </c>
      <c r="AA134" s="11">
        <v>-15.896927889775201</v>
      </c>
      <c r="AB134" s="11">
        <v>-15.907397580797101</v>
      </c>
      <c r="AC134" s="12">
        <f t="shared" si="66"/>
        <v>-15.886299571735584</v>
      </c>
      <c r="AE134" s="11">
        <f t="shared" si="51"/>
        <v>89.361640877085165</v>
      </c>
      <c r="AF134" s="11">
        <f t="shared" si="67"/>
        <v>92.105515009741268</v>
      </c>
      <c r="AG134" s="11">
        <f t="shared" si="68"/>
        <v>91.11718481070011</v>
      </c>
      <c r="AH134" s="11">
        <f t="shared" si="52"/>
        <v>91.869279450885159</v>
      </c>
      <c r="AI134" s="11">
        <f t="shared" si="53"/>
        <v>90.528680062475075</v>
      </c>
      <c r="AJ134" s="11">
        <f t="shared" si="54"/>
        <v>90.511579683055032</v>
      </c>
      <c r="AK134" s="11">
        <f t="shared" si="55"/>
        <v>91.823670536034996</v>
      </c>
      <c r="AL134" s="11">
        <f t="shared" si="56"/>
        <v>90.287195198885144</v>
      </c>
      <c r="AM134" s="11">
        <f t="shared" si="57"/>
        <v>89.664860756625046</v>
      </c>
      <c r="AN134" s="11">
        <f t="shared" si="58"/>
        <v>87.482279298475163</v>
      </c>
      <c r="AO134" s="11">
        <f t="shared" si="59"/>
        <v>90.453728458975036</v>
      </c>
      <c r="AP134" s="11">
        <f t="shared" si="60"/>
        <v>91.944525763935133</v>
      </c>
      <c r="AQ134" s="11">
        <f t="shared" si="61"/>
        <v>91.823670536034996</v>
      </c>
      <c r="AR134" s="11">
        <f t="shared" si="62"/>
        <v>89.258851899565002</v>
      </c>
      <c r="AS134" s="11">
        <f t="shared" si="63"/>
        <v>88.211882797375011</v>
      </c>
      <c r="AT134" s="11">
        <f t="shared" si="69"/>
        <v>90.321683703526745</v>
      </c>
    </row>
    <row r="135" spans="1:46" x14ac:dyDescent="0.3">
      <c r="A135" s="2">
        <v>134</v>
      </c>
      <c r="B135" s="2">
        <v>132</v>
      </c>
      <c r="C135" s="3">
        <v>37.589318488055532</v>
      </c>
      <c r="D135" s="3">
        <v>-106.2007279193258</v>
      </c>
      <c r="E135" s="13">
        <v>2336.6684395549819</v>
      </c>
      <c r="F135" s="10">
        <v>2353.4833411376717</v>
      </c>
      <c r="G135" s="20">
        <v>4.4007328411847603E-2</v>
      </c>
      <c r="H135" s="20">
        <v>7.4615610021435005E-2</v>
      </c>
      <c r="I135" s="20">
        <v>6.4360970009105706E-2</v>
      </c>
      <c r="J135" s="10">
        <v>-16.233865247570002</v>
      </c>
      <c r="K135" s="10">
        <v>0.76080140720234068</v>
      </c>
      <c r="L135" s="10">
        <v>-0.50573294985716222</v>
      </c>
      <c r="M135" s="11">
        <f t="shared" si="70"/>
        <v>-16.814901582689799</v>
      </c>
      <c r="N135">
        <v>-15.93233</v>
      </c>
      <c r="O135" s="12">
        <f t="shared" si="64"/>
        <v>-15.904181180203388</v>
      </c>
      <c r="P135" s="12">
        <f t="shared" si="65"/>
        <v>-15.914435820215717</v>
      </c>
      <c r="Q135" s="11">
        <v>-15.9041165274307</v>
      </c>
      <c r="R135" s="11">
        <v>-15.9232462103858</v>
      </c>
      <c r="S135" s="11">
        <v>-15.9167511445955</v>
      </c>
      <c r="T135" s="11">
        <v>-15.9077500257188</v>
      </c>
      <c r="U135" s="11">
        <v>-15.9253476340202</v>
      </c>
      <c r="V135" s="11">
        <v>-15.927998396406901</v>
      </c>
      <c r="W135" s="11">
        <v>-15.949613327959501</v>
      </c>
      <c r="X135" s="11">
        <v>-15.9229141118127</v>
      </c>
      <c r="Y135" s="11">
        <v>-15.9038504319066</v>
      </c>
      <c r="Z135" s="11">
        <v>-15.9077500257188</v>
      </c>
      <c r="AA135" s="11">
        <v>-15.934018471992101</v>
      </c>
      <c r="AB135" s="11">
        <v>-15.9426999101494</v>
      </c>
      <c r="AC135" s="12">
        <f t="shared" si="66"/>
        <v>-15.922171351508084</v>
      </c>
      <c r="AE135" s="11">
        <f t="shared" si="51"/>
        <v>88.257158268979907</v>
      </c>
      <c r="AF135" s="11">
        <f t="shared" si="67"/>
        <v>91.072040248641173</v>
      </c>
      <c r="AG135" s="11">
        <f t="shared" si="68"/>
        <v>90.046576247408268</v>
      </c>
      <c r="AH135" s="11">
        <f t="shared" si="52"/>
        <v>91.078505525909918</v>
      </c>
      <c r="AI135" s="11">
        <f t="shared" si="53"/>
        <v>89.165537230399934</v>
      </c>
      <c r="AJ135" s="11">
        <f t="shared" si="54"/>
        <v>89.815043809429966</v>
      </c>
      <c r="AK135" s="11">
        <f t="shared" si="55"/>
        <v>90.715155697099988</v>
      </c>
      <c r="AL135" s="11">
        <f t="shared" si="56"/>
        <v>88.955394866959921</v>
      </c>
      <c r="AM135" s="11">
        <f t="shared" si="57"/>
        <v>88.690318628289873</v>
      </c>
      <c r="AN135" s="11">
        <f t="shared" si="58"/>
        <v>86.528825473029869</v>
      </c>
      <c r="AO135" s="11">
        <f t="shared" si="59"/>
        <v>89.198747087709933</v>
      </c>
      <c r="AP135" s="11">
        <f t="shared" si="60"/>
        <v>91.105115078319983</v>
      </c>
      <c r="AQ135" s="11">
        <f t="shared" si="61"/>
        <v>90.715155697099988</v>
      </c>
      <c r="AR135" s="11">
        <f t="shared" si="62"/>
        <v>88.088311069769887</v>
      </c>
      <c r="AS135" s="11">
        <f t="shared" si="63"/>
        <v>87.220167254039893</v>
      </c>
      <c r="AT135" s="11">
        <f t="shared" si="69"/>
        <v>89.273023118171594</v>
      </c>
    </row>
    <row r="136" spans="1:46" x14ac:dyDescent="0.3">
      <c r="A136" s="2">
        <v>135</v>
      </c>
      <c r="B136" s="2">
        <v>133</v>
      </c>
      <c r="C136" s="3">
        <v>37.582133533144436</v>
      </c>
      <c r="D136" s="3">
        <v>-106.18632158725893</v>
      </c>
      <c r="E136" s="13">
        <v>2328.435488332063</v>
      </c>
      <c r="F136" s="10">
        <v>2345.2934029148091</v>
      </c>
      <c r="G136" s="20">
        <v>4.0727721000787802E-2</v>
      </c>
      <c r="H136" s="20">
        <v>7.1916580932623098E-2</v>
      </c>
      <c r="I136" s="20">
        <v>6.1430003340636002E-2</v>
      </c>
      <c r="J136" s="10">
        <v>-16.247745464040001</v>
      </c>
      <c r="K136" s="10">
        <v>0.76080018618319356</v>
      </c>
      <c r="L136" s="10">
        <v>-0.52353139507379642</v>
      </c>
      <c r="M136" s="11">
        <f t="shared" si="70"/>
        <v>-16.857914582746162</v>
      </c>
      <c r="N136">
        <v>-15.96758</v>
      </c>
      <c r="O136" s="12">
        <f t="shared" si="64"/>
        <v>-15.938560091997982</v>
      </c>
      <c r="P136" s="12">
        <f t="shared" si="65"/>
        <v>-15.949046669589968</v>
      </c>
      <c r="Q136" s="11">
        <v>-15.935443458043199</v>
      </c>
      <c r="R136" s="11">
        <v>-15.9567560727178</v>
      </c>
      <c r="S136" s="11">
        <v>-15.9485603571627</v>
      </c>
      <c r="T136" s="11">
        <v>-15.9412310348911</v>
      </c>
      <c r="U136" s="11">
        <v>-15.9600174626583</v>
      </c>
      <c r="V136" s="11">
        <v>-15.9618021022272</v>
      </c>
      <c r="W136" s="11">
        <v>-15.9822303399873</v>
      </c>
      <c r="X136" s="11">
        <v>-15.9554714637892</v>
      </c>
      <c r="Y136" s="11">
        <v>-15.9368106544672</v>
      </c>
      <c r="Z136" s="11">
        <v>-15.9412310348911</v>
      </c>
      <c r="AA136" s="11">
        <v>-15.9676166167321</v>
      </c>
      <c r="AB136" s="11">
        <v>-15.977746181791399</v>
      </c>
      <c r="AC136" s="12">
        <f t="shared" si="66"/>
        <v>-15.955409731613216</v>
      </c>
      <c r="AE136" s="11">
        <f t="shared" si="51"/>
        <v>89.03345827461618</v>
      </c>
      <c r="AF136" s="11">
        <f t="shared" si="67"/>
        <v>91.93544907481801</v>
      </c>
      <c r="AG136" s="11">
        <f t="shared" si="68"/>
        <v>90.88679131561932</v>
      </c>
      <c r="AH136" s="11">
        <f t="shared" si="52"/>
        <v>92.247112470296244</v>
      </c>
      <c r="AI136" s="11">
        <f t="shared" si="53"/>
        <v>90.115851002836138</v>
      </c>
      <c r="AJ136" s="11">
        <f t="shared" si="54"/>
        <v>90.935422558346175</v>
      </c>
      <c r="AK136" s="11">
        <f t="shared" si="55"/>
        <v>91.668354785506168</v>
      </c>
      <c r="AL136" s="11">
        <f t="shared" si="56"/>
        <v>89.789712008786182</v>
      </c>
      <c r="AM136" s="11">
        <f t="shared" si="57"/>
        <v>89.611248051896197</v>
      </c>
      <c r="AN136" s="11">
        <f t="shared" si="58"/>
        <v>87.568424275886159</v>
      </c>
      <c r="AO136" s="11">
        <f t="shared" si="59"/>
        <v>90.244311895696143</v>
      </c>
      <c r="AP136" s="11">
        <f t="shared" si="60"/>
        <v>92.110392827896163</v>
      </c>
      <c r="AQ136" s="11">
        <f t="shared" si="61"/>
        <v>91.668354785506168</v>
      </c>
      <c r="AR136" s="11">
        <f t="shared" si="62"/>
        <v>89.02979660140619</v>
      </c>
      <c r="AS136" s="11">
        <f t="shared" si="63"/>
        <v>88.016840095476212</v>
      </c>
      <c r="AT136" s="11">
        <f t="shared" si="69"/>
        <v>90.250485113294516</v>
      </c>
    </row>
    <row r="137" spans="1:46" x14ac:dyDescent="0.3">
      <c r="A137" s="2">
        <v>136</v>
      </c>
      <c r="B137" s="2">
        <v>134</v>
      </c>
      <c r="C137" s="3">
        <v>37.580650450174822</v>
      </c>
      <c r="D137" s="3">
        <v>-106.16282778266788</v>
      </c>
      <c r="E137" s="13">
        <v>2321.3613370070234</v>
      </c>
      <c r="F137" s="10">
        <v>2338.2735640221595</v>
      </c>
      <c r="G137" s="20">
        <v>3.5342146283023797E-2</v>
      </c>
      <c r="H137" s="20">
        <v>6.7729166924103495E-2</v>
      </c>
      <c r="I137" s="20">
        <v>5.6888592504546302E-2</v>
      </c>
      <c r="J137" s="10">
        <v>-16.260741666689999</v>
      </c>
      <c r="K137" s="10">
        <v>0.76079803166742066</v>
      </c>
      <c r="L137" s="10">
        <v>-0.55919893652467367</v>
      </c>
      <c r="M137" s="11">
        <f t="shared" si="70"/>
        <v>-16.912227015136068</v>
      </c>
      <c r="N137">
        <v>-16.021239999999999</v>
      </c>
      <c r="O137" s="12">
        <f t="shared" si="64"/>
        <v>-15.991413404623149</v>
      </c>
      <c r="P137" s="12">
        <f t="shared" si="65"/>
        <v>-16.002253979042706</v>
      </c>
      <c r="Q137" s="11">
        <v>-15.986304185564499</v>
      </c>
      <c r="R137" s="11">
        <v>-16.006283906956099</v>
      </c>
      <c r="S137" s="11">
        <v>-15.9983612373165</v>
      </c>
      <c r="T137" s="11">
        <v>-15.990181891300701</v>
      </c>
      <c r="U137" s="11">
        <v>-16.006238419681601</v>
      </c>
      <c r="V137" s="11">
        <v>-16.0134592252384</v>
      </c>
      <c r="W137" s="11">
        <v>-16.033664332539001</v>
      </c>
      <c r="X137" s="11">
        <v>-16.007772310534801</v>
      </c>
      <c r="Y137" s="11">
        <v>-15.990584195701</v>
      </c>
      <c r="Z137" s="11">
        <v>-15.990181891300701</v>
      </c>
      <c r="AA137" s="11">
        <v>-16.020051605502399</v>
      </c>
      <c r="AB137" s="11">
        <v>-16.027277011401502</v>
      </c>
      <c r="AC137" s="12">
        <f t="shared" si="66"/>
        <v>-16.005863351086433</v>
      </c>
      <c r="AE137" s="11">
        <f t="shared" si="51"/>
        <v>89.098701513606926</v>
      </c>
      <c r="AF137" s="11">
        <f t="shared" si="67"/>
        <v>92.081361051291921</v>
      </c>
      <c r="AG137" s="11">
        <f t="shared" si="68"/>
        <v>90.9973036093362</v>
      </c>
      <c r="AH137" s="11">
        <f t="shared" si="52"/>
        <v>92.592282957156868</v>
      </c>
      <c r="AI137" s="11">
        <f t="shared" si="53"/>
        <v>90.59431081799687</v>
      </c>
      <c r="AJ137" s="11">
        <f t="shared" si="54"/>
        <v>91.386577781956817</v>
      </c>
      <c r="AK137" s="11">
        <f t="shared" si="55"/>
        <v>92.204512383536752</v>
      </c>
      <c r="AL137" s="11">
        <f t="shared" si="56"/>
        <v>90.598859545446686</v>
      </c>
      <c r="AM137" s="11">
        <f t="shared" si="57"/>
        <v>89.876778989766848</v>
      </c>
      <c r="AN137" s="11">
        <f t="shared" si="58"/>
        <v>87.856268259706738</v>
      </c>
      <c r="AO137" s="11">
        <f t="shared" si="59"/>
        <v>90.445470460126742</v>
      </c>
      <c r="AP137" s="11">
        <f t="shared" si="60"/>
        <v>92.164281943506765</v>
      </c>
      <c r="AQ137" s="11">
        <f t="shared" si="61"/>
        <v>92.204512383536752</v>
      </c>
      <c r="AR137" s="11">
        <f t="shared" si="62"/>
        <v>89.217540963366915</v>
      </c>
      <c r="AS137" s="11">
        <f t="shared" si="63"/>
        <v>88.495000373456634</v>
      </c>
      <c r="AT137" s="11">
        <f t="shared" si="69"/>
        <v>90.636366404963454</v>
      </c>
    </row>
    <row r="138" spans="1:46" x14ac:dyDescent="0.3">
      <c r="A138" s="2">
        <v>137</v>
      </c>
      <c r="B138" s="2">
        <v>135</v>
      </c>
      <c r="C138" s="3">
        <v>37.579520804303371</v>
      </c>
      <c r="D138" s="3">
        <v>-106.1415943375444</v>
      </c>
      <c r="E138" s="13">
        <v>2317.6329878121614</v>
      </c>
      <c r="F138" s="10">
        <v>2334.5870356230835</v>
      </c>
      <c r="G138" s="20">
        <v>3.1886380977744502E-2</v>
      </c>
      <c r="H138" s="20">
        <v>6.5106677498639104E-2</v>
      </c>
      <c r="I138" s="20">
        <v>5.4000281006194598E-2</v>
      </c>
      <c r="J138" s="10">
        <v>-16.270781910299998</v>
      </c>
      <c r="K138" s="10">
        <v>0.76079791525875495</v>
      </c>
      <c r="L138" s="10">
        <v>-0.58513725747287137</v>
      </c>
      <c r="M138" s="11">
        <f t="shared" si="70"/>
        <v>-16.95404781092202</v>
      </c>
      <c r="N138">
        <v>-16.061489999999999</v>
      </c>
      <c r="O138" s="12">
        <f t="shared" si="64"/>
        <v>-16.030014575015475</v>
      </c>
      <c r="P138" s="12">
        <f t="shared" si="65"/>
        <v>-16.041120971507919</v>
      </c>
      <c r="Q138" s="11">
        <v>-16.026027997387999</v>
      </c>
      <c r="R138" s="11">
        <v>-16.0407377836306</v>
      </c>
      <c r="S138" s="11">
        <v>-16.035647880621401</v>
      </c>
      <c r="T138" s="11">
        <v>-16.026394805424101</v>
      </c>
      <c r="U138" s="11">
        <v>-16.038438942148701</v>
      </c>
      <c r="V138" s="11">
        <v>-16.051550187720501</v>
      </c>
      <c r="W138" s="11">
        <v>-16.071550518611801</v>
      </c>
      <c r="X138" s="11">
        <v>-16.0459981542236</v>
      </c>
      <c r="Y138" s="11">
        <v>-16.032019061009301</v>
      </c>
      <c r="Z138" s="11">
        <v>-16.026394805424101</v>
      </c>
      <c r="AA138" s="11">
        <v>-16.058124376776998</v>
      </c>
      <c r="AB138" s="11">
        <v>-16.065541513133098</v>
      </c>
      <c r="AC138" s="12">
        <f t="shared" si="66"/>
        <v>-16.043202168842683</v>
      </c>
      <c r="AE138" s="11">
        <f t="shared" si="51"/>
        <v>89.255781092202113</v>
      </c>
      <c r="AF138" s="11">
        <f t="shared" si="67"/>
        <v>92.403323590654551</v>
      </c>
      <c r="AG138" s="11">
        <f t="shared" si="68"/>
        <v>91.292683941410147</v>
      </c>
      <c r="AH138" s="11">
        <f t="shared" si="52"/>
        <v>92.801981353402141</v>
      </c>
      <c r="AI138" s="11">
        <f t="shared" si="53"/>
        <v>91.331002729141986</v>
      </c>
      <c r="AJ138" s="11">
        <f t="shared" si="54"/>
        <v>91.839993030061962</v>
      </c>
      <c r="AK138" s="11">
        <f t="shared" si="55"/>
        <v>92.765300549791974</v>
      </c>
      <c r="AL138" s="11">
        <f t="shared" si="56"/>
        <v>91.560886877331882</v>
      </c>
      <c r="AM138" s="11">
        <f t="shared" si="57"/>
        <v>90.249762320151916</v>
      </c>
      <c r="AN138" s="11">
        <f t="shared" si="58"/>
        <v>88.249729231021945</v>
      </c>
      <c r="AO138" s="11">
        <f t="shared" si="59"/>
        <v>90.804965669842019</v>
      </c>
      <c r="AP138" s="11">
        <f t="shared" si="60"/>
        <v>92.202874991271955</v>
      </c>
      <c r="AQ138" s="11">
        <f t="shared" si="61"/>
        <v>92.765300549791974</v>
      </c>
      <c r="AR138" s="11">
        <f t="shared" si="62"/>
        <v>89.592343414502196</v>
      </c>
      <c r="AS138" s="11">
        <f t="shared" si="63"/>
        <v>88.850629778892198</v>
      </c>
      <c r="AT138" s="11">
        <f t="shared" si="69"/>
        <v>91.084564207933681</v>
      </c>
    </row>
    <row r="139" spans="1:46" x14ac:dyDescent="0.3">
      <c r="A139" s="2">
        <v>138</v>
      </c>
      <c r="B139" s="2">
        <v>136</v>
      </c>
      <c r="C139" s="3">
        <v>37.572528061753118</v>
      </c>
      <c r="D139" s="3">
        <v>-106.12503490596808</v>
      </c>
      <c r="E139" s="13">
        <v>2314.3674581116065</v>
      </c>
      <c r="F139" s="10">
        <v>2331.3344085516851</v>
      </c>
      <c r="G139" s="20">
        <v>2.8385897873445299E-2</v>
      </c>
      <c r="H139" s="20">
        <v>6.1513415097531797E-2</v>
      </c>
      <c r="I139" s="20">
        <v>5.0256318549083703E-2</v>
      </c>
      <c r="J139" s="10">
        <v>-16.281678705779999</v>
      </c>
      <c r="K139" s="10">
        <v>0.76079778044796298</v>
      </c>
      <c r="L139" s="10">
        <v>-0.60007524509192423</v>
      </c>
      <c r="M139" s="11">
        <f t="shared" si="70"/>
        <v>-16.966950440078563</v>
      </c>
      <c r="N139">
        <v>-16.09018</v>
      </c>
      <c r="O139" s="12">
        <f t="shared" si="64"/>
        <v>-16.05944275532643</v>
      </c>
      <c r="P139" s="12">
        <f t="shared" si="65"/>
        <v>-16.070699851874878</v>
      </c>
      <c r="Q139" s="11">
        <v>-16.055390208696998</v>
      </c>
      <c r="R139" s="11">
        <v>-16.065576384842799</v>
      </c>
      <c r="S139" s="11">
        <v>-16.0625263072581</v>
      </c>
      <c r="T139" s="11">
        <v>-16.051724692105498</v>
      </c>
      <c r="U139" s="11">
        <v>-16.063002233510701</v>
      </c>
      <c r="V139" s="11">
        <v>-16.077726249926499</v>
      </c>
      <c r="W139" s="11">
        <v>-16.098415074099101</v>
      </c>
      <c r="X139" s="11">
        <v>-16.071497037829801</v>
      </c>
      <c r="Y139" s="11">
        <v>-16.0622071181878</v>
      </c>
      <c r="Z139" s="11">
        <v>-16.051724692105498</v>
      </c>
      <c r="AA139" s="11">
        <v>-16.084774543416799</v>
      </c>
      <c r="AB139" s="11">
        <v>-16.0919155291095</v>
      </c>
      <c r="AC139" s="12">
        <f t="shared" si="66"/>
        <v>-16.069706672590758</v>
      </c>
      <c r="AE139" s="11">
        <f t="shared" si="51"/>
        <v>87.677044007856253</v>
      </c>
      <c r="AF139" s="11">
        <f t="shared" si="67"/>
        <v>90.750768475213306</v>
      </c>
      <c r="AG139" s="11">
        <f t="shared" si="68"/>
        <v>89.625058820368508</v>
      </c>
      <c r="AH139" s="11">
        <f t="shared" si="52"/>
        <v>91.156023138156428</v>
      </c>
      <c r="AI139" s="11">
        <f t="shared" si="53"/>
        <v>90.137405523576319</v>
      </c>
      <c r="AJ139" s="11">
        <f t="shared" si="54"/>
        <v>90.442413282046275</v>
      </c>
      <c r="AK139" s="11">
        <f t="shared" si="55"/>
        <v>91.522574797306433</v>
      </c>
      <c r="AL139" s="11">
        <f t="shared" si="56"/>
        <v>90.394820656786123</v>
      </c>
      <c r="AM139" s="11">
        <f t="shared" si="57"/>
        <v>88.922419015206344</v>
      </c>
      <c r="AN139" s="11">
        <f t="shared" si="58"/>
        <v>86.853536597946146</v>
      </c>
      <c r="AO139" s="11">
        <f t="shared" si="59"/>
        <v>89.545340224876213</v>
      </c>
      <c r="AP139" s="11">
        <f t="shared" si="60"/>
        <v>90.474332189076279</v>
      </c>
      <c r="AQ139" s="11">
        <f t="shared" si="61"/>
        <v>91.522574797306433</v>
      </c>
      <c r="AR139" s="11">
        <f t="shared" si="62"/>
        <v>88.217589666176366</v>
      </c>
      <c r="AS139" s="11">
        <f t="shared" si="63"/>
        <v>87.503491096906316</v>
      </c>
      <c r="AT139" s="11">
        <f t="shared" si="69"/>
        <v>89.724376748780472</v>
      </c>
    </row>
    <row r="140" spans="1:46" x14ac:dyDescent="0.3">
      <c r="A140" s="2">
        <v>139</v>
      </c>
      <c r="B140" s="2">
        <v>137</v>
      </c>
      <c r="C140" s="3">
        <v>37.565235782126713</v>
      </c>
      <c r="D140" s="3">
        <v>-106.1077536541784</v>
      </c>
      <c r="E140" s="13">
        <v>2311.7104860814288</v>
      </c>
      <c r="F140" s="10">
        <v>2328.6980410694146</v>
      </c>
      <c r="G140" s="20">
        <v>2.61977035905454E-2</v>
      </c>
      <c r="H140" s="20">
        <v>5.8814343266989498E-2</v>
      </c>
      <c r="I140" s="20">
        <v>4.7499629060909203E-2</v>
      </c>
      <c r="J140" s="10">
        <v>-16.291722112950001</v>
      </c>
      <c r="K140" s="10">
        <v>0.76079719120331069</v>
      </c>
      <c r="L140" s="10">
        <v>-0.61596389571224042</v>
      </c>
      <c r="M140" s="11">
        <f t="shared" si="70"/>
        <v>-16.987554987985732</v>
      </c>
      <c r="N140">
        <v>-16.11835</v>
      </c>
      <c r="O140" s="12">
        <f t="shared" si="64"/>
        <v>-16.088074474191941</v>
      </c>
      <c r="P140" s="12">
        <f t="shared" si="65"/>
        <v>-16.099389188398021</v>
      </c>
      <c r="Q140" s="11">
        <v>-16.0844980511053</v>
      </c>
      <c r="R140" s="11">
        <v>-16.0896401018734</v>
      </c>
      <c r="S140" s="11">
        <v>-16.0893754591693</v>
      </c>
      <c r="T140" s="11">
        <v>-16.075951197100199</v>
      </c>
      <c r="U140" s="11">
        <v>-16.086763402975301</v>
      </c>
      <c r="V140" s="11">
        <v>-16.103414142462199</v>
      </c>
      <c r="W140" s="11">
        <v>-16.123844352366</v>
      </c>
      <c r="X140" s="11">
        <v>-16.095892412068501</v>
      </c>
      <c r="Y140" s="11">
        <v>-16.091649596817099</v>
      </c>
      <c r="Z140" s="11">
        <v>-16.075951197100199</v>
      </c>
      <c r="AA140" s="11">
        <v>-16.1098222503093</v>
      </c>
      <c r="AB140" s="11">
        <v>-16.1149678788641</v>
      </c>
      <c r="AC140" s="12">
        <f t="shared" si="66"/>
        <v>-16.095147503517573</v>
      </c>
      <c r="AE140" s="11">
        <f t="shared" si="51"/>
        <v>86.92049879857322</v>
      </c>
      <c r="AF140" s="11">
        <f t="shared" si="67"/>
        <v>89.948051379379024</v>
      </c>
      <c r="AG140" s="11">
        <f t="shared" si="68"/>
        <v>88.816579958771058</v>
      </c>
      <c r="AH140" s="11">
        <f t="shared" si="52"/>
        <v>90.30569368804322</v>
      </c>
      <c r="AI140" s="11">
        <f t="shared" si="53"/>
        <v>89.791488611233206</v>
      </c>
      <c r="AJ140" s="11">
        <f t="shared" si="54"/>
        <v>89.817952881643137</v>
      </c>
      <c r="AK140" s="11">
        <f t="shared" si="55"/>
        <v>91.160379088553256</v>
      </c>
      <c r="AL140" s="11">
        <f t="shared" si="56"/>
        <v>90.079158501043111</v>
      </c>
      <c r="AM140" s="11">
        <f t="shared" si="57"/>
        <v>88.414084552353245</v>
      </c>
      <c r="AN140" s="11">
        <f t="shared" si="58"/>
        <v>86.371063561973216</v>
      </c>
      <c r="AO140" s="11">
        <f t="shared" si="59"/>
        <v>89.166257591723053</v>
      </c>
      <c r="AP140" s="11">
        <f t="shared" si="60"/>
        <v>89.590539116863255</v>
      </c>
      <c r="AQ140" s="11">
        <f t="shared" si="61"/>
        <v>91.160379088553256</v>
      </c>
      <c r="AR140" s="11">
        <f t="shared" si="62"/>
        <v>87.77327376764319</v>
      </c>
      <c r="AS140" s="11">
        <f t="shared" si="63"/>
        <v>87.258710912163195</v>
      </c>
      <c r="AT140" s="11">
        <f t="shared" si="69"/>
        <v>89.240748446815701</v>
      </c>
    </row>
    <row r="141" spans="1:46" x14ac:dyDescent="0.3">
      <c r="A141" s="2">
        <v>140</v>
      </c>
      <c r="B141" s="2">
        <v>138</v>
      </c>
      <c r="C141" s="3">
        <v>37.557914221812091</v>
      </c>
      <c r="D141" s="3">
        <v>-106.09042147118578</v>
      </c>
      <c r="E141" s="13">
        <v>2308.5819566454738</v>
      </c>
      <c r="F141" s="10">
        <v>2325.5955046255544</v>
      </c>
      <c r="G141" s="20">
        <v>2.5247195243845399E-2</v>
      </c>
      <c r="H141" s="20">
        <v>5.7833111562196497E-2</v>
      </c>
      <c r="I141" s="20">
        <v>4.64242115935527E-2</v>
      </c>
      <c r="J141" s="10">
        <v>-16.3004607329</v>
      </c>
      <c r="K141" s="10">
        <v>0.76079727479593573</v>
      </c>
      <c r="L141" s="10">
        <v>-0.63105018741180674</v>
      </c>
      <c r="M141" s="11">
        <f t="shared" si="70"/>
        <v>-17.013547980080602</v>
      </c>
      <c r="N141">
        <v>-16.143470000000001</v>
      </c>
      <c r="O141" s="12">
        <f t="shared" si="64"/>
        <v>-16.112880533953675</v>
      </c>
      <c r="P141" s="12">
        <f t="shared" si="65"/>
        <v>-16.124289433922318</v>
      </c>
      <c r="Q141" s="11">
        <v>-16.1104356320688</v>
      </c>
      <c r="R141" s="11">
        <v>-16.113594266894602</v>
      </c>
      <c r="S141" s="11">
        <v>-16.114289185156601</v>
      </c>
      <c r="T141" s="11">
        <v>-16.098215626926802</v>
      </c>
      <c r="U141" s="11">
        <v>-16.109075275596201</v>
      </c>
      <c r="V141" s="11">
        <v>-16.1266926666346</v>
      </c>
      <c r="W141" s="11">
        <v>-16.1468349121728</v>
      </c>
      <c r="X141" s="11">
        <v>-16.1204003645787</v>
      </c>
      <c r="Y141" s="11">
        <v>-16.118098995566601</v>
      </c>
      <c r="Z141" s="11">
        <v>-16.098215626926802</v>
      </c>
      <c r="AA141" s="11">
        <v>-16.132476616024</v>
      </c>
      <c r="AB141" s="11">
        <v>-16.1366592061581</v>
      </c>
      <c r="AC141" s="12">
        <f t="shared" si="66"/>
        <v>-16.118749031225384</v>
      </c>
      <c r="AE141" s="11">
        <f t="shared" si="51"/>
        <v>87.007798008060178</v>
      </c>
      <c r="AF141" s="11">
        <f t="shared" si="67"/>
        <v>90.066744612692773</v>
      </c>
      <c r="AG141" s="11">
        <f t="shared" si="68"/>
        <v>88.92585461582847</v>
      </c>
      <c r="AH141" s="11">
        <f t="shared" si="52"/>
        <v>90.311234801180262</v>
      </c>
      <c r="AI141" s="11">
        <f t="shared" si="53"/>
        <v>89.995371318600093</v>
      </c>
      <c r="AJ141" s="11">
        <f t="shared" si="54"/>
        <v>89.925879492400185</v>
      </c>
      <c r="AK141" s="11">
        <f t="shared" si="55"/>
        <v>91.533235315380068</v>
      </c>
      <c r="AL141" s="11">
        <f t="shared" si="56"/>
        <v>90.447270448440165</v>
      </c>
      <c r="AM141" s="11">
        <f t="shared" si="57"/>
        <v>88.685531344600221</v>
      </c>
      <c r="AN141" s="11">
        <f t="shared" si="58"/>
        <v>86.671306790780278</v>
      </c>
      <c r="AO141" s="11">
        <f t="shared" si="59"/>
        <v>89.314761550190269</v>
      </c>
      <c r="AP141" s="11">
        <f t="shared" si="60"/>
        <v>89.544898451400101</v>
      </c>
      <c r="AQ141" s="11">
        <f t="shared" si="61"/>
        <v>91.533235315380068</v>
      </c>
      <c r="AR141" s="11">
        <f t="shared" si="62"/>
        <v>88.107136405660214</v>
      </c>
      <c r="AS141" s="11">
        <f t="shared" si="63"/>
        <v>87.68887739225022</v>
      </c>
      <c r="AT141" s="11">
        <f t="shared" si="69"/>
        <v>89.479894885521844</v>
      </c>
    </row>
    <row r="142" spans="1:46" x14ac:dyDescent="0.3">
      <c r="A142" s="2">
        <v>141</v>
      </c>
      <c r="B142" s="2">
        <v>139</v>
      </c>
      <c r="C142" s="3">
        <v>37.550604250732199</v>
      </c>
      <c r="D142" s="3">
        <v>-106.0731567133775</v>
      </c>
      <c r="E142" s="13">
        <v>2306.3604028495029</v>
      </c>
      <c r="F142" s="10">
        <v>2323.3977082163024</v>
      </c>
      <c r="G142" s="20">
        <v>2.5593232085184901E-2</v>
      </c>
      <c r="H142" s="20">
        <v>5.7917529796120998E-2</v>
      </c>
      <c r="I142" s="20">
        <v>4.6493554069569003E-2</v>
      </c>
      <c r="J142" s="10">
        <v>-16.307920022760001</v>
      </c>
      <c r="K142" s="10">
        <v>0.7607972177462452</v>
      </c>
      <c r="L142" s="10">
        <v>-0.64657533427150371</v>
      </c>
      <c r="M142" s="11">
        <f t="shared" si="70"/>
        <v>-17.037305366799501</v>
      </c>
      <c r="N142">
        <v>-16.166309999999999</v>
      </c>
      <c r="O142" s="12">
        <f t="shared" si="64"/>
        <v>-16.135780609489139</v>
      </c>
      <c r="P142" s="12">
        <f t="shared" si="65"/>
        <v>-16.14720458521569</v>
      </c>
      <c r="Q142" s="11">
        <v>-16.1327316192125</v>
      </c>
      <c r="R142" s="11">
        <v>-16.133651990042701</v>
      </c>
      <c r="S142" s="11">
        <v>-16.136578183712999</v>
      </c>
      <c r="T142" s="11">
        <v>-16.117350533978598</v>
      </c>
      <c r="U142" s="11">
        <v>-16.1306233007735</v>
      </c>
      <c r="V142" s="11">
        <v>-16.1472874892828</v>
      </c>
      <c r="W142" s="11">
        <v>-16.167379412934402</v>
      </c>
      <c r="X142" s="11">
        <v>-16.142087590824399</v>
      </c>
      <c r="Y142" s="11">
        <v>-16.140056729921401</v>
      </c>
      <c r="Z142" s="11">
        <v>-16.117350533978598</v>
      </c>
      <c r="AA142" s="11">
        <v>-16.151262442191602</v>
      </c>
      <c r="AB142" s="11">
        <v>-16.1586063995728</v>
      </c>
      <c r="AC142" s="12">
        <f t="shared" si="66"/>
        <v>-16.139580518868858</v>
      </c>
      <c r="AE142" s="11">
        <f t="shared" si="51"/>
        <v>87.099536679950162</v>
      </c>
      <c r="AF142" s="11">
        <f t="shared" si="67"/>
        <v>90.152475731036219</v>
      </c>
      <c r="AG142" s="11">
        <f t="shared" si="68"/>
        <v>89.010078158381134</v>
      </c>
      <c r="AH142" s="11">
        <f t="shared" si="52"/>
        <v>90.457374758700126</v>
      </c>
      <c r="AI142" s="11">
        <f t="shared" si="53"/>
        <v>90.365337675680024</v>
      </c>
      <c r="AJ142" s="11">
        <f t="shared" si="54"/>
        <v>90.072718308650224</v>
      </c>
      <c r="AK142" s="11">
        <f t="shared" si="55"/>
        <v>91.995483282090262</v>
      </c>
      <c r="AL142" s="11">
        <f t="shared" si="56"/>
        <v>90.668206602600065</v>
      </c>
      <c r="AM142" s="11">
        <f t="shared" si="57"/>
        <v>89.001787751670136</v>
      </c>
      <c r="AN142" s="11">
        <f t="shared" si="58"/>
        <v>86.992595386509919</v>
      </c>
      <c r="AO142" s="11">
        <f t="shared" si="59"/>
        <v>89.521777597510166</v>
      </c>
      <c r="AP142" s="11">
        <f t="shared" si="60"/>
        <v>89.724863687809986</v>
      </c>
      <c r="AQ142" s="11">
        <f t="shared" si="61"/>
        <v>91.995483282090262</v>
      </c>
      <c r="AR142" s="11">
        <f t="shared" si="62"/>
        <v>88.604292460789935</v>
      </c>
      <c r="AS142" s="11">
        <f t="shared" si="63"/>
        <v>87.869896722670049</v>
      </c>
      <c r="AT142" s="11">
        <f t="shared" si="69"/>
        <v>89.772484793064265</v>
      </c>
    </row>
    <row r="143" spans="1:46" x14ac:dyDescent="0.3">
      <c r="A143" s="2">
        <v>142</v>
      </c>
      <c r="B143" s="2">
        <v>140</v>
      </c>
      <c r="C143" s="3">
        <v>37.543867933522158</v>
      </c>
      <c r="D143" s="3">
        <v>-106.0571080774273</v>
      </c>
      <c r="E143" s="13">
        <v>2303.6374067747965</v>
      </c>
      <c r="F143" s="10">
        <v>2320.6938135219702</v>
      </c>
      <c r="G143" s="20">
        <v>2.7178265515997599E-2</v>
      </c>
      <c r="H143" s="20">
        <v>5.9631834917153299E-2</v>
      </c>
      <c r="I143" s="20">
        <v>4.8146311412807799E-2</v>
      </c>
      <c r="J143" s="10">
        <v>-16.31371561101</v>
      </c>
      <c r="K143" s="10">
        <v>0.76079702195227605</v>
      </c>
      <c r="L143" s="10">
        <v>-0.66054637626363133</v>
      </c>
      <c r="M143" s="11">
        <f t="shared" si="70"/>
        <v>-17.056406747173696</v>
      </c>
      <c r="N143">
        <v>-16.183779999999999</v>
      </c>
      <c r="O143" s="12">
        <f t="shared" si="64"/>
        <v>-16.153833130404202</v>
      </c>
      <c r="P143" s="12">
        <f t="shared" si="65"/>
        <v>-16.165318653908546</v>
      </c>
      <c r="Q143" s="11">
        <v>-16.151381428016201</v>
      </c>
      <c r="R143" s="11">
        <v>-16.1524975182327</v>
      </c>
      <c r="S143" s="11">
        <v>-16.1543275443012</v>
      </c>
      <c r="T143" s="11">
        <v>-16.133763327676402</v>
      </c>
      <c r="U143" s="11">
        <v>-16.150430491768098</v>
      </c>
      <c r="V143" s="11">
        <v>-16.163455869812701</v>
      </c>
      <c r="W143" s="11">
        <v>-16.1845095266568</v>
      </c>
      <c r="X143" s="11">
        <v>-16.160222858666099</v>
      </c>
      <c r="Y143" s="11">
        <v>-16.1581176867011</v>
      </c>
      <c r="Z143" s="11">
        <v>-16.133763327676402</v>
      </c>
      <c r="AA143" s="11">
        <v>-16.165583311890099</v>
      </c>
      <c r="AB143" s="11">
        <v>-16.1753236587058</v>
      </c>
      <c r="AC143" s="12">
        <f t="shared" si="66"/>
        <v>-16.156948045841965</v>
      </c>
      <c r="AE143" s="11">
        <f t="shared" si="51"/>
        <v>87.262674717369748</v>
      </c>
      <c r="AF143" s="11">
        <f t="shared" si="67"/>
        <v>90.257361676949444</v>
      </c>
      <c r="AG143" s="11">
        <f t="shared" si="68"/>
        <v>89.108809326515015</v>
      </c>
      <c r="AH143" s="11">
        <f t="shared" si="52"/>
        <v>90.502531915749529</v>
      </c>
      <c r="AI143" s="11">
        <f t="shared" si="53"/>
        <v>90.390922894099646</v>
      </c>
      <c r="AJ143" s="11">
        <f t="shared" si="54"/>
        <v>90.207920287249621</v>
      </c>
      <c r="AK143" s="11">
        <f t="shared" si="55"/>
        <v>92.264341949729456</v>
      </c>
      <c r="AL143" s="11">
        <f t="shared" si="56"/>
        <v>90.59762554055979</v>
      </c>
      <c r="AM143" s="11">
        <f t="shared" si="57"/>
        <v>89.295087736099532</v>
      </c>
      <c r="AN143" s="11">
        <f t="shared" si="58"/>
        <v>87.1897220516896</v>
      </c>
      <c r="AO143" s="11">
        <f t="shared" si="59"/>
        <v>89.6183888507597</v>
      </c>
      <c r="AP143" s="11">
        <f t="shared" si="60"/>
        <v>89.828906047259593</v>
      </c>
      <c r="AQ143" s="11">
        <f t="shared" si="61"/>
        <v>92.264341949729456</v>
      </c>
      <c r="AR143" s="11">
        <f t="shared" si="62"/>
        <v>89.082343528359687</v>
      </c>
      <c r="AS143" s="11">
        <f t="shared" si="63"/>
        <v>88.10830884678964</v>
      </c>
      <c r="AT143" s="11">
        <f t="shared" si="69"/>
        <v>89.945870133172946</v>
      </c>
    </row>
    <row r="144" spans="1:46" x14ac:dyDescent="0.3">
      <c r="A144" s="2">
        <v>143</v>
      </c>
      <c r="B144" s="2">
        <v>141</v>
      </c>
      <c r="C144" s="3">
        <v>37.53773758993686</v>
      </c>
      <c r="D144" s="3">
        <v>-106.0417739601086</v>
      </c>
      <c r="E144" s="13">
        <v>2301.6389973703772</v>
      </c>
      <c r="F144" s="10">
        <v>2318.7024278552403</v>
      </c>
      <c r="G144" s="20">
        <v>3.05989452542372E-2</v>
      </c>
      <c r="H144" s="20">
        <v>6.2862094624249298E-2</v>
      </c>
      <c r="I144" s="20">
        <v>5.1328437746301497E-2</v>
      </c>
      <c r="J144" s="10">
        <v>-16.31817289852</v>
      </c>
      <c r="K144" s="10">
        <v>0.76079666537890633</v>
      </c>
      <c r="L144" s="10">
        <v>-0.67349700625225351</v>
      </c>
      <c r="M144" s="11">
        <f t="shared" si="70"/>
        <v>-17.063430484863147</v>
      </c>
      <c r="N144">
        <v>-16.198799999999999</v>
      </c>
      <c r="O144" s="12">
        <f t="shared" si="64"/>
        <v>-16.168011144769096</v>
      </c>
      <c r="P144" s="12">
        <f t="shared" si="65"/>
        <v>-16.179544801647044</v>
      </c>
      <c r="Q144" s="11">
        <v>-16.167114763756501</v>
      </c>
      <c r="R144" s="11">
        <v>-16.167831475837499</v>
      </c>
      <c r="S144" s="11">
        <v>-16.169108977109399</v>
      </c>
      <c r="T144" s="11">
        <v>-16.148525923858699</v>
      </c>
      <c r="U144" s="11">
        <v>-16.168591698021199</v>
      </c>
      <c r="V144" s="11">
        <v>-16.177151169494401</v>
      </c>
      <c r="W144" s="11">
        <v>-16.198855268855802</v>
      </c>
      <c r="X144" s="11">
        <v>-16.174381431656101</v>
      </c>
      <c r="Y144" s="11">
        <v>-16.1739578431132</v>
      </c>
      <c r="Z144" s="11">
        <v>-16.148525923858699</v>
      </c>
      <c r="AA144" s="11">
        <v>-16.177513064069799</v>
      </c>
      <c r="AB144" s="11">
        <v>-16.189862708083101</v>
      </c>
      <c r="AC144" s="12">
        <f t="shared" si="66"/>
        <v>-16.171785020642865</v>
      </c>
      <c r="AE144" s="11">
        <f t="shared" si="51"/>
        <v>86.463048486314875</v>
      </c>
      <c r="AF144" s="11">
        <f t="shared" si="67"/>
        <v>89.541934009405111</v>
      </c>
      <c r="AG144" s="11">
        <f t="shared" si="68"/>
        <v>88.38856832161035</v>
      </c>
      <c r="AH144" s="11">
        <f t="shared" si="52"/>
        <v>89.631572110664592</v>
      </c>
      <c r="AI144" s="11">
        <f t="shared" si="53"/>
        <v>89.559900902564848</v>
      </c>
      <c r="AJ144" s="11">
        <f t="shared" si="54"/>
        <v>89.432150775374808</v>
      </c>
      <c r="AK144" s="11">
        <f t="shared" si="55"/>
        <v>91.490456100444817</v>
      </c>
      <c r="AL144" s="11">
        <f t="shared" si="56"/>
        <v>89.483878684194806</v>
      </c>
      <c r="AM144" s="11">
        <f t="shared" si="57"/>
        <v>88.627931536874627</v>
      </c>
      <c r="AN144" s="11">
        <f t="shared" si="58"/>
        <v>86.457521600734566</v>
      </c>
      <c r="AO144" s="11">
        <f t="shared" si="59"/>
        <v>88.904905320704586</v>
      </c>
      <c r="AP144" s="11">
        <f t="shared" si="60"/>
        <v>88.9472641749947</v>
      </c>
      <c r="AQ144" s="11">
        <f t="shared" si="61"/>
        <v>91.490456100444817</v>
      </c>
      <c r="AR144" s="11">
        <f t="shared" si="62"/>
        <v>88.591742079334779</v>
      </c>
      <c r="AS144" s="11">
        <f t="shared" si="63"/>
        <v>87.356777678004605</v>
      </c>
      <c r="AT144" s="11">
        <f t="shared" si="69"/>
        <v>89.164546422028039</v>
      </c>
    </row>
    <row r="145" spans="1:46" x14ac:dyDescent="0.3">
      <c r="A145" s="2">
        <v>144</v>
      </c>
      <c r="B145" s="2">
        <v>142</v>
      </c>
      <c r="C145" s="3">
        <v>37.529996244130295</v>
      </c>
      <c r="D145" s="3">
        <v>-106.0244126292788</v>
      </c>
      <c r="E145" s="13">
        <v>2299.8515419373289</v>
      </c>
      <c r="F145" s="10">
        <v>2316.9285583054811</v>
      </c>
      <c r="G145" s="20">
        <v>3.3265550383799899E-2</v>
      </c>
      <c r="H145" s="20">
        <v>6.5246537121419201E-2</v>
      </c>
      <c r="I145" s="20">
        <v>5.3659577037033702E-2</v>
      </c>
      <c r="J145" s="10">
        <v>-16.322604308790002</v>
      </c>
      <c r="K145" s="10">
        <v>0.76079658757856383</v>
      </c>
      <c r="L145" s="10">
        <v>-0.68774234717906924</v>
      </c>
      <c r="M145" s="11">
        <f t="shared" si="70"/>
        <v>-17.077016368152272</v>
      </c>
      <c r="N145">
        <v>-16.2149</v>
      </c>
      <c r="O145" s="12">
        <f t="shared" si="64"/>
        <v>-16.184303531269087</v>
      </c>
      <c r="P145" s="12">
        <f t="shared" si="65"/>
        <v>-16.19589049135347</v>
      </c>
      <c r="Q145" s="11">
        <v>-16.183804612457202</v>
      </c>
      <c r="R145" s="11">
        <v>-16.1853802456619</v>
      </c>
      <c r="S145" s="11">
        <v>-16.184913771269599</v>
      </c>
      <c r="T145" s="11">
        <v>-16.163739455262501</v>
      </c>
      <c r="U145" s="11">
        <v>-16.188823301448299</v>
      </c>
      <c r="V145" s="11">
        <v>-16.192139170411799</v>
      </c>
      <c r="W145" s="11">
        <v>-16.2137786452111</v>
      </c>
      <c r="X145" s="11">
        <v>-16.187900135736498</v>
      </c>
      <c r="Y145" s="11">
        <v>-16.1907391559118</v>
      </c>
      <c r="Z145" s="11">
        <v>-16.163739455262501</v>
      </c>
      <c r="AA145" s="11">
        <v>-16.189721140668102</v>
      </c>
      <c r="AB145" s="11">
        <v>-16.2052864833502</v>
      </c>
      <c r="AC145" s="12">
        <f t="shared" si="66"/>
        <v>-16.18749713105429</v>
      </c>
      <c r="AE145" s="11">
        <f t="shared" si="51"/>
        <v>86.211636815227166</v>
      </c>
      <c r="AF145" s="11">
        <f t="shared" si="67"/>
        <v>89.271283688318448</v>
      </c>
      <c r="AG145" s="11">
        <f t="shared" si="68"/>
        <v>88.11258767988015</v>
      </c>
      <c r="AH145" s="11">
        <f t="shared" si="52"/>
        <v>89.321175569507005</v>
      </c>
      <c r="AI145" s="11">
        <f t="shared" si="53"/>
        <v>89.163612249037172</v>
      </c>
      <c r="AJ145" s="11">
        <f t="shared" si="54"/>
        <v>89.210259688267257</v>
      </c>
      <c r="AK145" s="11">
        <f t="shared" si="55"/>
        <v>91.327691288977064</v>
      </c>
      <c r="AL145" s="11">
        <f t="shared" si="56"/>
        <v>88.819306670397324</v>
      </c>
      <c r="AM145" s="11">
        <f t="shared" si="57"/>
        <v>88.487719774047235</v>
      </c>
      <c r="AN145" s="11">
        <f t="shared" si="58"/>
        <v>86.323772294117163</v>
      </c>
      <c r="AO145" s="11">
        <f t="shared" si="59"/>
        <v>88.911623241577331</v>
      </c>
      <c r="AP145" s="11">
        <f t="shared" si="60"/>
        <v>88.627721224047207</v>
      </c>
      <c r="AQ145" s="11">
        <f t="shared" si="61"/>
        <v>91.327691288977064</v>
      </c>
      <c r="AR145" s="11">
        <f t="shared" si="62"/>
        <v>88.729522748417011</v>
      </c>
      <c r="AS145" s="11">
        <f t="shared" si="63"/>
        <v>87.172988480207181</v>
      </c>
      <c r="AT145" s="11">
        <f t="shared" si="69"/>
        <v>88.95192370979801</v>
      </c>
    </row>
    <row r="146" spans="1:46" x14ac:dyDescent="0.3">
      <c r="A146" s="2">
        <v>145</v>
      </c>
      <c r="B146" s="2">
        <v>143</v>
      </c>
      <c r="C146" s="3">
        <v>37.522494054085193</v>
      </c>
      <c r="D146" s="3">
        <v>-106.00666567028898</v>
      </c>
      <c r="E146" s="13">
        <v>2296.5976276015863</v>
      </c>
      <c r="F146" s="10">
        <v>2313.6955286254733</v>
      </c>
      <c r="G146" s="20">
        <v>3.7413263402200601E-2</v>
      </c>
      <c r="H146" s="20">
        <v>6.9009277471361E-2</v>
      </c>
      <c r="I146" s="20">
        <v>5.7317863107720302E-2</v>
      </c>
      <c r="J146" s="10">
        <v>-16.325810479099999</v>
      </c>
      <c r="K146" s="10">
        <v>0.76079661882954774</v>
      </c>
      <c r="L146" s="10">
        <v>-0.70186824400011938</v>
      </c>
      <c r="M146" s="11">
        <f t="shared" si="70"/>
        <v>-17.097901023887061</v>
      </c>
      <c r="N146">
        <v>-16.228449999999999</v>
      </c>
      <c r="O146" s="12">
        <f t="shared" si="64"/>
        <v>-16.197872826799209</v>
      </c>
      <c r="P146" s="12">
        <f t="shared" si="65"/>
        <v>-16.209564241162852</v>
      </c>
      <c r="Q146" s="11">
        <v>-16.198691434981502</v>
      </c>
      <c r="R146" s="11">
        <v>-16.198701256823199</v>
      </c>
      <c r="S146" s="11">
        <v>-16.198137743790198</v>
      </c>
      <c r="T146" s="11">
        <v>-16.175195366031499</v>
      </c>
      <c r="U146" s="11">
        <v>-16.207435363493399</v>
      </c>
      <c r="V146" s="11">
        <v>-16.204374753764601</v>
      </c>
      <c r="W146" s="11">
        <v>-16.2269784525067</v>
      </c>
      <c r="X146" s="11">
        <v>-16.201110385346801</v>
      </c>
      <c r="Y146" s="11">
        <v>-16.205221601613999</v>
      </c>
      <c r="Z146" s="11">
        <v>-16.175195366031499</v>
      </c>
      <c r="AA146" s="11">
        <v>-16.200094815404402</v>
      </c>
      <c r="AB146" s="11">
        <v>-16.216288586316399</v>
      </c>
      <c r="AC146" s="12">
        <f t="shared" si="66"/>
        <v>-16.200618760508686</v>
      </c>
      <c r="AE146" s="11">
        <f t="shared" si="51"/>
        <v>86.945102388706275</v>
      </c>
      <c r="AF146" s="11">
        <f t="shared" si="67"/>
        <v>90.002819708785253</v>
      </c>
      <c r="AG146" s="11">
        <f t="shared" si="68"/>
        <v>88.833678272420968</v>
      </c>
      <c r="AH146" s="11">
        <f t="shared" si="52"/>
        <v>89.92095889055598</v>
      </c>
      <c r="AI146" s="11">
        <f t="shared" si="53"/>
        <v>89.919976706386251</v>
      </c>
      <c r="AJ146" s="11">
        <f t="shared" si="54"/>
        <v>89.976328009686313</v>
      </c>
      <c r="AK146" s="11">
        <f t="shared" si="55"/>
        <v>92.270565785556258</v>
      </c>
      <c r="AL146" s="11">
        <f t="shared" si="56"/>
        <v>89.046566039366226</v>
      </c>
      <c r="AM146" s="11">
        <f t="shared" si="57"/>
        <v>89.352627012246089</v>
      </c>
      <c r="AN146" s="11">
        <f t="shared" si="58"/>
        <v>87.092257138036189</v>
      </c>
      <c r="AO146" s="11">
        <f t="shared" si="59"/>
        <v>89.679063854025998</v>
      </c>
      <c r="AP146" s="11">
        <f t="shared" si="60"/>
        <v>89.267942227306207</v>
      </c>
      <c r="AQ146" s="11">
        <f t="shared" si="61"/>
        <v>92.270565785556258</v>
      </c>
      <c r="AR146" s="11">
        <f t="shared" si="62"/>
        <v>89.780620848265968</v>
      </c>
      <c r="AS146" s="11">
        <f t="shared" si="63"/>
        <v>88.161243757066288</v>
      </c>
      <c r="AT146" s="11">
        <f t="shared" si="69"/>
        <v>89.728226337837839</v>
      </c>
    </row>
    <row r="147" spans="1:46" x14ac:dyDescent="0.3">
      <c r="A147" s="2">
        <v>146</v>
      </c>
      <c r="B147" s="2">
        <v>144</v>
      </c>
      <c r="C147" s="3">
        <v>37.515153274386918</v>
      </c>
      <c r="D147" s="3">
        <v>-105.98936805663499</v>
      </c>
      <c r="E147" s="13">
        <v>2294.341250798665</v>
      </c>
      <c r="F147" s="10">
        <v>2311.4507091219107</v>
      </c>
      <c r="G147" s="20">
        <v>4.0275626717563698E-2</v>
      </c>
      <c r="H147" s="20">
        <v>7.1441141763302102E-2</v>
      </c>
      <c r="I147" s="20">
        <v>5.9687825247367002E-2</v>
      </c>
      <c r="J147" s="10">
        <v>-16.328002057270002</v>
      </c>
      <c r="K147" s="10">
        <v>0.76079680755031287</v>
      </c>
      <c r="L147" s="10">
        <v>-0.71407593146184978</v>
      </c>
      <c r="M147" s="11">
        <f t="shared" si="70"/>
        <v>-17.10945832324569</v>
      </c>
      <c r="N147">
        <v>-16.240189999999998</v>
      </c>
      <c r="O147" s="12">
        <f t="shared" si="64"/>
        <v>-16.209840039418236</v>
      </c>
      <c r="P147" s="12">
        <f t="shared" si="65"/>
        <v>-16.221593355934171</v>
      </c>
      <c r="Q147" s="11">
        <v>-16.211476697131499</v>
      </c>
      <c r="R147" s="11">
        <v>-16.2113604880143</v>
      </c>
      <c r="S147" s="11">
        <v>-16.209314615410801</v>
      </c>
      <c r="T147" s="11">
        <v>-16.185522497361902</v>
      </c>
      <c r="U147" s="11">
        <v>-16.223118737676099</v>
      </c>
      <c r="V147" s="11">
        <v>-16.214991950498099</v>
      </c>
      <c r="W147" s="11">
        <v>-16.238503827610401</v>
      </c>
      <c r="X147" s="11">
        <v>-16.214215040981401</v>
      </c>
      <c r="Y147" s="11">
        <v>-16.2185873021321</v>
      </c>
      <c r="Z147" s="11">
        <v>-16.185522497361902</v>
      </c>
      <c r="AA147" s="11">
        <v>-16.208676701859201</v>
      </c>
      <c r="AB147" s="11">
        <v>-16.224972820497499</v>
      </c>
      <c r="AC147" s="12">
        <f t="shared" si="66"/>
        <v>-16.212188598044602</v>
      </c>
      <c r="AE147" s="11">
        <f t="shared" si="51"/>
        <v>86.926832324569148</v>
      </c>
      <c r="AF147" s="11">
        <f t="shared" si="67"/>
        <v>89.961828382745423</v>
      </c>
      <c r="AG147" s="11">
        <f t="shared" si="68"/>
        <v>88.786496731151843</v>
      </c>
      <c r="AH147" s="11">
        <f t="shared" si="52"/>
        <v>89.79816261141913</v>
      </c>
      <c r="AI147" s="11">
        <f t="shared" si="53"/>
        <v>89.809783523138975</v>
      </c>
      <c r="AJ147" s="11">
        <f t="shared" si="54"/>
        <v>90.014370783488928</v>
      </c>
      <c r="AK147" s="11">
        <f t="shared" si="55"/>
        <v>92.39358258837882</v>
      </c>
      <c r="AL147" s="11">
        <f t="shared" si="56"/>
        <v>88.633958556959058</v>
      </c>
      <c r="AM147" s="11">
        <f t="shared" si="57"/>
        <v>89.446637274759055</v>
      </c>
      <c r="AN147" s="11">
        <f t="shared" si="58"/>
        <v>87.095449563528859</v>
      </c>
      <c r="AO147" s="11">
        <f t="shared" si="59"/>
        <v>89.524328226428906</v>
      </c>
      <c r="AP147" s="11">
        <f t="shared" si="60"/>
        <v>89.087102111358973</v>
      </c>
      <c r="AQ147" s="11">
        <f t="shared" si="61"/>
        <v>92.39358258837882</v>
      </c>
      <c r="AR147" s="11">
        <f t="shared" si="62"/>
        <v>90.078162138648921</v>
      </c>
      <c r="AS147" s="11">
        <f t="shared" si="63"/>
        <v>88.448550274819127</v>
      </c>
      <c r="AT147" s="11">
        <f t="shared" si="69"/>
        <v>89.726972520108959</v>
      </c>
    </row>
    <row r="148" spans="1:46" x14ac:dyDescent="0.3">
      <c r="A148" s="2">
        <v>147</v>
      </c>
      <c r="B148" s="2">
        <v>145</v>
      </c>
      <c r="C148" s="3">
        <v>37.507505676240129</v>
      </c>
      <c r="D148" s="3">
        <v>-105.97134383231673</v>
      </c>
      <c r="E148" s="13">
        <v>2292.5486975209787</v>
      </c>
      <c r="F148" s="10">
        <v>2309.6668440279373</v>
      </c>
      <c r="G148" s="20">
        <v>4.2557537247801598E-2</v>
      </c>
      <c r="H148" s="20">
        <v>7.4010189668844706E-2</v>
      </c>
      <c r="I148" s="20">
        <v>6.2146934571475701E-2</v>
      </c>
      <c r="J148" s="10">
        <v>-16.329367875140001</v>
      </c>
      <c r="K148" s="10">
        <v>0.76079639145464384</v>
      </c>
      <c r="L148" s="10">
        <v>-0.72419288486138444</v>
      </c>
      <c r="M148" s="11">
        <f t="shared" si="70"/>
        <v>-17.11814650695851</v>
      </c>
      <c r="N148">
        <v>-16.251280000000001</v>
      </c>
      <c r="O148" s="12">
        <f t="shared" si="64"/>
        <v>-16.218754178877898</v>
      </c>
      <c r="P148" s="12">
        <f t="shared" si="65"/>
        <v>-16.230617433975265</v>
      </c>
      <c r="Q148" s="11">
        <v>-16.220963676758199</v>
      </c>
      <c r="R148" s="11">
        <v>-16.221162884253399</v>
      </c>
      <c r="S148" s="11">
        <v>-16.219780117636699</v>
      </c>
      <c r="T148" s="11">
        <v>-16.194679058301698</v>
      </c>
      <c r="U148" s="11">
        <v>-16.2375443625739</v>
      </c>
      <c r="V148" s="11">
        <v>-16.225084562003101</v>
      </c>
      <c r="W148" s="11">
        <v>-16.249782661853398</v>
      </c>
      <c r="X148" s="11">
        <v>-16.226956434171001</v>
      </c>
      <c r="Y148" s="11">
        <v>-16.230231099820202</v>
      </c>
      <c r="Z148" s="11">
        <v>-16.194679058301698</v>
      </c>
      <c r="AA148" s="11">
        <v>-16.218882211013501</v>
      </c>
      <c r="AB148" s="11">
        <v>-16.238357946728499</v>
      </c>
      <c r="AC148" s="12">
        <f t="shared" si="66"/>
        <v>-16.223175339451274</v>
      </c>
      <c r="AE148" s="11">
        <f t="shared" si="51"/>
        <v>86.686650695850886</v>
      </c>
      <c r="AF148" s="11">
        <f t="shared" si="67"/>
        <v>89.93923280806122</v>
      </c>
      <c r="AG148" s="11">
        <f t="shared" si="68"/>
        <v>88.752907298324502</v>
      </c>
      <c r="AH148" s="11">
        <f t="shared" si="52"/>
        <v>89.718283020031109</v>
      </c>
      <c r="AI148" s="11">
        <f t="shared" si="53"/>
        <v>89.698362270511112</v>
      </c>
      <c r="AJ148" s="11">
        <f t="shared" si="54"/>
        <v>89.836638932181145</v>
      </c>
      <c r="AK148" s="11">
        <f t="shared" si="55"/>
        <v>92.346744865681174</v>
      </c>
      <c r="AL148" s="11">
        <f t="shared" si="56"/>
        <v>88.06021443846106</v>
      </c>
      <c r="AM148" s="11">
        <f t="shared" si="57"/>
        <v>89.306194495540936</v>
      </c>
      <c r="AN148" s="11">
        <f t="shared" si="58"/>
        <v>86.836384510511166</v>
      </c>
      <c r="AO148" s="11">
        <f t="shared" si="59"/>
        <v>89.119007278750928</v>
      </c>
      <c r="AP148" s="11">
        <f t="shared" si="60"/>
        <v>88.791540713830841</v>
      </c>
      <c r="AQ148" s="11">
        <f t="shared" si="61"/>
        <v>92.346744865681174</v>
      </c>
      <c r="AR148" s="11">
        <f t="shared" si="62"/>
        <v>89.926429594500945</v>
      </c>
      <c r="AS148" s="11">
        <f t="shared" si="63"/>
        <v>87.978856023001129</v>
      </c>
      <c r="AT148" s="11">
        <f t="shared" si="69"/>
        <v>89.497116750723578</v>
      </c>
    </row>
    <row r="149" spans="1:46" x14ac:dyDescent="0.3">
      <c r="A149" s="2">
        <v>148</v>
      </c>
      <c r="B149" s="2">
        <v>146</v>
      </c>
      <c r="C149" s="3">
        <v>37.500508506004621</v>
      </c>
      <c r="D149" s="3">
        <v>-105.954828124953</v>
      </c>
      <c r="E149" s="13">
        <v>2290.2276575509459</v>
      </c>
      <c r="F149" s="10">
        <v>2307.3627971917954</v>
      </c>
      <c r="G149" s="20">
        <v>4.1120723432862202E-2</v>
      </c>
      <c r="H149" s="20">
        <v>7.2870153779131003E-2</v>
      </c>
      <c r="I149" s="20">
        <v>6.0972256744396498E-2</v>
      </c>
      <c r="J149" s="10">
        <v>-16.329843455159999</v>
      </c>
      <c r="K149" s="10">
        <v>0.76079666009990954</v>
      </c>
      <c r="L149" s="10">
        <v>-0.73389521286281745</v>
      </c>
      <c r="M149" s="11">
        <f t="shared" si="70"/>
        <v>-17.135139640849502</v>
      </c>
      <c r="N149">
        <v>-16.261679999999998</v>
      </c>
      <c r="O149" s="12">
        <f t="shared" si="64"/>
        <v>-16.230071854143773</v>
      </c>
      <c r="P149" s="12">
        <f t="shared" si="65"/>
        <v>-16.241969751178509</v>
      </c>
      <c r="Q149" s="11">
        <v>-16.230217215584499</v>
      </c>
      <c r="R149" s="11">
        <v>-16.231067637192002</v>
      </c>
      <c r="S149" s="11">
        <v>-16.229533763088199</v>
      </c>
      <c r="T149" s="11">
        <v>-16.2038449949181</v>
      </c>
      <c r="U149" s="11">
        <v>-16.249538982774599</v>
      </c>
      <c r="V149" s="11">
        <v>-16.234589820855199</v>
      </c>
      <c r="W149" s="11">
        <v>-16.260123558673701</v>
      </c>
      <c r="X149" s="11">
        <v>-16.238181813280299</v>
      </c>
      <c r="Y149" s="11">
        <v>-16.241995276712</v>
      </c>
      <c r="Z149" s="11">
        <v>-16.2038449949181</v>
      </c>
      <c r="AA149" s="11">
        <v>-16.229090799492798</v>
      </c>
      <c r="AB149" s="11">
        <v>-16.2435673704991</v>
      </c>
      <c r="AC149" s="12">
        <f t="shared" si="66"/>
        <v>-16.232966352332383</v>
      </c>
      <c r="AE149" s="11">
        <f t="shared" si="51"/>
        <v>87.345964084950367</v>
      </c>
      <c r="AF149" s="11">
        <f t="shared" si="67"/>
        <v>90.506778670572885</v>
      </c>
      <c r="AG149" s="11">
        <f t="shared" si="68"/>
        <v>89.31698896709932</v>
      </c>
      <c r="AH149" s="11">
        <f t="shared" si="52"/>
        <v>90.492242526500277</v>
      </c>
      <c r="AI149" s="11">
        <f t="shared" si="53"/>
        <v>90.407200365750029</v>
      </c>
      <c r="AJ149" s="11">
        <f t="shared" si="54"/>
        <v>90.560587776130319</v>
      </c>
      <c r="AK149" s="11">
        <f t="shared" si="55"/>
        <v>93.129464593140199</v>
      </c>
      <c r="AL149" s="11">
        <f t="shared" si="56"/>
        <v>88.560065807490318</v>
      </c>
      <c r="AM149" s="11">
        <f t="shared" si="57"/>
        <v>90.054981999430339</v>
      </c>
      <c r="AN149" s="11">
        <f t="shared" si="58"/>
        <v>87.501608217580085</v>
      </c>
      <c r="AO149" s="11">
        <f t="shared" si="59"/>
        <v>89.695782756920295</v>
      </c>
      <c r="AP149" s="11">
        <f t="shared" si="60"/>
        <v>89.314436413750187</v>
      </c>
      <c r="AQ149" s="11">
        <f t="shared" si="61"/>
        <v>93.129464593140199</v>
      </c>
      <c r="AR149" s="11">
        <f t="shared" si="62"/>
        <v>90.60488413567036</v>
      </c>
      <c r="AS149" s="11">
        <f t="shared" si="63"/>
        <v>89.157227035040165</v>
      </c>
      <c r="AT149" s="11">
        <f t="shared" si="69"/>
        <v>90.217328851711898</v>
      </c>
    </row>
    <row r="150" spans="1:46" x14ac:dyDescent="0.3">
      <c r="A150" s="2">
        <v>149</v>
      </c>
      <c r="B150" s="2">
        <v>147</v>
      </c>
      <c r="C150" s="3">
        <v>37.493245603451392</v>
      </c>
      <c r="D150" s="3">
        <v>-105.93768757609871</v>
      </c>
      <c r="E150" s="13">
        <v>2288.2802707366645</v>
      </c>
      <c r="F150" s="10">
        <v>2305.4202701031986</v>
      </c>
      <c r="G150" s="20">
        <v>3.8100356737312498E-2</v>
      </c>
      <c r="H150" s="20">
        <v>7.0212276455744502E-2</v>
      </c>
      <c r="I150" s="20">
        <v>5.8308366952486403E-2</v>
      </c>
      <c r="J150" s="10">
        <v>-16.32967070494</v>
      </c>
      <c r="K150" s="10">
        <v>0.76079657865390149</v>
      </c>
      <c r="L150" s="10">
        <v>-0.74426234481504938</v>
      </c>
      <c r="M150" s="11">
        <f t="shared" si="70"/>
        <v>-17.139999366534084</v>
      </c>
      <c r="N150">
        <v>-16.274319999999999</v>
      </c>
      <c r="O150" s="12">
        <f t="shared" si="64"/>
        <v>-16.242924194645404</v>
      </c>
      <c r="P150" s="12">
        <f t="shared" si="65"/>
        <v>-16.254828104148665</v>
      </c>
      <c r="Q150" s="11">
        <v>-16.2415361603577</v>
      </c>
      <c r="R150" s="11">
        <v>-16.243020462387001</v>
      </c>
      <c r="S150" s="11">
        <v>-16.2414610032613</v>
      </c>
      <c r="T150" s="11">
        <v>-16.214008546056899</v>
      </c>
      <c r="U150" s="11">
        <v>-16.261041911061898</v>
      </c>
      <c r="V150" s="11">
        <v>-16.246577410335298</v>
      </c>
      <c r="W150" s="11">
        <v>-16.271802967692601</v>
      </c>
      <c r="X150" s="11">
        <v>-16.250633464179501</v>
      </c>
      <c r="Y150" s="11">
        <v>-16.256083885358901</v>
      </c>
      <c r="Z150" s="11">
        <v>-16.214008546056899</v>
      </c>
      <c r="AA150" s="11">
        <v>-16.2414157829547</v>
      </c>
      <c r="AB150" s="11">
        <v>-16.2559311633585</v>
      </c>
      <c r="AC150" s="12">
        <f t="shared" si="66"/>
        <v>-16.244793441921765</v>
      </c>
      <c r="AE150" s="11">
        <f t="shared" si="51"/>
        <v>86.567936653408495</v>
      </c>
      <c r="AF150" s="11">
        <f t="shared" si="67"/>
        <v>89.707517188868025</v>
      </c>
      <c r="AG150" s="11">
        <f t="shared" si="68"/>
        <v>88.517126238541977</v>
      </c>
      <c r="AH150" s="11">
        <f t="shared" si="52"/>
        <v>89.846320617638398</v>
      </c>
      <c r="AI150" s="11">
        <f t="shared" si="53"/>
        <v>89.697890414708326</v>
      </c>
      <c r="AJ150" s="11">
        <f t="shared" si="54"/>
        <v>89.853836327278458</v>
      </c>
      <c r="AK150" s="11">
        <f t="shared" si="55"/>
        <v>92.599082047718539</v>
      </c>
      <c r="AL150" s="11">
        <f t="shared" si="56"/>
        <v>87.895745547218596</v>
      </c>
      <c r="AM150" s="11">
        <f t="shared" si="57"/>
        <v>89.342195619878595</v>
      </c>
      <c r="AN150" s="11">
        <f t="shared" si="58"/>
        <v>86.819639884148359</v>
      </c>
      <c r="AO150" s="11">
        <f t="shared" si="59"/>
        <v>88.936590235458368</v>
      </c>
      <c r="AP150" s="11">
        <f t="shared" si="60"/>
        <v>88.391548117518326</v>
      </c>
      <c r="AQ150" s="11">
        <f t="shared" si="61"/>
        <v>92.599082047718539</v>
      </c>
      <c r="AR150" s="11">
        <f t="shared" si="62"/>
        <v>89.858358357938428</v>
      </c>
      <c r="AS150" s="11">
        <f t="shared" si="63"/>
        <v>88.406820317558399</v>
      </c>
      <c r="AT150" s="11">
        <f t="shared" si="69"/>
        <v>89.520592461231772</v>
      </c>
    </row>
    <row r="151" spans="1:46" x14ac:dyDescent="0.3">
      <c r="A151" s="2">
        <v>150</v>
      </c>
      <c r="B151" s="2">
        <v>148</v>
      </c>
      <c r="C151" s="3">
        <v>37.486789278043915</v>
      </c>
      <c r="D151" s="3">
        <v>-105.92248396208046</v>
      </c>
      <c r="E151" s="13">
        <v>2286.2079916996881</v>
      </c>
      <c r="F151" s="10">
        <v>2303.3662252713843</v>
      </c>
      <c r="G151" s="20">
        <v>3.3772753692872699E-2</v>
      </c>
      <c r="H151" s="20">
        <v>6.5996282849950197E-2</v>
      </c>
      <c r="I151" s="20">
        <v>5.4106243165505503E-2</v>
      </c>
      <c r="J151" s="10">
        <v>-16.329005586680001</v>
      </c>
      <c r="K151" s="10">
        <v>0.76079623161401777</v>
      </c>
      <c r="L151" s="10">
        <v>-0.75317520561801288</v>
      </c>
      <c r="M151" s="11">
        <f t="shared" si="70"/>
        <v>-17.158233571696201</v>
      </c>
      <c r="N151">
        <v>-16.286300000000001</v>
      </c>
      <c r="O151" s="12">
        <f t="shared" si="64"/>
        <v>-16.255388277834044</v>
      </c>
      <c r="P151" s="12">
        <f t="shared" si="65"/>
        <v>-16.267278317518489</v>
      </c>
      <c r="Q151" s="11">
        <v>-16.253176832563</v>
      </c>
      <c r="R151" s="11">
        <v>-16.255350275723</v>
      </c>
      <c r="S151" s="11">
        <v>-16.2527527399468</v>
      </c>
      <c r="T151" s="11">
        <v>-16.224802803664499</v>
      </c>
      <c r="U151" s="11">
        <v>-16.2717541436568</v>
      </c>
      <c r="V151" s="11">
        <v>-16.258155559732799</v>
      </c>
      <c r="W151" s="11">
        <v>-16.283638930393799</v>
      </c>
      <c r="X151" s="11">
        <v>-16.263677043892798</v>
      </c>
      <c r="Y151" s="11">
        <v>-16.2698502205449</v>
      </c>
      <c r="Z151" s="11">
        <v>-16.224802803664499</v>
      </c>
      <c r="AA151" s="11">
        <v>-16.253324112343101</v>
      </c>
      <c r="AB151" s="11">
        <v>-16.268053725891001</v>
      </c>
      <c r="AC151" s="12">
        <f t="shared" si="66"/>
        <v>-16.25661159933475</v>
      </c>
      <c r="AE151" s="11">
        <f t="shared" si="51"/>
        <v>87.19335716962</v>
      </c>
      <c r="AF151" s="11">
        <f t="shared" si="67"/>
        <v>90.284529386215695</v>
      </c>
      <c r="AG151" s="11">
        <f t="shared" si="68"/>
        <v>89.095525417771171</v>
      </c>
      <c r="AH151" s="11">
        <f t="shared" si="52"/>
        <v>90.505673913320095</v>
      </c>
      <c r="AI151" s="11">
        <f t="shared" si="53"/>
        <v>90.288329597320072</v>
      </c>
      <c r="AJ151" s="11">
        <f t="shared" si="54"/>
        <v>90.548083174940075</v>
      </c>
      <c r="AK151" s="11">
        <f t="shared" si="55"/>
        <v>93.343076803170177</v>
      </c>
      <c r="AL151" s="11">
        <f t="shared" si="56"/>
        <v>88.647942803940083</v>
      </c>
      <c r="AM151" s="11">
        <f t="shared" si="57"/>
        <v>90.007801196340154</v>
      </c>
      <c r="AN151" s="11">
        <f t="shared" si="58"/>
        <v>87.45946413024015</v>
      </c>
      <c r="AO151" s="11">
        <f t="shared" si="59"/>
        <v>89.455652780340245</v>
      </c>
      <c r="AP151" s="11">
        <f t="shared" si="60"/>
        <v>88.838335115130107</v>
      </c>
      <c r="AQ151" s="11">
        <f t="shared" si="61"/>
        <v>93.343076803170177</v>
      </c>
      <c r="AR151" s="11">
        <f t="shared" si="62"/>
        <v>90.490945935309952</v>
      </c>
      <c r="AS151" s="11">
        <f t="shared" si="63"/>
        <v>89.017984580519993</v>
      </c>
      <c r="AT151" s="11">
        <f t="shared" si="69"/>
        <v>90.162197236145104</v>
      </c>
    </row>
    <row r="152" spans="1:46" x14ac:dyDescent="0.3">
      <c r="A152" s="2">
        <v>151</v>
      </c>
      <c r="B152" s="2">
        <v>149</v>
      </c>
      <c r="C152" s="3">
        <v>37.479806052932219</v>
      </c>
      <c r="D152" s="3">
        <v>-105.90605954017849</v>
      </c>
      <c r="E152" s="13">
        <v>2283.8268801970407</v>
      </c>
      <c r="F152" s="10">
        <v>2300.9934443912884</v>
      </c>
      <c r="G152" s="20">
        <v>2.76022847789145E-2</v>
      </c>
      <c r="H152" s="20">
        <v>5.9342708301664902E-2</v>
      </c>
      <c r="I152" s="20">
        <v>4.7509043690531702E-2</v>
      </c>
      <c r="J152" s="10">
        <v>-16.327823758680001</v>
      </c>
      <c r="K152" s="10">
        <v>0.76079654712025035</v>
      </c>
      <c r="L152" s="10">
        <v>-0.76106008783797663</v>
      </c>
      <c r="M152" s="11">
        <f t="shared" si="70"/>
        <v>-17.166564194247712</v>
      </c>
      <c r="N152">
        <v>-16.29993</v>
      </c>
      <c r="O152" s="12">
        <f t="shared" si="64"/>
        <v>-16.268744591096063</v>
      </c>
      <c r="P152" s="12">
        <f t="shared" si="65"/>
        <v>-16.280578255707194</v>
      </c>
      <c r="Q152" s="11">
        <v>-16.266475834688698</v>
      </c>
      <c r="R152" s="11">
        <v>-16.2686480826032</v>
      </c>
      <c r="S152" s="11">
        <v>-16.2657633418034</v>
      </c>
      <c r="T152" s="11">
        <v>-16.237927390098601</v>
      </c>
      <c r="U152" s="11">
        <v>-16.2836653621175</v>
      </c>
      <c r="V152" s="11">
        <v>-16.271777761265898</v>
      </c>
      <c r="W152" s="11">
        <v>-16.297509552153102</v>
      </c>
      <c r="X152" s="11">
        <v>-16.277763535712999</v>
      </c>
      <c r="Y152" s="11">
        <v>-16.284990900859899</v>
      </c>
      <c r="Z152" s="11">
        <v>-16.237927390098601</v>
      </c>
      <c r="AA152" s="11">
        <v>-16.266392874002701</v>
      </c>
      <c r="AB152" s="11">
        <v>-16.2828051930979</v>
      </c>
      <c r="AC152" s="12">
        <f t="shared" si="66"/>
        <v>-16.27013726820854</v>
      </c>
      <c r="AE152" s="11">
        <f t="shared" si="51"/>
        <v>86.663419424771249</v>
      </c>
      <c r="AF152" s="11">
        <f t="shared" si="67"/>
        <v>89.781960315164966</v>
      </c>
      <c r="AG152" s="11">
        <f t="shared" si="68"/>
        <v>88.598593854051799</v>
      </c>
      <c r="AH152" s="11">
        <f t="shared" si="52"/>
        <v>90.00883595590139</v>
      </c>
      <c r="AI152" s="11">
        <f t="shared" si="53"/>
        <v>89.791611164451268</v>
      </c>
      <c r="AJ152" s="11">
        <f t="shared" si="54"/>
        <v>90.080085244431274</v>
      </c>
      <c r="AK152" s="11">
        <f t="shared" si="55"/>
        <v>92.863680414911087</v>
      </c>
      <c r="AL152" s="11">
        <f t="shared" si="56"/>
        <v>88.28988321302127</v>
      </c>
      <c r="AM152" s="11">
        <f t="shared" si="57"/>
        <v>89.478643298181382</v>
      </c>
      <c r="AN152" s="11">
        <f t="shared" si="58"/>
        <v>86.905464209461059</v>
      </c>
      <c r="AO152" s="11">
        <f t="shared" si="59"/>
        <v>88.88006585347128</v>
      </c>
      <c r="AP152" s="11">
        <f t="shared" si="60"/>
        <v>88.15732933878131</v>
      </c>
      <c r="AQ152" s="11">
        <f t="shared" si="61"/>
        <v>92.863680414911087</v>
      </c>
      <c r="AR152" s="11">
        <f t="shared" si="62"/>
        <v>90.017132024501123</v>
      </c>
      <c r="AS152" s="11">
        <f t="shared" si="63"/>
        <v>88.375900114981221</v>
      </c>
      <c r="AT152" s="11">
        <f t="shared" si="69"/>
        <v>89.642692603917055</v>
      </c>
    </row>
    <row r="153" spans="1:46" x14ac:dyDescent="0.3">
      <c r="A153" s="2">
        <v>152</v>
      </c>
      <c r="B153" s="2">
        <v>150</v>
      </c>
      <c r="C153" s="3">
        <v>37.472919006501279</v>
      </c>
      <c r="D153" s="3">
        <v>-105.88972945419525</v>
      </c>
      <c r="E153" s="13">
        <v>2282.2896020198241</v>
      </c>
      <c r="F153" s="10">
        <v>2299.4689848041394</v>
      </c>
      <c r="G153" s="20">
        <v>2.18042845492116E-2</v>
      </c>
      <c r="H153" s="20">
        <v>5.2849797558296899E-2</v>
      </c>
      <c r="I153" s="20">
        <v>4.1081919981357601E-2</v>
      </c>
      <c r="J153" s="10">
        <v>-16.32625270075</v>
      </c>
      <c r="K153" s="10">
        <v>0.76079631332794906</v>
      </c>
      <c r="L153" s="10">
        <v>-0.77065228029481903</v>
      </c>
      <c r="M153" s="11">
        <f t="shared" si="70"/>
        <v>-17.179382784315294</v>
      </c>
      <c r="N153">
        <v>-16.314229999999998</v>
      </c>
      <c r="O153" s="12">
        <f t="shared" si="64"/>
        <v>-16.283258870158573</v>
      </c>
      <c r="P153" s="12">
        <f t="shared" si="65"/>
        <v>-16.295026747735513</v>
      </c>
      <c r="Q153" s="11">
        <v>-16.281487924726999</v>
      </c>
      <c r="R153" s="11">
        <v>-16.281198071699301</v>
      </c>
      <c r="S153" s="11">
        <v>-16.280294471061001</v>
      </c>
      <c r="T153" s="11">
        <v>-16.251193859692101</v>
      </c>
      <c r="U153" s="11">
        <v>-16.296286458182699</v>
      </c>
      <c r="V153" s="11">
        <v>-16.287178699779901</v>
      </c>
      <c r="W153" s="11">
        <v>-16.311516387617601</v>
      </c>
      <c r="X153" s="11">
        <v>-16.292683266949702</v>
      </c>
      <c r="Y153" s="11">
        <v>-16.300084319319001</v>
      </c>
      <c r="Z153" s="11">
        <v>-16.251193859692101</v>
      </c>
      <c r="AA153" s="11">
        <v>-16.280143547796399</v>
      </c>
      <c r="AB153" s="11">
        <v>-16.297335812577799</v>
      </c>
      <c r="AC153" s="12">
        <f t="shared" si="66"/>
        <v>-16.284216389924552</v>
      </c>
      <c r="AE153" s="11">
        <f t="shared" si="51"/>
        <v>86.515278431529552</v>
      </c>
      <c r="AF153" s="11">
        <f t="shared" si="67"/>
        <v>89.612391415672121</v>
      </c>
      <c r="AG153" s="11">
        <f t="shared" si="68"/>
        <v>88.435603657978135</v>
      </c>
      <c r="AH153" s="11">
        <f t="shared" si="52"/>
        <v>89.789485958829474</v>
      </c>
      <c r="AI153" s="11">
        <f t="shared" si="53"/>
        <v>89.818471261599342</v>
      </c>
      <c r="AJ153" s="11">
        <f t="shared" si="54"/>
        <v>89.908831325429261</v>
      </c>
      <c r="AK153" s="11">
        <f t="shared" si="55"/>
        <v>92.818892462319269</v>
      </c>
      <c r="AL153" s="11">
        <f t="shared" si="56"/>
        <v>88.309632613259481</v>
      </c>
      <c r="AM153" s="11">
        <f t="shared" si="57"/>
        <v>89.220408453539335</v>
      </c>
      <c r="AN153" s="11">
        <f t="shared" si="58"/>
        <v>86.786639669769272</v>
      </c>
      <c r="AO153" s="11">
        <f t="shared" si="59"/>
        <v>88.669951736559227</v>
      </c>
      <c r="AP153" s="11">
        <f t="shared" si="60"/>
        <v>87.929846499629249</v>
      </c>
      <c r="AQ153" s="11">
        <f t="shared" si="61"/>
        <v>92.818892462319269</v>
      </c>
      <c r="AR153" s="11">
        <f t="shared" si="62"/>
        <v>89.923923651889481</v>
      </c>
      <c r="AS153" s="11">
        <f t="shared" si="63"/>
        <v>88.20469717374948</v>
      </c>
      <c r="AT153" s="11">
        <f t="shared" si="69"/>
        <v>89.516639439074353</v>
      </c>
    </row>
    <row r="154" spans="1:46" x14ac:dyDescent="0.3">
      <c r="A154" s="2">
        <v>153</v>
      </c>
      <c r="B154" s="2">
        <v>151</v>
      </c>
      <c r="C154" s="3">
        <v>37.467052515681424</v>
      </c>
      <c r="D154" s="3">
        <v>-105.87602772888937</v>
      </c>
      <c r="E154" s="13">
        <v>2281.4416434522718</v>
      </c>
      <c r="F154" s="10">
        <v>2298.6287204119335</v>
      </c>
      <c r="G154" s="20">
        <v>1.6962631547251701E-2</v>
      </c>
      <c r="H154" s="20">
        <v>4.7178251666481999E-2</v>
      </c>
      <c r="I154" s="20">
        <v>3.5509712308194302E-2</v>
      </c>
      <c r="J154" s="10">
        <v>-16.324740386910001</v>
      </c>
      <c r="K154" s="10">
        <v>0.76079645335902046</v>
      </c>
      <c r="L154" s="10">
        <v>-0.77831205969922201</v>
      </c>
      <c r="M154" s="11">
        <f t="shared" si="70"/>
        <v>-17.187076959661681</v>
      </c>
      <c r="N154">
        <v>-16.32563</v>
      </c>
      <c r="O154" s="12">
        <f t="shared" si="64"/>
        <v>-16.295077741583722</v>
      </c>
      <c r="P154" s="12">
        <f t="shared" si="65"/>
        <v>-16.306746280942008</v>
      </c>
      <c r="Q154" s="11">
        <v>-16.2953798536611</v>
      </c>
      <c r="R154" s="11">
        <v>-16.292280135088799</v>
      </c>
      <c r="S154" s="11">
        <v>-16.2921144027925</v>
      </c>
      <c r="T154" s="11">
        <v>-16.262787220057501</v>
      </c>
      <c r="U154" s="11">
        <v>-16.306716693104601</v>
      </c>
      <c r="V154" s="11">
        <v>-16.299200235968701</v>
      </c>
      <c r="W154" s="11">
        <v>-16.322565370354599</v>
      </c>
      <c r="X154" s="11">
        <v>-16.304374829145701</v>
      </c>
      <c r="Y154" s="11">
        <v>-16.312616000939499</v>
      </c>
      <c r="Z154" s="11">
        <v>-16.262787220057501</v>
      </c>
      <c r="AA154" s="11">
        <v>-16.2912285403015</v>
      </c>
      <c r="AB154" s="11">
        <v>-16.312498870698299</v>
      </c>
      <c r="AC154" s="12">
        <f t="shared" si="66"/>
        <v>-16.296212447680858</v>
      </c>
      <c r="AE154" s="11">
        <f t="shared" si="51"/>
        <v>86.144695966168072</v>
      </c>
      <c r="AF154" s="11">
        <f t="shared" si="67"/>
        <v>89.199921807795945</v>
      </c>
      <c r="AG154" s="11">
        <f t="shared" si="68"/>
        <v>88.033067871967319</v>
      </c>
      <c r="AH154" s="11">
        <f t="shared" si="52"/>
        <v>89.169710600058139</v>
      </c>
      <c r="AI154" s="11">
        <f t="shared" si="53"/>
        <v>89.479682457288234</v>
      </c>
      <c r="AJ154" s="11">
        <f t="shared" si="54"/>
        <v>89.496255686918147</v>
      </c>
      <c r="AK154" s="11">
        <f t="shared" si="55"/>
        <v>92.428973960418048</v>
      </c>
      <c r="AL154" s="11">
        <f t="shared" si="56"/>
        <v>88.036026655708</v>
      </c>
      <c r="AM154" s="11">
        <f t="shared" si="57"/>
        <v>88.787672369297965</v>
      </c>
      <c r="AN154" s="11">
        <f t="shared" si="58"/>
        <v>86.451158930708161</v>
      </c>
      <c r="AO154" s="11">
        <f t="shared" si="59"/>
        <v>88.270213051598034</v>
      </c>
      <c r="AP154" s="11">
        <f t="shared" si="60"/>
        <v>87.446095872218166</v>
      </c>
      <c r="AQ154" s="11">
        <f t="shared" si="61"/>
        <v>92.428973960418048</v>
      </c>
      <c r="AR154" s="11">
        <f t="shared" si="62"/>
        <v>89.584841936018123</v>
      </c>
      <c r="AS154" s="11">
        <f t="shared" si="63"/>
        <v>87.457808896338207</v>
      </c>
      <c r="AT154" s="11">
        <f t="shared" si="69"/>
        <v>89.086451198082273</v>
      </c>
    </row>
    <row r="155" spans="1:46" x14ac:dyDescent="0.3">
      <c r="A155" s="2">
        <v>154</v>
      </c>
      <c r="B155" s="2">
        <v>152</v>
      </c>
      <c r="C155" s="3">
        <v>37.473276358975973</v>
      </c>
      <c r="D155" s="3">
        <v>-105.85403569330992</v>
      </c>
      <c r="E155" s="13">
        <v>2280.7844028808177</v>
      </c>
      <c r="F155" s="10">
        <v>2297.973545679517</v>
      </c>
      <c r="G155" s="20">
        <v>1.0267504218286001E-2</v>
      </c>
      <c r="H155" s="20">
        <v>3.97480047874701E-2</v>
      </c>
      <c r="I155" s="20">
        <v>2.81036418363678E-2</v>
      </c>
      <c r="J155" s="10">
        <v>-16.315358823450001</v>
      </c>
      <c r="K155" s="10">
        <v>0.760795645268042</v>
      </c>
      <c r="L155" s="10">
        <v>-0.7827459379160151</v>
      </c>
      <c r="M155" s="11">
        <f t="shared" si="70"/>
        <v>-17.189142798699322</v>
      </c>
      <c r="N155">
        <v>-16.327249999999999</v>
      </c>
      <c r="O155" s="12">
        <f t="shared" si="64"/>
        <v>-16.297561111310504</v>
      </c>
      <c r="P155" s="12">
        <f t="shared" si="65"/>
        <v>-16.309205474261606</v>
      </c>
      <c r="Q155" s="11">
        <v>-16.300511578690401</v>
      </c>
      <c r="R155" s="11">
        <v>-16.2947767882401</v>
      </c>
      <c r="S155" s="11">
        <v>-16.2963199896645</v>
      </c>
      <c r="T155" s="11">
        <v>-16.2662969375173</v>
      </c>
      <c r="U155" s="11">
        <v>-16.311171206957301</v>
      </c>
      <c r="V155" s="11">
        <v>-16.301241539195999</v>
      </c>
      <c r="W155" s="11">
        <v>-16.324551112780899</v>
      </c>
      <c r="X155" s="11">
        <v>-16.307872029755</v>
      </c>
      <c r="Y155" s="11">
        <v>-16.314436818225399</v>
      </c>
      <c r="Z155" s="11">
        <v>-16.2662969375173</v>
      </c>
      <c r="AA155" s="11">
        <v>-16.293604973475301</v>
      </c>
      <c r="AB155" s="11">
        <v>-16.312188633785698</v>
      </c>
      <c r="AC155" s="12">
        <f t="shared" si="66"/>
        <v>-16.299105712150432</v>
      </c>
      <c r="AE155" s="11">
        <f t="shared" si="51"/>
        <v>86.189279869932278</v>
      </c>
      <c r="AF155" s="11">
        <f t="shared" si="67"/>
        <v>89.158168738881827</v>
      </c>
      <c r="AG155" s="11">
        <f t="shared" si="68"/>
        <v>87.993732443771577</v>
      </c>
      <c r="AH155" s="11">
        <f t="shared" si="52"/>
        <v>88.863122000892147</v>
      </c>
      <c r="AI155" s="11">
        <f t="shared" si="53"/>
        <v>89.436601045922259</v>
      </c>
      <c r="AJ155" s="11">
        <f t="shared" si="54"/>
        <v>89.282280903482203</v>
      </c>
      <c r="AK155" s="11">
        <f t="shared" si="55"/>
        <v>92.284586118202228</v>
      </c>
      <c r="AL155" s="11">
        <f t="shared" si="56"/>
        <v>87.797159174202122</v>
      </c>
      <c r="AM155" s="11">
        <f t="shared" si="57"/>
        <v>88.79012595033231</v>
      </c>
      <c r="AN155" s="11">
        <f t="shared" si="58"/>
        <v>86.459168591842328</v>
      </c>
      <c r="AO155" s="11">
        <f t="shared" si="59"/>
        <v>88.127076894432221</v>
      </c>
      <c r="AP155" s="11">
        <f t="shared" si="60"/>
        <v>87.470598047392301</v>
      </c>
      <c r="AQ155" s="11">
        <f t="shared" si="61"/>
        <v>92.284586118202228</v>
      </c>
      <c r="AR155" s="11">
        <f t="shared" si="62"/>
        <v>89.553782522402159</v>
      </c>
      <c r="AS155" s="11">
        <f t="shared" si="63"/>
        <v>87.695416491362366</v>
      </c>
      <c r="AT155" s="11">
        <f t="shared" si="69"/>
        <v>89.003708654888896</v>
      </c>
    </row>
    <row r="156" spans="1:46" x14ac:dyDescent="0.3">
      <c r="A156" s="2">
        <v>155</v>
      </c>
      <c r="B156" s="2">
        <v>153</v>
      </c>
      <c r="C156" s="3">
        <v>37.473356054496485</v>
      </c>
      <c r="D156" s="3">
        <v>-105.83431639553828</v>
      </c>
      <c r="E156" s="13">
        <v>2279.8495914945379</v>
      </c>
      <c r="F156" s="10">
        <v>2297.0497438689654</v>
      </c>
      <c r="G156" s="20">
        <v>2.1059064700450301E-3</v>
      </c>
      <c r="H156" s="20">
        <v>3.1135786963532901E-2</v>
      </c>
      <c r="I156" s="20">
        <v>1.9638841705028599E-2</v>
      </c>
      <c r="J156" s="10">
        <v>-16.308900870430001</v>
      </c>
      <c r="K156" s="10">
        <v>0.76079582199954687</v>
      </c>
      <c r="L156" s="10">
        <v>-0.78520006924796837</v>
      </c>
      <c r="M156" s="11">
        <f t="shared" si="70"/>
        <v>-17.200152374427489</v>
      </c>
      <c r="N156">
        <v>-16.330929999999999</v>
      </c>
      <c r="O156" s="12">
        <f t="shared" si="64"/>
        <v>-16.302169330714889</v>
      </c>
      <c r="P156" s="12">
        <f t="shared" si="65"/>
        <v>-16.313666275973393</v>
      </c>
      <c r="Q156" s="11">
        <v>-16.307716057977501</v>
      </c>
      <c r="R156" s="11">
        <v>-16.298555191469401</v>
      </c>
      <c r="S156" s="11">
        <v>-16.302743481256702</v>
      </c>
      <c r="T156" s="11">
        <v>-16.272961799495299</v>
      </c>
      <c r="U156" s="11">
        <v>-16.319147275451598</v>
      </c>
      <c r="V156" s="11">
        <v>-16.304972479749999</v>
      </c>
      <c r="W156" s="11">
        <v>-16.3285554345034</v>
      </c>
      <c r="X156" s="11">
        <v>-16.310519223311498</v>
      </c>
      <c r="Y156" s="11">
        <v>-16.317612627949199</v>
      </c>
      <c r="Z156" s="11">
        <v>-16.272961799495299</v>
      </c>
      <c r="AA156" s="11">
        <v>-16.300717569141199</v>
      </c>
      <c r="AB156" s="11">
        <v>-16.316469811709101</v>
      </c>
      <c r="AC156" s="12">
        <f t="shared" si="66"/>
        <v>-16.304411062625849</v>
      </c>
      <c r="AE156" s="11">
        <f t="shared" si="51"/>
        <v>86.922237442749051</v>
      </c>
      <c r="AF156" s="11">
        <f t="shared" si="67"/>
        <v>89.798304371259974</v>
      </c>
      <c r="AG156" s="11">
        <f t="shared" si="68"/>
        <v>88.648609845409609</v>
      </c>
      <c r="AH156" s="11">
        <f t="shared" si="52"/>
        <v>89.2436316449988</v>
      </c>
      <c r="AI156" s="11">
        <f t="shared" si="53"/>
        <v>90.159718295808844</v>
      </c>
      <c r="AJ156" s="11">
        <f t="shared" si="54"/>
        <v>89.740889317078754</v>
      </c>
      <c r="AK156" s="11">
        <f t="shared" si="55"/>
        <v>92.719057493219026</v>
      </c>
      <c r="AL156" s="11">
        <f t="shared" si="56"/>
        <v>88.100509897589063</v>
      </c>
      <c r="AM156" s="11">
        <f t="shared" si="57"/>
        <v>89.517989467749004</v>
      </c>
      <c r="AN156" s="11">
        <f t="shared" si="58"/>
        <v>87.159693992408904</v>
      </c>
      <c r="AO156" s="11">
        <f t="shared" si="59"/>
        <v>88.963315111599073</v>
      </c>
      <c r="AP156" s="11">
        <f t="shared" si="60"/>
        <v>88.253974647829025</v>
      </c>
      <c r="AQ156" s="11">
        <f t="shared" si="61"/>
        <v>92.719057493219026</v>
      </c>
      <c r="AR156" s="11">
        <f t="shared" si="62"/>
        <v>89.943480528629038</v>
      </c>
      <c r="AS156" s="11">
        <f t="shared" si="63"/>
        <v>88.368256271838774</v>
      </c>
      <c r="AT156" s="11">
        <f t="shared" si="69"/>
        <v>89.574131180163945</v>
      </c>
    </row>
    <row r="157" spans="1:46" x14ac:dyDescent="0.3">
      <c r="A157" s="2">
        <v>156</v>
      </c>
      <c r="B157" s="2">
        <v>154</v>
      </c>
      <c r="C157" s="3">
        <v>37.473309828423631</v>
      </c>
      <c r="D157" s="3">
        <v>-105.81544303960783</v>
      </c>
      <c r="E157" s="13">
        <v>2279.3643427118659</v>
      </c>
      <c r="F157" s="10">
        <v>2296.5667699932392</v>
      </c>
      <c r="G157" s="20">
        <v>-9.1159300458223992E-3</v>
      </c>
      <c r="H157" s="20">
        <v>1.9428365406684599E-2</v>
      </c>
      <c r="I157" s="20">
        <v>8.1191147927567996E-3</v>
      </c>
      <c r="J157" s="10">
        <v>-16.302571779569998</v>
      </c>
      <c r="K157" s="10">
        <v>0.76079519348720892</v>
      </c>
      <c r="L157" s="10">
        <v>-0.78463512726859486</v>
      </c>
      <c r="M157" s="11">
        <f t="shared" si="70"/>
        <v>-17.202427281373275</v>
      </c>
      <c r="N157">
        <v>-16.334790000000002</v>
      </c>
      <c r="O157" s="12">
        <f t="shared" si="64"/>
        <v>-16.306983347944698</v>
      </c>
      <c r="P157" s="12">
        <f t="shared" si="65"/>
        <v>-16.318292598558628</v>
      </c>
      <c r="Q157" s="11">
        <v>-16.315229620340499</v>
      </c>
      <c r="R157" s="11">
        <v>-16.302036469523301</v>
      </c>
      <c r="S157" s="11">
        <v>-16.308917181555</v>
      </c>
      <c r="T157" s="11">
        <v>-16.2785516349856</v>
      </c>
      <c r="U157" s="11">
        <v>-16.325580733963299</v>
      </c>
      <c r="V157" s="11">
        <v>-16.309056400959701</v>
      </c>
      <c r="W157" s="11">
        <v>-16.331845087467102</v>
      </c>
      <c r="X157" s="11">
        <v>-16.311887301410799</v>
      </c>
      <c r="Y157" s="11">
        <v>-16.321175980005801</v>
      </c>
      <c r="Z157" s="11">
        <v>-16.2785516349856</v>
      </c>
      <c r="AA157" s="11">
        <v>-16.308183720956102</v>
      </c>
      <c r="AB157" s="11">
        <v>-16.317739518939199</v>
      </c>
      <c r="AC157" s="12">
        <f t="shared" si="66"/>
        <v>-16.309062940424333</v>
      </c>
      <c r="AE157" s="11">
        <f t="shared" si="51"/>
        <v>86.763728137327334</v>
      </c>
      <c r="AF157" s="11">
        <f t="shared" si="67"/>
        <v>89.544393342857731</v>
      </c>
      <c r="AG157" s="11">
        <f t="shared" si="68"/>
        <v>88.413468281464702</v>
      </c>
      <c r="AH157" s="11">
        <f t="shared" si="52"/>
        <v>88.719766103277564</v>
      </c>
      <c r="AI157" s="11">
        <f t="shared" si="53"/>
        <v>90.039081184997372</v>
      </c>
      <c r="AJ157" s="11">
        <f t="shared" si="54"/>
        <v>89.351009981827545</v>
      </c>
      <c r="AK157" s="11">
        <f t="shared" si="55"/>
        <v>92.387564638767472</v>
      </c>
      <c r="AL157" s="11">
        <f t="shared" si="56"/>
        <v>87.684654740997559</v>
      </c>
      <c r="AM157" s="11">
        <f t="shared" si="57"/>
        <v>89.337088041357404</v>
      </c>
      <c r="AN157" s="11">
        <f t="shared" si="58"/>
        <v>87.058219390617353</v>
      </c>
      <c r="AO157" s="11">
        <f t="shared" si="59"/>
        <v>89.053997996247602</v>
      </c>
      <c r="AP157" s="11">
        <f t="shared" si="60"/>
        <v>88.125130136747387</v>
      </c>
      <c r="AQ157" s="11">
        <f t="shared" si="61"/>
        <v>92.387564638767472</v>
      </c>
      <c r="AR157" s="11">
        <f t="shared" si="62"/>
        <v>89.424356041717346</v>
      </c>
      <c r="AS157" s="11">
        <f t="shared" si="63"/>
        <v>88.468776243407632</v>
      </c>
      <c r="AT157" s="11">
        <f t="shared" si="69"/>
        <v>89.33643409489413</v>
      </c>
    </row>
    <row r="158" spans="1:46" x14ac:dyDescent="0.3">
      <c r="A158" s="2">
        <v>157</v>
      </c>
      <c r="B158" s="2">
        <v>155</v>
      </c>
      <c r="C158" s="3">
        <v>37.473276181857045</v>
      </c>
      <c r="D158" s="3">
        <v>-105.79918431634212</v>
      </c>
      <c r="E158" s="13">
        <v>2279.0449434053153</v>
      </c>
      <c r="F158" s="10">
        <v>2296.2469128880743</v>
      </c>
      <c r="G158" s="20">
        <v>-2.27347353157317E-2</v>
      </c>
      <c r="H158" s="20">
        <v>4.8327023509170796E-3</v>
      </c>
      <c r="I158" s="20">
        <v>-6.2816711269538797E-3</v>
      </c>
      <c r="J158" s="10">
        <v>-16.297019777069998</v>
      </c>
      <c r="K158" s="10">
        <v>0.76079538496550503</v>
      </c>
      <c r="L158" s="10">
        <v>-0.78051822079861188</v>
      </c>
      <c r="M158" s="11">
        <f t="shared" si="70"/>
        <v>-17.201969482759068</v>
      </c>
      <c r="N158">
        <v>-16.338899999999999</v>
      </c>
      <c r="O158" s="12">
        <f t="shared" si="64"/>
        <v>-16.311909910552188</v>
      </c>
      <c r="P158" s="12">
        <f t="shared" si="65"/>
        <v>-16.323024284030058</v>
      </c>
      <c r="Q158" s="11">
        <v>-16.3214667977049</v>
      </c>
      <c r="R158" s="11">
        <v>-16.305322156359502</v>
      </c>
      <c r="S158" s="11">
        <v>-16.313756476494</v>
      </c>
      <c r="T158" s="11">
        <v>-16.2833810136907</v>
      </c>
      <c r="U158" s="11">
        <v>-16.329832263675801</v>
      </c>
      <c r="V158" s="11">
        <v>-16.313777106754898</v>
      </c>
      <c r="W158" s="11">
        <v>-16.3360901606782</v>
      </c>
      <c r="X158" s="11">
        <v>-16.314552474797999</v>
      </c>
      <c r="Y158" s="11">
        <v>-16.3250283451031</v>
      </c>
      <c r="Z158" s="11">
        <v>-16.2833810136907</v>
      </c>
      <c r="AA158" s="11">
        <v>-16.316362050334298</v>
      </c>
      <c r="AB158" s="11">
        <v>-16.318753680539999</v>
      </c>
      <c r="AC158" s="12">
        <f t="shared" si="66"/>
        <v>-16.313475294985341</v>
      </c>
      <c r="AE158" s="11">
        <f t="shared" si="51"/>
        <v>86.306948275906947</v>
      </c>
      <c r="AF158" s="11">
        <f t="shared" si="67"/>
        <v>89.005957220688003</v>
      </c>
      <c r="AG158" s="11">
        <f t="shared" si="68"/>
        <v>87.894519872901</v>
      </c>
      <c r="AH158" s="11">
        <f t="shared" si="52"/>
        <v>88.050268505416796</v>
      </c>
      <c r="AI158" s="11">
        <f t="shared" si="53"/>
        <v>89.664732639956668</v>
      </c>
      <c r="AJ158" s="11">
        <f t="shared" si="54"/>
        <v>88.821300626506883</v>
      </c>
      <c r="AK158" s="11">
        <f t="shared" si="55"/>
        <v>91.858846906836789</v>
      </c>
      <c r="AL158" s="11">
        <f t="shared" si="56"/>
        <v>87.213721908326747</v>
      </c>
      <c r="AM158" s="11">
        <f t="shared" si="57"/>
        <v>88.819237600417011</v>
      </c>
      <c r="AN158" s="11">
        <f t="shared" si="58"/>
        <v>86.587932208086826</v>
      </c>
      <c r="AO158" s="11">
        <f t="shared" si="59"/>
        <v>88.741700796106926</v>
      </c>
      <c r="AP158" s="11">
        <f t="shared" si="60"/>
        <v>87.694113765596882</v>
      </c>
      <c r="AQ158" s="11">
        <f t="shared" si="61"/>
        <v>91.858846906836789</v>
      </c>
      <c r="AR158" s="11">
        <f t="shared" si="62"/>
        <v>88.560743242477002</v>
      </c>
      <c r="AS158" s="11">
        <f t="shared" si="63"/>
        <v>88.32158022190697</v>
      </c>
      <c r="AT158" s="11">
        <f t="shared" si="69"/>
        <v>88.849418777372691</v>
      </c>
    </row>
    <row r="159" spans="1:46" x14ac:dyDescent="0.3">
      <c r="A159" s="2">
        <v>158</v>
      </c>
      <c r="B159" s="2">
        <v>156</v>
      </c>
      <c r="C159" s="3">
        <v>37.473527390330638</v>
      </c>
      <c r="D159" s="3">
        <v>-105.78054830349402</v>
      </c>
      <c r="E159" s="13">
        <v>2277.4901707079262</v>
      </c>
      <c r="F159" s="10">
        <v>2294.7009382733472</v>
      </c>
      <c r="G159" s="20">
        <v>-4.34879830661037E-2</v>
      </c>
      <c r="H159" s="20">
        <v>-1.7871090886244001E-2</v>
      </c>
      <c r="I159" s="20">
        <v>-2.87335244734752E-2</v>
      </c>
      <c r="J159" s="10">
        <v>-16.290448133640002</v>
      </c>
      <c r="K159" s="10">
        <v>0.76079473274730247</v>
      </c>
      <c r="L159" s="10">
        <v>-0.77242477333512072</v>
      </c>
      <c r="M159" s="11">
        <f t="shared" si="70"/>
        <v>-17.210767565421065</v>
      </c>
      <c r="N159">
        <v>-16.344550000000002</v>
      </c>
      <c r="O159" s="12">
        <f t="shared" si="64"/>
        <v>-16.319949265114065</v>
      </c>
      <c r="P159" s="12">
        <f t="shared" si="65"/>
        <v>-16.330811698701293</v>
      </c>
      <c r="Q159" s="11">
        <v>-16.3282495250211</v>
      </c>
      <c r="R159" s="11">
        <v>-16.311494146899999</v>
      </c>
      <c r="S159" s="11">
        <v>-16.317786497802299</v>
      </c>
      <c r="T159" s="11">
        <v>-16.289703251036698</v>
      </c>
      <c r="U159" s="11">
        <v>-16.3327193408436</v>
      </c>
      <c r="V159" s="11">
        <v>-16.320393293985099</v>
      </c>
      <c r="W159" s="11">
        <v>-16.342614182908601</v>
      </c>
      <c r="X159" s="11">
        <v>-16.3241363504982</v>
      </c>
      <c r="Y159" s="11">
        <v>-16.331828824785902</v>
      </c>
      <c r="Z159" s="11">
        <v>-16.289703251036698</v>
      </c>
      <c r="AA159" s="11">
        <v>-16.324580398154701</v>
      </c>
      <c r="AB159" s="11">
        <v>-16.3255166116654</v>
      </c>
      <c r="AC159" s="12">
        <f t="shared" si="66"/>
        <v>-16.319893806219856</v>
      </c>
      <c r="AE159" s="11">
        <f t="shared" si="51"/>
        <v>86.621756542106354</v>
      </c>
      <c r="AF159" s="11">
        <f t="shared" si="67"/>
        <v>89.081830030700004</v>
      </c>
      <c r="AG159" s="11">
        <f t="shared" si="68"/>
        <v>87.995586671977222</v>
      </c>
      <c r="AH159" s="11">
        <f t="shared" si="52"/>
        <v>88.251804039996529</v>
      </c>
      <c r="AI159" s="11">
        <f t="shared" si="53"/>
        <v>89.927341852106579</v>
      </c>
      <c r="AJ159" s="11">
        <f t="shared" si="54"/>
        <v>89.298106761876639</v>
      </c>
      <c r="AK159" s="11">
        <f t="shared" si="55"/>
        <v>92.106431438436687</v>
      </c>
      <c r="AL159" s="11">
        <f t="shared" si="56"/>
        <v>87.804822457746567</v>
      </c>
      <c r="AM159" s="11">
        <f t="shared" si="57"/>
        <v>89.037427143596659</v>
      </c>
      <c r="AN159" s="11">
        <f t="shared" si="58"/>
        <v>86.815338251246388</v>
      </c>
      <c r="AO159" s="11">
        <f t="shared" si="59"/>
        <v>88.663121492286479</v>
      </c>
      <c r="AP159" s="11">
        <f t="shared" si="60"/>
        <v>87.893874063516364</v>
      </c>
      <c r="AQ159" s="11">
        <f t="shared" si="61"/>
        <v>92.106431438436687</v>
      </c>
      <c r="AR159" s="11">
        <f t="shared" si="62"/>
        <v>88.618716726636393</v>
      </c>
      <c r="AS159" s="11">
        <f t="shared" si="63"/>
        <v>88.525095375566565</v>
      </c>
      <c r="AT159" s="11">
        <f t="shared" si="69"/>
        <v>89.087375920120721</v>
      </c>
    </row>
    <row r="160" spans="1:46" x14ac:dyDescent="0.3">
      <c r="A160" s="2">
        <v>159</v>
      </c>
      <c r="B160" s="2">
        <v>157</v>
      </c>
      <c r="C160" s="3">
        <v>37.473734739671507</v>
      </c>
      <c r="D160" s="3">
        <v>-105.76333093200606</v>
      </c>
      <c r="E160" s="13">
        <v>2276.2850953163579</v>
      </c>
      <c r="F160" s="10">
        <v>2293.5003736084045</v>
      </c>
      <c r="G160" s="20">
        <v>-6.6579260995139403E-2</v>
      </c>
      <c r="H160" s="20">
        <v>-4.3358216084121902E-2</v>
      </c>
      <c r="I160" s="20">
        <v>-5.3939126995612E-2</v>
      </c>
      <c r="J160" s="10">
        <v>-16.284428898510001</v>
      </c>
      <c r="K160" s="10">
        <v>0.76079573974113379</v>
      </c>
      <c r="L160" s="10">
        <v>-0.76211085922399147</v>
      </c>
      <c r="M160" s="11">
        <f t="shared" si="70"/>
        <v>-17.215278292046605</v>
      </c>
      <c r="N160">
        <v>-16.35183</v>
      </c>
      <c r="O160" s="12">
        <f t="shared" si="64"/>
        <v>-16.329102234076981</v>
      </c>
      <c r="P160" s="12">
        <f t="shared" si="65"/>
        <v>-16.33968314498847</v>
      </c>
      <c r="Q160" s="11">
        <v>-16.3329211342548</v>
      </c>
      <c r="R160" s="11">
        <v>-16.3177698696541</v>
      </c>
      <c r="S160" s="11">
        <v>-16.322425542478801</v>
      </c>
      <c r="T160" s="11">
        <v>-16.2979034420262</v>
      </c>
      <c r="U160" s="11">
        <v>-16.334131948944702</v>
      </c>
      <c r="V160" s="11">
        <v>-16.3294053341946</v>
      </c>
      <c r="W160" s="11">
        <v>-16.349638664418698</v>
      </c>
      <c r="X160" s="11">
        <v>-16.335028955418199</v>
      </c>
      <c r="Y160" s="11">
        <v>-16.3379478356898</v>
      </c>
      <c r="Z160" s="11">
        <v>-16.2979034420262</v>
      </c>
      <c r="AA160" s="11">
        <v>-16.3326537184073</v>
      </c>
      <c r="AB160" s="11">
        <v>-16.337520910514499</v>
      </c>
      <c r="AC160" s="12">
        <f t="shared" si="66"/>
        <v>-16.327104233168992</v>
      </c>
      <c r="AE160" s="11">
        <f t="shared" si="51"/>
        <v>86.344829204660556</v>
      </c>
      <c r="AF160" s="11">
        <f t="shared" si="67"/>
        <v>88.617605796962451</v>
      </c>
      <c r="AG160" s="11">
        <f t="shared" si="68"/>
        <v>87.559514705813513</v>
      </c>
      <c r="AH160" s="11">
        <f t="shared" si="52"/>
        <v>88.235715779180524</v>
      </c>
      <c r="AI160" s="11">
        <f t="shared" si="53"/>
        <v>89.750842239250517</v>
      </c>
      <c r="AJ160" s="11">
        <f t="shared" si="54"/>
        <v>89.285274956780469</v>
      </c>
      <c r="AK160" s="11">
        <f t="shared" si="55"/>
        <v>91.737485002040486</v>
      </c>
      <c r="AL160" s="11">
        <f t="shared" si="56"/>
        <v>88.114634310190354</v>
      </c>
      <c r="AM160" s="11">
        <f t="shared" si="57"/>
        <v>88.587295785200482</v>
      </c>
      <c r="AN160" s="11">
        <f t="shared" si="58"/>
        <v>86.56396276279068</v>
      </c>
      <c r="AO160" s="11">
        <f t="shared" si="59"/>
        <v>88.02493366284061</v>
      </c>
      <c r="AP160" s="11">
        <f t="shared" si="60"/>
        <v>87.73304563568054</v>
      </c>
      <c r="AQ160" s="11">
        <f t="shared" si="61"/>
        <v>91.737485002040486</v>
      </c>
      <c r="AR160" s="11">
        <f t="shared" si="62"/>
        <v>88.26245736393048</v>
      </c>
      <c r="AS160" s="11">
        <f t="shared" si="63"/>
        <v>87.775738153210625</v>
      </c>
      <c r="AT160" s="11">
        <f t="shared" si="69"/>
        <v>88.817405887761353</v>
      </c>
    </row>
    <row r="161" spans="1:46" x14ac:dyDescent="0.3">
      <c r="A161" s="2">
        <v>160</v>
      </c>
      <c r="B161" s="2">
        <v>158</v>
      </c>
      <c r="C161" s="3">
        <v>37.474000101256614</v>
      </c>
      <c r="D161" s="3">
        <v>-105.74824758336425</v>
      </c>
      <c r="E161" s="13">
        <v>2276.4818376488984</v>
      </c>
      <c r="F161" s="10">
        <v>2293.7034619897959</v>
      </c>
      <c r="G161" s="20">
        <v>-8.7994099184199606E-2</v>
      </c>
      <c r="H161" s="20">
        <v>-6.6773579479379494E-2</v>
      </c>
      <c r="I161" s="20">
        <v>-7.7085167433124699E-2</v>
      </c>
      <c r="J161" s="10">
        <v>-16.279247563289999</v>
      </c>
      <c r="K161" s="10">
        <v>0.76079474509268008</v>
      </c>
      <c r="L161" s="10">
        <v>-0.7515193843759298</v>
      </c>
      <c r="M161" s="11">
        <f t="shared" si="70"/>
        <v>-17.221624340897506</v>
      </c>
      <c r="N161">
        <v>-16.357050000000001</v>
      </c>
      <c r="O161" s="12">
        <f t="shared" si="64"/>
        <v>-16.336745782052628</v>
      </c>
      <c r="P161" s="12">
        <f t="shared" si="65"/>
        <v>-16.347057370006375</v>
      </c>
      <c r="Q161" s="11">
        <v>-16.335964714255301</v>
      </c>
      <c r="R161" s="11">
        <v>-16.320259054245501</v>
      </c>
      <c r="S161" s="11">
        <v>-16.3246610262437</v>
      </c>
      <c r="T161" s="11">
        <v>-16.301149924095601</v>
      </c>
      <c r="U161" s="11">
        <v>-16.3333861494283</v>
      </c>
      <c r="V161" s="11">
        <v>-16.335719503279702</v>
      </c>
      <c r="W161" s="11">
        <v>-16.354329343187199</v>
      </c>
      <c r="X161" s="11">
        <v>-16.340996808658002</v>
      </c>
      <c r="Y161" s="11">
        <v>-16.343287769079101</v>
      </c>
      <c r="Z161" s="11">
        <v>-16.301149924095601</v>
      </c>
      <c r="AA161" s="11">
        <v>-16.338444460762499</v>
      </c>
      <c r="AB161" s="11">
        <v>-16.346563413504899</v>
      </c>
      <c r="AC161" s="12">
        <f t="shared" si="66"/>
        <v>-16.331326007569615</v>
      </c>
      <c r="AE161" s="11">
        <f t="shared" si="51"/>
        <v>86.457434089750507</v>
      </c>
      <c r="AF161" s="11">
        <f t="shared" si="67"/>
        <v>88.487855884487843</v>
      </c>
      <c r="AG161" s="11">
        <f t="shared" si="68"/>
        <v>87.456697089113078</v>
      </c>
      <c r="AH161" s="11">
        <f t="shared" si="52"/>
        <v>88.565962664220521</v>
      </c>
      <c r="AI161" s="11">
        <f t="shared" si="53"/>
        <v>90.136528665200544</v>
      </c>
      <c r="AJ161" s="11">
        <f t="shared" si="54"/>
        <v>89.696331465380652</v>
      </c>
      <c r="AK161" s="11">
        <f t="shared" si="55"/>
        <v>92.047441680190545</v>
      </c>
      <c r="AL161" s="11">
        <f t="shared" si="56"/>
        <v>88.823819146920613</v>
      </c>
      <c r="AM161" s="11">
        <f t="shared" si="57"/>
        <v>88.590483761780447</v>
      </c>
      <c r="AN161" s="11">
        <f t="shared" si="58"/>
        <v>86.72949977103066</v>
      </c>
      <c r="AO161" s="11">
        <f t="shared" si="59"/>
        <v>88.062753223950452</v>
      </c>
      <c r="AP161" s="11">
        <f t="shared" si="60"/>
        <v>87.833657181840508</v>
      </c>
      <c r="AQ161" s="11">
        <f t="shared" si="61"/>
        <v>92.047441680190545</v>
      </c>
      <c r="AR161" s="11">
        <f t="shared" si="62"/>
        <v>88.317988013500681</v>
      </c>
      <c r="AS161" s="11">
        <f t="shared" si="63"/>
        <v>87.506092739260666</v>
      </c>
      <c r="AT161" s="11">
        <f t="shared" si="69"/>
        <v>89.029833332788897</v>
      </c>
    </row>
    <row r="162" spans="1:46" x14ac:dyDescent="0.3">
      <c r="A162" s="2">
        <v>161</v>
      </c>
      <c r="B162" s="2">
        <v>159</v>
      </c>
      <c r="C162" s="3">
        <v>37.47420939584007</v>
      </c>
      <c r="D162" s="3">
        <v>-105.73209627596344</v>
      </c>
      <c r="E162" s="13">
        <v>2282.6192245399579</v>
      </c>
      <c r="F162" s="10">
        <v>2299.8400284260374</v>
      </c>
      <c r="G162" s="20">
        <v>-0.110249377064425</v>
      </c>
      <c r="H162" s="20">
        <v>-9.0917908029897895E-2</v>
      </c>
      <c r="I162" s="20">
        <v>-0.100871727979402</v>
      </c>
      <c r="J162" s="10">
        <v>-16.274101799259999</v>
      </c>
      <c r="K162" s="10">
        <v>0.76079572763344894</v>
      </c>
      <c r="L162" s="10">
        <v>-0.7361427459998322</v>
      </c>
      <c r="M162" s="11">
        <f t="shared" si="70"/>
        <v>-17.220803886079466</v>
      </c>
      <c r="N162">
        <v>-16.35867</v>
      </c>
      <c r="O162" s="12">
        <f t="shared" si="64"/>
        <v>-16.340366725656281</v>
      </c>
      <c r="P162" s="12">
        <f t="shared" si="65"/>
        <v>-16.350320545605786</v>
      </c>
      <c r="Q162" s="11">
        <v>-16.3344376287037</v>
      </c>
      <c r="R162" s="11">
        <v>-16.318794683868799</v>
      </c>
      <c r="S162" s="11">
        <v>-16.323533451597498</v>
      </c>
      <c r="T162" s="11">
        <v>-16.302108620159501</v>
      </c>
      <c r="U162" s="11">
        <v>-16.330686667054199</v>
      </c>
      <c r="V162" s="11">
        <v>-16.3383878319713</v>
      </c>
      <c r="W162" s="11">
        <v>-16.3550572400008</v>
      </c>
      <c r="X162" s="11">
        <v>-16.342382646079699</v>
      </c>
      <c r="Y162" s="11">
        <v>-16.344492194436899</v>
      </c>
      <c r="Z162" s="11">
        <v>-16.302108620159501</v>
      </c>
      <c r="AA162" s="11">
        <v>-16.341034862272899</v>
      </c>
      <c r="AB162" s="11">
        <v>-16.348546001590101</v>
      </c>
      <c r="AC162" s="12">
        <f t="shared" si="66"/>
        <v>-16.331797537324576</v>
      </c>
      <c r="AE162" s="11">
        <f t="shared" si="51"/>
        <v>86.213388607946584</v>
      </c>
      <c r="AF162" s="11">
        <f t="shared" si="67"/>
        <v>88.043716042318465</v>
      </c>
      <c r="AG162" s="11">
        <f t="shared" si="68"/>
        <v>87.048334047367959</v>
      </c>
      <c r="AH162" s="11">
        <f t="shared" si="52"/>
        <v>88.63662573757658</v>
      </c>
      <c r="AI162" s="11">
        <f t="shared" si="53"/>
        <v>90.200920221066738</v>
      </c>
      <c r="AJ162" s="11">
        <f t="shared" si="54"/>
        <v>89.727043448196753</v>
      </c>
      <c r="AK162" s="11">
        <f t="shared" si="55"/>
        <v>91.869526591996475</v>
      </c>
      <c r="AL162" s="11">
        <f t="shared" si="56"/>
        <v>89.01172190252673</v>
      </c>
      <c r="AM162" s="11">
        <f t="shared" si="57"/>
        <v>88.241605410816604</v>
      </c>
      <c r="AN162" s="11">
        <f t="shared" si="58"/>
        <v>86.57466460786658</v>
      </c>
      <c r="AO162" s="11">
        <f t="shared" si="59"/>
        <v>87.842123999976707</v>
      </c>
      <c r="AP162" s="11">
        <f t="shared" si="60"/>
        <v>87.631169164256661</v>
      </c>
      <c r="AQ162" s="11">
        <f t="shared" si="61"/>
        <v>91.869526591996475</v>
      </c>
      <c r="AR162" s="11">
        <f t="shared" si="62"/>
        <v>87.976902380656696</v>
      </c>
      <c r="AS162" s="11">
        <f t="shared" si="63"/>
        <v>87.22578844893647</v>
      </c>
      <c r="AT162" s="11">
        <f t="shared" si="69"/>
        <v>88.900634875489118</v>
      </c>
    </row>
    <row r="163" spans="1:46" x14ac:dyDescent="0.3">
      <c r="A163" s="2">
        <v>162</v>
      </c>
      <c r="B163" s="2">
        <v>160</v>
      </c>
      <c r="C163" s="3">
        <v>37.474377100895424</v>
      </c>
      <c r="D163" s="3">
        <v>-105.71178498571638</v>
      </c>
      <c r="E163" s="13">
        <v>2284.4199909679592</v>
      </c>
      <c r="F163" s="10">
        <v>2301.6305336047999</v>
      </c>
      <c r="G163" s="20">
        <v>-0.13386272388912801</v>
      </c>
      <c r="H163" s="20">
        <v>-0.11627897610910599</v>
      </c>
      <c r="I163" s="20">
        <v>-0.12570134609883701</v>
      </c>
      <c r="J163" s="10">
        <v>-16.267779539669998</v>
      </c>
      <c r="K163" s="10">
        <v>0.76079672021471889</v>
      </c>
      <c r="L163" s="10">
        <v>-0.71420703724318191</v>
      </c>
      <c r="M163" s="11">
        <f t="shared" si="70"/>
        <v>-17.210542636840728</v>
      </c>
      <c r="N163">
        <v>-16.351120000000002</v>
      </c>
      <c r="O163" s="12">
        <f t="shared" si="64"/>
        <v>-16.33746883280757</v>
      </c>
      <c r="P163" s="12">
        <f t="shared" si="65"/>
        <v>-16.346891202797298</v>
      </c>
      <c r="Q163" s="11">
        <v>-16.321822605987101</v>
      </c>
      <c r="R163" s="11">
        <v>-16.3111934996363</v>
      </c>
      <c r="S163" s="11">
        <v>-16.3150998882988</v>
      </c>
      <c r="T163" s="11">
        <v>-16.296891456524399</v>
      </c>
      <c r="U163" s="11">
        <v>-16.323002845959898</v>
      </c>
      <c r="V163" s="11">
        <v>-16.332563490082499</v>
      </c>
      <c r="W163" s="11">
        <v>-16.347828933396499</v>
      </c>
      <c r="X163" s="11">
        <v>-16.3369421499163</v>
      </c>
      <c r="Y163" s="11">
        <v>-16.3354130835909</v>
      </c>
      <c r="Z163" s="11">
        <v>-16.296891456524399</v>
      </c>
      <c r="AA163" s="11">
        <v>-16.337504202918701</v>
      </c>
      <c r="AB163" s="11">
        <v>-16.338975405546599</v>
      </c>
      <c r="AC163" s="12">
        <f t="shared" si="66"/>
        <v>-16.324510751531864</v>
      </c>
      <c r="AE163" s="11">
        <f t="shared" si="51"/>
        <v>85.942263684072628</v>
      </c>
      <c r="AF163" s="11">
        <f t="shared" si="67"/>
        <v>87.307380403315804</v>
      </c>
      <c r="AG163" s="11">
        <f t="shared" si="68"/>
        <v>86.365143404342959</v>
      </c>
      <c r="AH163" s="11">
        <f t="shared" si="52"/>
        <v>88.87200308536265</v>
      </c>
      <c r="AI163" s="11">
        <f t="shared" si="53"/>
        <v>89.934913720442822</v>
      </c>
      <c r="AJ163" s="11">
        <f t="shared" si="54"/>
        <v>89.544274854192807</v>
      </c>
      <c r="AK163" s="11">
        <f t="shared" si="55"/>
        <v>91.365118031632875</v>
      </c>
      <c r="AL163" s="11">
        <f t="shared" si="56"/>
        <v>88.753979088082957</v>
      </c>
      <c r="AM163" s="11">
        <f t="shared" si="57"/>
        <v>87.797914675822852</v>
      </c>
      <c r="AN163" s="11">
        <f t="shared" si="58"/>
        <v>86.271370344422849</v>
      </c>
      <c r="AO163" s="11">
        <f t="shared" si="59"/>
        <v>87.36004869244276</v>
      </c>
      <c r="AP163" s="11">
        <f t="shared" si="60"/>
        <v>87.512955324982755</v>
      </c>
      <c r="AQ163" s="11">
        <f t="shared" si="61"/>
        <v>91.365118031632875</v>
      </c>
      <c r="AR163" s="11">
        <f t="shared" si="62"/>
        <v>87.303843392202651</v>
      </c>
      <c r="AS163" s="11">
        <f t="shared" si="63"/>
        <v>87.156723129412939</v>
      </c>
      <c r="AT163" s="11">
        <f t="shared" si="69"/>
        <v>88.603188530886143</v>
      </c>
    </row>
    <row r="164" spans="1:46" x14ac:dyDescent="0.3">
      <c r="A164" s="2">
        <v>163</v>
      </c>
      <c r="B164" s="2">
        <v>161</v>
      </c>
      <c r="C164" s="3">
        <v>37.474356946070706</v>
      </c>
      <c r="D164" s="3">
        <v>-105.69359175589682</v>
      </c>
      <c r="E164" s="13">
        <v>2289.0391219817102</v>
      </c>
      <c r="F164" s="10">
        <v>2306.2287252913857</v>
      </c>
      <c r="G164" s="20">
        <v>-0.14716673386946399</v>
      </c>
      <c r="H164" s="20">
        <v>-0.13089314856968901</v>
      </c>
      <c r="I164" s="20">
        <v>-0.13978019949147799</v>
      </c>
      <c r="J164" s="10">
        <v>-16.262717874469999</v>
      </c>
      <c r="K164" s="10">
        <v>0.76079759907412825</v>
      </c>
      <c r="L164" s="10">
        <v>-0.69279794874751788</v>
      </c>
      <c r="M164" s="11">
        <f t="shared" si="70"/>
        <v>-17.189603309675476</v>
      </c>
      <c r="N164">
        <v>-16.3355</v>
      </c>
      <c r="O164" s="12">
        <f t="shared" si="64"/>
        <v>-16.32561137271308</v>
      </c>
      <c r="P164" s="12">
        <f t="shared" si="65"/>
        <v>-16.334498423634869</v>
      </c>
      <c r="Q164" s="11">
        <v>-16.303086777870998</v>
      </c>
      <c r="R164" s="11">
        <v>-16.298166393265099</v>
      </c>
      <c r="S164" s="11">
        <v>-16.3007969312754</v>
      </c>
      <c r="T164" s="11">
        <v>-16.283459696253701</v>
      </c>
      <c r="U164" s="11">
        <v>-16.311354491005201</v>
      </c>
      <c r="V164" s="11">
        <v>-16.3187094523363</v>
      </c>
      <c r="W164" s="11">
        <v>-16.333101629617701</v>
      </c>
      <c r="X164" s="11">
        <v>-16.324181138526601</v>
      </c>
      <c r="Y164" s="11">
        <v>-16.318082730220802</v>
      </c>
      <c r="Z164" s="11">
        <v>-16.283459696253701</v>
      </c>
      <c r="AA164" s="11">
        <v>-16.325641926871899</v>
      </c>
      <c r="AB164" s="11">
        <v>-16.324562143957099</v>
      </c>
      <c r="AC164" s="12">
        <f t="shared" si="66"/>
        <v>-16.310383583954543</v>
      </c>
      <c r="AE164" s="11">
        <f t="shared" si="51"/>
        <v>85.410330967547665</v>
      </c>
      <c r="AF164" s="11">
        <f t="shared" si="67"/>
        <v>86.399193696239607</v>
      </c>
      <c r="AG164" s="11">
        <f t="shared" si="68"/>
        <v>85.510488604060697</v>
      </c>
      <c r="AH164" s="11">
        <f t="shared" si="52"/>
        <v>88.651653180447809</v>
      </c>
      <c r="AI164" s="11">
        <f t="shared" si="53"/>
        <v>89.143691641037748</v>
      </c>
      <c r="AJ164" s="11">
        <f t="shared" si="54"/>
        <v>88.880637840007637</v>
      </c>
      <c r="AK164" s="11">
        <f t="shared" si="55"/>
        <v>90.614361342177574</v>
      </c>
      <c r="AL164" s="11">
        <f t="shared" si="56"/>
        <v>87.824881867027571</v>
      </c>
      <c r="AM164" s="11">
        <f t="shared" si="57"/>
        <v>87.089385733917624</v>
      </c>
      <c r="AN164" s="11">
        <f t="shared" si="58"/>
        <v>85.650168005777516</v>
      </c>
      <c r="AO164" s="11">
        <f t="shared" si="59"/>
        <v>86.542217114887521</v>
      </c>
      <c r="AP164" s="11">
        <f t="shared" si="60"/>
        <v>87.152057945467476</v>
      </c>
      <c r="AQ164" s="11">
        <f t="shared" si="61"/>
        <v>90.614361342177574</v>
      </c>
      <c r="AR164" s="11">
        <f t="shared" si="62"/>
        <v>86.396138280357704</v>
      </c>
      <c r="AS164" s="11">
        <f t="shared" si="63"/>
        <v>86.504116571837741</v>
      </c>
      <c r="AT164" s="11">
        <f t="shared" si="69"/>
        <v>87.921972572093466</v>
      </c>
    </row>
    <row r="165" spans="1:46" x14ac:dyDescent="0.3">
      <c r="A165" s="2">
        <v>164</v>
      </c>
      <c r="B165" s="2">
        <v>162</v>
      </c>
      <c r="C165" s="3">
        <v>37.474406728932578</v>
      </c>
      <c r="D165" s="3">
        <v>-105.67561203106521</v>
      </c>
      <c r="E165" s="13">
        <v>2292.726720332168</v>
      </c>
      <c r="F165" s="10">
        <v>2309.8802816499024</v>
      </c>
      <c r="G165" s="20">
        <v>-0.152336744050935</v>
      </c>
      <c r="H165" s="20">
        <v>-0.13759546581072599</v>
      </c>
      <c r="I165" s="20">
        <v>-0.14592617968353899</v>
      </c>
      <c r="J165" s="10">
        <v>-16.25811860476</v>
      </c>
      <c r="K165" s="10">
        <v>0.7607987403701798</v>
      </c>
      <c r="L165" s="10">
        <v>-0.66931639153635236</v>
      </c>
      <c r="M165" s="11">
        <f t="shared" si="70"/>
        <v>-17.153561317734329</v>
      </c>
      <c r="N165">
        <v>-16.31108</v>
      </c>
      <c r="O165" s="12">
        <f t="shared" si="64"/>
        <v>-16.304231721736897</v>
      </c>
      <c r="P165" s="12">
        <f t="shared" si="65"/>
        <v>-16.31256243560971</v>
      </c>
      <c r="Q165" s="11">
        <v>-16.277681313071799</v>
      </c>
      <c r="R165" s="11">
        <v>-16.2767985506025</v>
      </c>
      <c r="S165" s="11">
        <v>-16.279200113226199</v>
      </c>
      <c r="T165" s="11">
        <v>-16.264534842793001</v>
      </c>
      <c r="U165" s="11">
        <v>-16.294446816794199</v>
      </c>
      <c r="V165" s="11">
        <v>-16.296215480404399</v>
      </c>
      <c r="W165" s="11">
        <v>-16.310723516519399</v>
      </c>
      <c r="X165" s="11">
        <v>-16.301001455209999</v>
      </c>
      <c r="Y165" s="11">
        <v>-16.2917801846312</v>
      </c>
      <c r="Z165" s="11">
        <v>-16.264534842793001</v>
      </c>
      <c r="AA165" s="11">
        <v>-16.3058194597231</v>
      </c>
      <c r="AB165" s="11">
        <v>-16.3004979937628</v>
      </c>
      <c r="AC165" s="12">
        <f t="shared" si="66"/>
        <v>-16.288602880794301</v>
      </c>
      <c r="AE165" s="11">
        <f t="shared" si="51"/>
        <v>84.248131773432888</v>
      </c>
      <c r="AF165" s="11">
        <f t="shared" si="67"/>
        <v>84.932959599743185</v>
      </c>
      <c r="AG165" s="11">
        <f t="shared" si="68"/>
        <v>84.099888212461948</v>
      </c>
      <c r="AH165" s="11">
        <f t="shared" si="52"/>
        <v>87.588000466253035</v>
      </c>
      <c r="AI165" s="11">
        <f t="shared" si="53"/>
        <v>87.676276713182943</v>
      </c>
      <c r="AJ165" s="11">
        <f t="shared" si="54"/>
        <v>87.436120450812993</v>
      </c>
      <c r="AK165" s="11">
        <f t="shared" si="55"/>
        <v>88.902647494132836</v>
      </c>
      <c r="AL165" s="11">
        <f t="shared" si="56"/>
        <v>85.91145009401302</v>
      </c>
      <c r="AM165" s="11">
        <f t="shared" si="57"/>
        <v>85.73458373299303</v>
      </c>
      <c r="AN165" s="11">
        <f t="shared" si="58"/>
        <v>84.283780121493024</v>
      </c>
      <c r="AO165" s="11">
        <f t="shared" si="59"/>
        <v>85.255986252433047</v>
      </c>
      <c r="AP165" s="11">
        <f t="shared" si="60"/>
        <v>86.178113310312909</v>
      </c>
      <c r="AQ165" s="11">
        <f t="shared" si="61"/>
        <v>88.902647494132836</v>
      </c>
      <c r="AR165" s="11">
        <f t="shared" si="62"/>
        <v>84.774185801122925</v>
      </c>
      <c r="AS165" s="11">
        <f t="shared" si="63"/>
        <v>85.306332397152929</v>
      </c>
      <c r="AT165" s="11">
        <f t="shared" si="69"/>
        <v>86.495843694002971</v>
      </c>
    </row>
    <row r="166" spans="1:46" x14ac:dyDescent="0.3">
      <c r="A166" s="2">
        <v>165</v>
      </c>
      <c r="B166" s="2">
        <v>163</v>
      </c>
      <c r="C166" s="3">
        <v>37.475017813682044</v>
      </c>
      <c r="D166" s="3">
        <v>-105.66160132598657</v>
      </c>
      <c r="E166" s="13">
        <v>2297.5215843971819</v>
      </c>
      <c r="F166" s="10">
        <v>2314.6627123494018</v>
      </c>
      <c r="G166" s="20">
        <v>-0.15052397339565901</v>
      </c>
      <c r="H166" s="20">
        <v>-0.13753883855166599</v>
      </c>
      <c r="I166" s="20">
        <v>-0.14540610700314399</v>
      </c>
      <c r="J166" s="10">
        <v>-16.25469670231</v>
      </c>
      <c r="K166" s="10">
        <v>0.76079986119332565</v>
      </c>
      <c r="L166" s="10">
        <v>-0.64885012299798972</v>
      </c>
      <c r="M166" s="11">
        <f t="shared" si="70"/>
        <v>-17.141127952219904</v>
      </c>
      <c r="N166">
        <v>-16.286280000000001</v>
      </c>
      <c r="O166" s="12">
        <f t="shared" si="64"/>
        <v>-16.280285802666331</v>
      </c>
      <c r="P166" s="12">
        <f t="shared" si="65"/>
        <v>-16.288153071117808</v>
      </c>
      <c r="Q166" s="11">
        <v>-16.253771255892001</v>
      </c>
      <c r="R166" s="11">
        <v>-16.254715098847001</v>
      </c>
      <c r="S166" s="11">
        <v>-16.257268229192999</v>
      </c>
      <c r="T166" s="11">
        <v>-16.245310860092999</v>
      </c>
      <c r="U166" s="11">
        <v>-16.2769216163815</v>
      </c>
      <c r="V166" s="11">
        <v>-16.273026726868402</v>
      </c>
      <c r="W166" s="11">
        <v>-16.287708918188599</v>
      </c>
      <c r="X166" s="11">
        <v>-16.275977708582499</v>
      </c>
      <c r="Y166" s="11">
        <v>-16.265737067390699</v>
      </c>
      <c r="Z166" s="11">
        <v>-16.245310860092999</v>
      </c>
      <c r="AA166" s="11">
        <v>-16.2825628918973</v>
      </c>
      <c r="AB166" s="11">
        <v>-16.275887742674499</v>
      </c>
      <c r="AC166" s="12">
        <f t="shared" si="66"/>
        <v>-16.266183248008456</v>
      </c>
      <c r="AE166" s="11">
        <f t="shared" si="51"/>
        <v>85.48479522199024</v>
      </c>
      <c r="AF166" s="11">
        <f t="shared" si="67"/>
        <v>86.084214955357297</v>
      </c>
      <c r="AG166" s="11">
        <f t="shared" si="68"/>
        <v>85.297488110209585</v>
      </c>
      <c r="AH166" s="11">
        <f t="shared" si="52"/>
        <v>88.735669632790248</v>
      </c>
      <c r="AI166" s="11">
        <f t="shared" si="53"/>
        <v>88.641285337290299</v>
      </c>
      <c r="AJ166" s="11">
        <f t="shared" si="54"/>
        <v>88.385972302690519</v>
      </c>
      <c r="AK166" s="11">
        <f t="shared" si="55"/>
        <v>89.581709212690441</v>
      </c>
      <c r="AL166" s="11">
        <f t="shared" si="56"/>
        <v>86.420633583840356</v>
      </c>
      <c r="AM166" s="11">
        <f t="shared" si="57"/>
        <v>86.810122535150214</v>
      </c>
      <c r="AN166" s="11">
        <f t="shared" si="58"/>
        <v>85.341903403130459</v>
      </c>
      <c r="AO166" s="11">
        <f t="shared" si="59"/>
        <v>86.515024363740523</v>
      </c>
      <c r="AP166" s="11">
        <f t="shared" si="60"/>
        <v>87.539088482920491</v>
      </c>
      <c r="AQ166" s="11">
        <f t="shared" si="61"/>
        <v>89.581709212690441</v>
      </c>
      <c r="AR166" s="11">
        <f t="shared" si="62"/>
        <v>85.856506032260427</v>
      </c>
      <c r="AS166" s="11">
        <f t="shared" si="63"/>
        <v>86.524020954540504</v>
      </c>
      <c r="AT166" s="11">
        <f t="shared" si="69"/>
        <v>87.494470421144584</v>
      </c>
    </row>
    <row r="167" spans="1:46" x14ac:dyDescent="0.3">
      <c r="A167" s="2">
        <v>166</v>
      </c>
      <c r="B167" s="2">
        <v>164</v>
      </c>
      <c r="C167" s="3">
        <v>37.474706566524134</v>
      </c>
      <c r="D167" s="3">
        <v>-105.64032503112821</v>
      </c>
      <c r="E167" s="13">
        <v>2303.6641808087006</v>
      </c>
      <c r="F167" s="10">
        <v>2320.7612482494987</v>
      </c>
      <c r="G167" s="20">
        <v>-0.14313402361550301</v>
      </c>
      <c r="H167" s="20">
        <v>-0.13311005920253799</v>
      </c>
      <c r="I167" s="20">
        <v>-0.14025470427955</v>
      </c>
      <c r="J167" s="10">
        <v>-16.25085329493</v>
      </c>
      <c r="K167" s="10">
        <v>0.76080099161132186</v>
      </c>
      <c r="L167" s="10">
        <v>-0.61598882600000326</v>
      </c>
      <c r="M167" s="11">
        <f t="shared" si="70"/>
        <v>-17.097067440798128</v>
      </c>
      <c r="N167">
        <v>-16.241900000000001</v>
      </c>
      <c r="O167" s="12">
        <f t="shared" si="64"/>
        <v>-16.239151188521216</v>
      </c>
      <c r="P167" s="12">
        <f t="shared" si="65"/>
        <v>-16.246295833598229</v>
      </c>
      <c r="Q167" s="11">
        <v>-16.213780639227</v>
      </c>
      <c r="R167" s="11">
        <v>-16.216268875262099</v>
      </c>
      <c r="S167" s="11">
        <v>-16.218282240282999</v>
      </c>
      <c r="T167" s="11">
        <v>-16.210099907668901</v>
      </c>
      <c r="U167" s="11">
        <v>-16.245150172354901</v>
      </c>
      <c r="V167" s="11">
        <v>-16.231581384178501</v>
      </c>
      <c r="W167" s="11">
        <v>-16.246821947383498</v>
      </c>
      <c r="X167" s="11">
        <v>-16.231882269639001</v>
      </c>
      <c r="Y167" s="11">
        <v>-16.219965147136602</v>
      </c>
      <c r="Z167" s="11">
        <v>-16.210099907668901</v>
      </c>
      <c r="AA167" s="11">
        <v>-16.238310062180101</v>
      </c>
      <c r="AB167" s="11">
        <v>-16.236671736685398</v>
      </c>
      <c r="AC167" s="12">
        <f t="shared" si="66"/>
        <v>-16.226576190805655</v>
      </c>
      <c r="AE167" s="11">
        <f t="shared" si="51"/>
        <v>85.516744079812668</v>
      </c>
      <c r="AF167" s="11">
        <f t="shared" si="67"/>
        <v>85.791625227691171</v>
      </c>
      <c r="AG167" s="11">
        <f t="shared" si="68"/>
        <v>85.077160719989919</v>
      </c>
      <c r="AH167" s="11">
        <f t="shared" si="52"/>
        <v>88.328680157112771</v>
      </c>
      <c r="AI167" s="11">
        <f t="shared" si="53"/>
        <v>88.079856553602909</v>
      </c>
      <c r="AJ167" s="11">
        <f t="shared" si="54"/>
        <v>87.878520051512865</v>
      </c>
      <c r="AK167" s="11">
        <f t="shared" si="55"/>
        <v>88.696753312922638</v>
      </c>
      <c r="AL167" s="11">
        <f t="shared" si="56"/>
        <v>85.191726844322702</v>
      </c>
      <c r="AM167" s="11">
        <f t="shared" si="57"/>
        <v>86.548605661962696</v>
      </c>
      <c r="AN167" s="11">
        <f t="shared" si="58"/>
        <v>85.024549341462929</v>
      </c>
      <c r="AO167" s="11">
        <f t="shared" si="59"/>
        <v>86.51851711591263</v>
      </c>
      <c r="AP167" s="11">
        <f t="shared" si="60"/>
        <v>87.710229366152603</v>
      </c>
      <c r="AQ167" s="11">
        <f t="shared" si="61"/>
        <v>88.696753312922638</v>
      </c>
      <c r="AR167" s="11">
        <f t="shared" si="62"/>
        <v>85.875737861802648</v>
      </c>
      <c r="AS167" s="11">
        <f t="shared" si="63"/>
        <v>86.039570411272948</v>
      </c>
      <c r="AT167" s="11">
        <f t="shared" si="69"/>
        <v>87.049124999246899</v>
      </c>
    </row>
    <row r="168" spans="1:46" x14ac:dyDescent="0.3">
      <c r="A168" s="2">
        <v>167</v>
      </c>
      <c r="B168" s="2">
        <v>165</v>
      </c>
      <c r="C168" s="3">
        <v>37.474731785718795</v>
      </c>
      <c r="D168" s="3">
        <v>-105.62116019573961</v>
      </c>
      <c r="E168" s="13">
        <v>2307.8188795940951</v>
      </c>
      <c r="F168" s="10">
        <v>2324.8696315793404</v>
      </c>
      <c r="G168" s="20">
        <v>-0.13133690904155801</v>
      </c>
      <c r="H168" s="20">
        <v>-0.124420253821436</v>
      </c>
      <c r="I168" s="20">
        <v>-0.13088924308859101</v>
      </c>
      <c r="J168" s="10">
        <v>-16.248060501739999</v>
      </c>
      <c r="K168" s="10">
        <v>0.76080239265770355</v>
      </c>
      <c r="L168" s="10">
        <v>-0.58391199021112805</v>
      </c>
      <c r="M168" s="11">
        <f t="shared" si="70"/>
        <v>-17.05075198524537</v>
      </c>
      <c r="N168">
        <v>-16.19594</v>
      </c>
      <c r="O168" s="12">
        <f t="shared" si="64"/>
        <v>-16.195590353114863</v>
      </c>
      <c r="P168" s="12">
        <f t="shared" si="65"/>
        <v>-16.202059342382018</v>
      </c>
      <c r="Q168" s="11">
        <v>-16.172520499879699</v>
      </c>
      <c r="R168" s="11">
        <v>-16.1764809056546</v>
      </c>
      <c r="S168" s="11">
        <v>-16.176904340179199</v>
      </c>
      <c r="T168" s="11">
        <v>-16.169430454688101</v>
      </c>
      <c r="U168" s="11">
        <v>-16.208989199754001</v>
      </c>
      <c r="V168" s="11">
        <v>-16.188127839441599</v>
      </c>
      <c r="W168" s="11">
        <v>-16.202798396744601</v>
      </c>
      <c r="X168" s="11">
        <v>-16.186893301619499</v>
      </c>
      <c r="Y168" s="11">
        <v>-16.173729577602799</v>
      </c>
      <c r="Z168" s="11">
        <v>-16.169430454688101</v>
      </c>
      <c r="AA168" s="11">
        <v>-16.190229927575899</v>
      </c>
      <c r="AB168" s="11">
        <v>-16.192464438402698</v>
      </c>
      <c r="AC168" s="12">
        <f t="shared" si="66"/>
        <v>-16.183999944685901</v>
      </c>
      <c r="AE168" s="11">
        <f t="shared" si="51"/>
        <v>85.48119852453695</v>
      </c>
      <c r="AF168" s="11">
        <f t="shared" si="67"/>
        <v>85.516163213050689</v>
      </c>
      <c r="AG168" s="11">
        <f t="shared" si="68"/>
        <v>84.869264286335167</v>
      </c>
      <c r="AH168" s="11">
        <f t="shared" si="52"/>
        <v>87.823148536567075</v>
      </c>
      <c r="AI168" s="11">
        <f t="shared" si="53"/>
        <v>87.427107959076977</v>
      </c>
      <c r="AJ168" s="11">
        <f t="shared" si="54"/>
        <v>87.384764506617074</v>
      </c>
      <c r="AK168" s="11">
        <f t="shared" si="55"/>
        <v>88.132153055726903</v>
      </c>
      <c r="AL168" s="11">
        <f t="shared" si="56"/>
        <v>84.176278549136896</v>
      </c>
      <c r="AM168" s="11">
        <f t="shared" si="57"/>
        <v>86.262414580377111</v>
      </c>
      <c r="AN168" s="11">
        <f t="shared" si="58"/>
        <v>84.795358850076852</v>
      </c>
      <c r="AO168" s="11">
        <f t="shared" si="59"/>
        <v>86.385868362587104</v>
      </c>
      <c r="AP168" s="11">
        <f t="shared" si="60"/>
        <v>87.702240764257056</v>
      </c>
      <c r="AQ168" s="11">
        <f t="shared" si="61"/>
        <v>88.132153055726903</v>
      </c>
      <c r="AR168" s="11">
        <f t="shared" si="62"/>
        <v>86.052205766947054</v>
      </c>
      <c r="AS168" s="11">
        <f t="shared" si="63"/>
        <v>85.828754684267139</v>
      </c>
      <c r="AT168" s="11">
        <f t="shared" si="69"/>
        <v>86.67520405594702</v>
      </c>
    </row>
    <row r="169" spans="1:46" x14ac:dyDescent="0.3">
      <c r="A169" s="2">
        <v>168</v>
      </c>
      <c r="B169" s="2">
        <v>166</v>
      </c>
      <c r="C169" s="3">
        <v>37.474760371239284</v>
      </c>
      <c r="D169" s="3">
        <v>-105.60188522027016</v>
      </c>
      <c r="E169" s="13">
        <v>2314.6787470569834</v>
      </c>
      <c r="F169" s="10">
        <v>2331.6706160631065</v>
      </c>
      <c r="G169" s="20">
        <v>-0.119576828815048</v>
      </c>
      <c r="H169" s="20">
        <v>-0.11556916512995299</v>
      </c>
      <c r="I169" s="20">
        <v>-0.121372847856038</v>
      </c>
      <c r="J169" s="10">
        <v>-16.24633143834</v>
      </c>
      <c r="K169" s="10">
        <v>0.76080395079977847</v>
      </c>
      <c r="L169" s="10">
        <v>-0.54659974999999583</v>
      </c>
      <c r="M169" s="11">
        <f t="shared" si="70"/>
        <v>-16.991869006123125</v>
      </c>
      <c r="N169">
        <v>-16.145890000000001</v>
      </c>
      <c r="O169" s="12">
        <f t="shared" si="64"/>
        <v>-16.147696402670171</v>
      </c>
      <c r="P169" s="12">
        <f t="shared" si="65"/>
        <v>-16.153500085396256</v>
      </c>
      <c r="Q169" s="11">
        <v>-16.126721917985101</v>
      </c>
      <c r="R169" s="11">
        <v>-16.1278978405442</v>
      </c>
      <c r="S169" s="11">
        <v>-16.130812357820599</v>
      </c>
      <c r="T169" s="11">
        <v>-16.120085683557502</v>
      </c>
      <c r="U169" s="11">
        <v>-16.164338149423301</v>
      </c>
      <c r="V169" s="11">
        <v>-16.140355573854102</v>
      </c>
      <c r="W169" s="11">
        <v>-16.1529847402388</v>
      </c>
      <c r="X169" s="11">
        <v>-16.1391122061716</v>
      </c>
      <c r="Y169" s="11">
        <v>-16.123733178000499</v>
      </c>
      <c r="Z169" s="11">
        <v>-16.120085683557502</v>
      </c>
      <c r="AA169" s="11">
        <v>-16.135695148799599</v>
      </c>
      <c r="AB169" s="11">
        <v>-16.139185306533001</v>
      </c>
      <c r="AC169" s="12">
        <f t="shared" si="66"/>
        <v>-16.135083982207153</v>
      </c>
      <c r="AE169" s="11">
        <f t="shared" si="51"/>
        <v>84.597900612312316</v>
      </c>
      <c r="AF169" s="11">
        <f t="shared" si="67"/>
        <v>84.417260345295375</v>
      </c>
      <c r="AG169" s="11">
        <f t="shared" si="68"/>
        <v>83.836892072686808</v>
      </c>
      <c r="AH169" s="11">
        <f t="shared" si="52"/>
        <v>86.514708813802343</v>
      </c>
      <c r="AI169" s="11">
        <f t="shared" si="53"/>
        <v>86.397116557892417</v>
      </c>
      <c r="AJ169" s="11">
        <f t="shared" si="54"/>
        <v>86.105664830252593</v>
      </c>
      <c r="AK169" s="11">
        <f t="shared" si="55"/>
        <v>87.178332256562285</v>
      </c>
      <c r="AL169" s="11">
        <f t="shared" si="56"/>
        <v>82.75308566998234</v>
      </c>
      <c r="AM169" s="11">
        <f t="shared" si="57"/>
        <v>85.151343226902299</v>
      </c>
      <c r="AN169" s="11">
        <f t="shared" si="58"/>
        <v>83.888426588432452</v>
      </c>
      <c r="AO169" s="11">
        <f t="shared" si="59"/>
        <v>85.275679995152487</v>
      </c>
      <c r="AP169" s="11">
        <f t="shared" si="60"/>
        <v>86.813582812262524</v>
      </c>
      <c r="AQ169" s="11">
        <f t="shared" si="61"/>
        <v>87.178332256562285</v>
      </c>
      <c r="AR169" s="11">
        <f t="shared" si="62"/>
        <v>85.617385732352602</v>
      </c>
      <c r="AS169" s="11">
        <f t="shared" si="63"/>
        <v>85.268369959012347</v>
      </c>
      <c r="AT169" s="11">
        <f t="shared" si="69"/>
        <v>85.678502391597405</v>
      </c>
    </row>
    <row r="170" spans="1:46" x14ac:dyDescent="0.3">
      <c r="A170" s="2">
        <v>169</v>
      </c>
      <c r="B170" s="2">
        <v>167</v>
      </c>
      <c r="C170" s="3">
        <v>37.471153436158751</v>
      </c>
      <c r="D170" s="3">
        <v>-105.57800312496718</v>
      </c>
      <c r="E170" s="13">
        <v>2326.6374568613246</v>
      </c>
      <c r="F170" s="10">
        <v>2343.5673962059964</v>
      </c>
      <c r="G170" s="20">
        <v>-0.108002036165586</v>
      </c>
      <c r="H170" s="20">
        <v>-0.10681323853512199</v>
      </c>
      <c r="I170" s="20">
        <v>-0.111706118071584</v>
      </c>
      <c r="J170" s="10">
        <v>-16.248003499069998</v>
      </c>
      <c r="K170" s="10">
        <v>0.76080655061318614</v>
      </c>
      <c r="L170" s="10">
        <v>-0.50025343782522913</v>
      </c>
      <c r="M170" s="11">
        <f t="shared" si="70"/>
        <v>-16.929939344671766</v>
      </c>
      <c r="N170">
        <v>-16.09112</v>
      </c>
      <c r="O170" s="12">
        <f t="shared" si="64"/>
        <v>-16.094263624817163</v>
      </c>
      <c r="P170" s="12">
        <f t="shared" si="65"/>
        <v>-16.099156504353626</v>
      </c>
      <c r="Q170" s="11">
        <v>-16.078459155572499</v>
      </c>
      <c r="R170" s="11">
        <v>-16.074169201795801</v>
      </c>
      <c r="S170" s="11">
        <v>-16.0796491448429</v>
      </c>
      <c r="T170" s="11">
        <v>-16.0590742340944</v>
      </c>
      <c r="U170" s="11">
        <v>-16.109636606052302</v>
      </c>
      <c r="V170" s="11">
        <v>-16.087678978482401</v>
      </c>
      <c r="W170" s="11">
        <v>-16.0976486739903</v>
      </c>
      <c r="X170" s="11">
        <v>-16.0846769211803</v>
      </c>
      <c r="Y170" s="11">
        <v>-16.073689245363699</v>
      </c>
      <c r="Z170" s="11">
        <v>-16.0590742340944</v>
      </c>
      <c r="AA170" s="11">
        <v>-16.0773064914484</v>
      </c>
      <c r="AB170" s="11">
        <v>-16.0822619230463</v>
      </c>
      <c r="AC170" s="12">
        <f t="shared" si="66"/>
        <v>-16.080277067496976</v>
      </c>
      <c r="AE170" s="11">
        <f t="shared" si="51"/>
        <v>83.881934467176578</v>
      </c>
      <c r="AF170" s="11">
        <f t="shared" si="67"/>
        <v>83.567571985460276</v>
      </c>
      <c r="AG170" s="11">
        <f t="shared" si="68"/>
        <v>83.078284031813965</v>
      </c>
      <c r="AH170" s="11">
        <f t="shared" si="52"/>
        <v>85.148018909926648</v>
      </c>
      <c r="AI170" s="11">
        <f t="shared" si="53"/>
        <v>85.577014287596498</v>
      </c>
      <c r="AJ170" s="11">
        <f t="shared" si="54"/>
        <v>85.029019982886567</v>
      </c>
      <c r="AK170" s="11">
        <f t="shared" si="55"/>
        <v>87.086511057736615</v>
      </c>
      <c r="AL170" s="11">
        <f t="shared" si="56"/>
        <v>82.030273861946412</v>
      </c>
      <c r="AM170" s="11">
        <f t="shared" si="57"/>
        <v>84.226036618936462</v>
      </c>
      <c r="AN170" s="11">
        <f t="shared" si="58"/>
        <v>83.229067068146634</v>
      </c>
      <c r="AO170" s="11">
        <f t="shared" si="59"/>
        <v>84.526242349146585</v>
      </c>
      <c r="AP170" s="11">
        <f t="shared" si="60"/>
        <v>85.625009930806684</v>
      </c>
      <c r="AQ170" s="11">
        <f t="shared" si="61"/>
        <v>87.086511057736615</v>
      </c>
      <c r="AR170" s="11">
        <f t="shared" si="62"/>
        <v>85.263285322336557</v>
      </c>
      <c r="AS170" s="11">
        <f t="shared" si="63"/>
        <v>84.767742162546611</v>
      </c>
      <c r="AT170" s="11">
        <f t="shared" si="69"/>
        <v>84.966227717479072</v>
      </c>
    </row>
    <row r="171" spans="1:46" x14ac:dyDescent="0.3">
      <c r="A171" s="2">
        <v>170</v>
      </c>
      <c r="B171" s="2">
        <v>168</v>
      </c>
      <c r="C171" s="3">
        <v>37.460920788986151</v>
      </c>
      <c r="D171" s="3">
        <v>-105.56028664834335</v>
      </c>
      <c r="E171" s="13">
        <v>2332.0526772141457</v>
      </c>
      <c r="F171" s="10">
        <v>2348.9662710429852</v>
      </c>
      <c r="G171" s="20">
        <v>-0.10530562281487101</v>
      </c>
      <c r="H171" s="20">
        <v>-0.105569180785527</v>
      </c>
      <c r="I171" s="20">
        <v>-0.10960372405723499</v>
      </c>
      <c r="J171" s="10">
        <v>-16.254995424090001</v>
      </c>
      <c r="K171" s="10">
        <v>0.76080905358275974</v>
      </c>
      <c r="L171" s="10">
        <v>-0.48367208293988062</v>
      </c>
      <c r="M171" s="11">
        <f t="shared" si="70"/>
        <v>-16.913593828839566</v>
      </c>
      <c r="N171">
        <v>-16.07799</v>
      </c>
      <c r="O171" s="12">
        <f t="shared" si="64"/>
        <v>-16.083427634232649</v>
      </c>
      <c r="P171" s="12">
        <f t="shared" si="65"/>
        <v>-16.087462177504356</v>
      </c>
      <c r="Q171" s="11">
        <v>-16.070673931952999</v>
      </c>
      <c r="R171" s="11">
        <v>-16.056481607817201</v>
      </c>
      <c r="S171" s="11">
        <v>-16.0686096155152</v>
      </c>
      <c r="T171" s="11">
        <v>-16.0393863349687</v>
      </c>
      <c r="U171" s="11">
        <v>-16.091994856610501</v>
      </c>
      <c r="V171" s="11">
        <v>-16.076455574087699</v>
      </c>
      <c r="W171" s="11">
        <v>-16.083933012572299</v>
      </c>
      <c r="X171" s="11">
        <v>-16.069103356306201</v>
      </c>
      <c r="Y171" s="11">
        <v>-16.065336594171299</v>
      </c>
      <c r="Z171" s="11">
        <v>-16.0393863349687</v>
      </c>
      <c r="AA171" s="11">
        <v>-16.063680295579299</v>
      </c>
      <c r="AB171" s="11">
        <v>-16.066231430834701</v>
      </c>
      <c r="AC171" s="12">
        <f t="shared" si="66"/>
        <v>-16.065939412115402</v>
      </c>
      <c r="AE171" s="11">
        <f t="shared" si="51"/>
        <v>83.560382883956663</v>
      </c>
      <c r="AF171" s="11">
        <f t="shared" si="67"/>
        <v>83.016619460691743</v>
      </c>
      <c r="AG171" s="11">
        <f t="shared" si="68"/>
        <v>82.613165133520994</v>
      </c>
      <c r="AH171" s="11">
        <f t="shared" si="52"/>
        <v>84.291989688656699</v>
      </c>
      <c r="AI171" s="11">
        <f t="shared" si="53"/>
        <v>85.711222102236562</v>
      </c>
      <c r="AJ171" s="11">
        <f t="shared" si="54"/>
        <v>84.498421332436635</v>
      </c>
      <c r="AK171" s="11">
        <f t="shared" si="55"/>
        <v>87.420749387086616</v>
      </c>
      <c r="AL171" s="11">
        <f t="shared" si="56"/>
        <v>82.159897222906508</v>
      </c>
      <c r="AM171" s="11">
        <f t="shared" si="57"/>
        <v>83.713825475186709</v>
      </c>
      <c r="AN171" s="11">
        <f t="shared" si="58"/>
        <v>82.966081626726762</v>
      </c>
      <c r="AO171" s="11">
        <f t="shared" si="59"/>
        <v>84.449047253336573</v>
      </c>
      <c r="AP171" s="11">
        <f t="shared" si="60"/>
        <v>84.82572346682673</v>
      </c>
      <c r="AQ171" s="11">
        <f t="shared" si="61"/>
        <v>87.420749387086616</v>
      </c>
      <c r="AR171" s="11">
        <f t="shared" si="62"/>
        <v>84.991353326026697</v>
      </c>
      <c r="AS171" s="11">
        <f t="shared" si="63"/>
        <v>84.736239800486501</v>
      </c>
      <c r="AT171" s="11">
        <f t="shared" si="69"/>
        <v>84.765441672416628</v>
      </c>
    </row>
    <row r="172" spans="1:46" x14ac:dyDescent="0.3">
      <c r="A172" s="2">
        <v>171</v>
      </c>
      <c r="B172" s="2">
        <v>169</v>
      </c>
      <c r="C172" s="3">
        <v>37.452059768526588</v>
      </c>
      <c r="D172" s="3">
        <v>-105.5460068166679</v>
      </c>
      <c r="E172" s="13">
        <v>2334.2710987534374</v>
      </c>
      <c r="F172" s="10">
        <v>2351.184582015102</v>
      </c>
      <c r="G172" s="20">
        <v>-0.10642318327118</v>
      </c>
      <c r="H172" s="20">
        <v>-0.108680591541937</v>
      </c>
      <c r="I172" s="20">
        <v>-0.111988865095569</v>
      </c>
      <c r="J172" s="10">
        <v>-16.262023558220001</v>
      </c>
      <c r="K172" s="10">
        <v>0.76080985602015583</v>
      </c>
      <c r="L172" s="10">
        <v>-0.47169780200005584</v>
      </c>
      <c r="M172" s="11">
        <f t="shared" si="70"/>
        <v>-16.913483261664624</v>
      </c>
      <c r="N172">
        <v>-16.0747</v>
      </c>
      <c r="O172" s="12">
        <f t="shared" si="64"/>
        <v>-16.08159209574184</v>
      </c>
      <c r="P172" s="12">
        <f t="shared" si="65"/>
        <v>-16.084900369295472</v>
      </c>
      <c r="Q172" s="11">
        <v>-16.067485359105198</v>
      </c>
      <c r="R172" s="11">
        <v>-16.0475242301839</v>
      </c>
      <c r="S172" s="11">
        <v>-16.0649069540037</v>
      </c>
      <c r="T172" s="11">
        <v>-16.032303078095602</v>
      </c>
      <c r="U172" s="11">
        <v>-16.081797701263099</v>
      </c>
      <c r="V172" s="11">
        <v>-16.073758389507301</v>
      </c>
      <c r="W172" s="11">
        <v>-16.080614486332799</v>
      </c>
      <c r="X172" s="11">
        <v>-16.062367125561099</v>
      </c>
      <c r="Y172" s="11">
        <v>-16.062543403766</v>
      </c>
      <c r="Z172" s="11">
        <v>-16.032303078095602</v>
      </c>
      <c r="AA172" s="11">
        <v>-16.059618927868001</v>
      </c>
      <c r="AB172" s="11">
        <v>-16.063532383667301</v>
      </c>
      <c r="AC172" s="12">
        <f t="shared" si="66"/>
        <v>-16.060729593120801</v>
      </c>
      <c r="AE172" s="11">
        <f t="shared" si="51"/>
        <v>83.878326166462358</v>
      </c>
      <c r="AF172" s="11">
        <f t="shared" si="67"/>
        <v>83.189116592278367</v>
      </c>
      <c r="AG172" s="11">
        <f t="shared" si="68"/>
        <v>82.858289236915184</v>
      </c>
      <c r="AH172" s="11">
        <f t="shared" si="52"/>
        <v>84.599790255942509</v>
      </c>
      <c r="AI172" s="11">
        <f t="shared" si="53"/>
        <v>86.595903148072395</v>
      </c>
      <c r="AJ172" s="11">
        <f t="shared" si="54"/>
        <v>84.857630766092385</v>
      </c>
      <c r="AK172" s="11">
        <f t="shared" si="55"/>
        <v>88.118018356902184</v>
      </c>
      <c r="AL172" s="11">
        <f t="shared" si="56"/>
        <v>83.168556040152453</v>
      </c>
      <c r="AM172" s="11">
        <f t="shared" si="57"/>
        <v>83.972487215732272</v>
      </c>
      <c r="AN172" s="11">
        <f t="shared" si="58"/>
        <v>83.286877533182491</v>
      </c>
      <c r="AO172" s="11">
        <f t="shared" si="59"/>
        <v>85.111613610352421</v>
      </c>
      <c r="AP172" s="11">
        <f t="shared" si="60"/>
        <v>85.093985789862359</v>
      </c>
      <c r="AQ172" s="11">
        <f t="shared" si="61"/>
        <v>88.118018356902184</v>
      </c>
      <c r="AR172" s="11">
        <f t="shared" si="62"/>
        <v>85.386433379662208</v>
      </c>
      <c r="AS172" s="11">
        <f t="shared" si="63"/>
        <v>84.995087799732261</v>
      </c>
      <c r="AT172" s="11">
        <f t="shared" si="69"/>
        <v>85.275366854382341</v>
      </c>
    </row>
    <row r="173" spans="1:46" x14ac:dyDescent="0.3">
      <c r="A173" s="2">
        <v>172</v>
      </c>
      <c r="B173" s="2">
        <v>170</v>
      </c>
      <c r="C173" s="3">
        <v>37.444606111313547</v>
      </c>
      <c r="D173" s="3">
        <v>-105.53363703594903</v>
      </c>
      <c r="E173" s="13">
        <v>2338.1963997548446</v>
      </c>
      <c r="F173" s="10">
        <v>2355.1068398542175</v>
      </c>
      <c r="G173" s="20">
        <v>-0.109291978348702</v>
      </c>
      <c r="H173" s="20">
        <v>-0.112824343617036</v>
      </c>
      <c r="I173" s="20">
        <v>-0.115643174401731</v>
      </c>
      <c r="J173" s="10">
        <v>-16.268919763749999</v>
      </c>
      <c r="K173" s="10">
        <v>0.76081171240361345</v>
      </c>
      <c r="L173" s="10">
        <v>-0.45870007722060907</v>
      </c>
      <c r="M173" s="11">
        <f t="shared" si="70"/>
        <v>-16.910440099372863</v>
      </c>
      <c r="N173">
        <v>-16.071940000000001</v>
      </c>
      <c r="O173" s="12">
        <f t="shared" si="64"/>
        <v>-16.079632472184031</v>
      </c>
      <c r="P173" s="12">
        <f t="shared" si="65"/>
        <v>-16.082451302968725</v>
      </c>
      <c r="Q173" s="11">
        <v>-16.064973343393</v>
      </c>
      <c r="R173" s="11">
        <v>-16.0441034925054</v>
      </c>
      <c r="S173" s="11">
        <v>-16.062930985722499</v>
      </c>
      <c r="T173" s="11">
        <v>-16.0310225316748</v>
      </c>
      <c r="U173" s="11">
        <v>-16.074313238736501</v>
      </c>
      <c r="V173" s="11">
        <v>-16.073798340019199</v>
      </c>
      <c r="W173" s="11">
        <v>-16.081090964387901</v>
      </c>
      <c r="X173" s="11">
        <v>-16.058349937692999</v>
      </c>
      <c r="Y173" s="11">
        <v>-16.060948489120701</v>
      </c>
      <c r="Z173" s="11">
        <v>-16.0310225316748</v>
      </c>
      <c r="AA173" s="11">
        <v>-16.0600914727199</v>
      </c>
      <c r="AB173" s="11">
        <v>-16.06529867527</v>
      </c>
      <c r="AC173" s="12">
        <f t="shared" si="66"/>
        <v>-16.058995333576476</v>
      </c>
      <c r="AE173" s="11">
        <f t="shared" si="51"/>
        <v>83.850009937286174</v>
      </c>
      <c r="AF173" s="11">
        <f t="shared" si="67"/>
        <v>83.08076271888325</v>
      </c>
      <c r="AG173" s="11">
        <f t="shared" si="68"/>
        <v>82.798879640413858</v>
      </c>
      <c r="AH173" s="11">
        <f t="shared" si="52"/>
        <v>84.546675597986365</v>
      </c>
      <c r="AI173" s="11">
        <f t="shared" si="53"/>
        <v>86.633660686746339</v>
      </c>
      <c r="AJ173" s="11">
        <f t="shared" si="54"/>
        <v>84.75091136503643</v>
      </c>
      <c r="AK173" s="11">
        <f t="shared" si="55"/>
        <v>87.94175676980629</v>
      </c>
      <c r="AL173" s="11">
        <f t="shared" si="56"/>
        <v>83.612686063636232</v>
      </c>
      <c r="AM173" s="11">
        <f t="shared" si="57"/>
        <v>83.664175935366458</v>
      </c>
      <c r="AN173" s="11">
        <f t="shared" si="58"/>
        <v>82.934913498496243</v>
      </c>
      <c r="AO173" s="11">
        <f t="shared" si="59"/>
        <v>85.209016167986462</v>
      </c>
      <c r="AP173" s="11">
        <f t="shared" si="60"/>
        <v>84.949161025216213</v>
      </c>
      <c r="AQ173" s="11">
        <f t="shared" si="61"/>
        <v>87.94175676980629</v>
      </c>
      <c r="AR173" s="11">
        <f t="shared" si="62"/>
        <v>85.034862665296274</v>
      </c>
      <c r="AS173" s="11">
        <f t="shared" si="63"/>
        <v>84.514142410286297</v>
      </c>
      <c r="AT173" s="11">
        <f t="shared" si="69"/>
        <v>85.14447657963882</v>
      </c>
    </row>
    <row r="174" spans="1:46" x14ac:dyDescent="0.3">
      <c r="A174" s="2">
        <v>173</v>
      </c>
      <c r="B174" s="2">
        <v>171</v>
      </c>
      <c r="C174" s="3">
        <v>37.438314786304588</v>
      </c>
      <c r="D174" s="3">
        <v>-105.52330025965966</v>
      </c>
      <c r="E174" s="13">
        <v>2342.936492536217</v>
      </c>
      <c r="F174" s="10">
        <v>2359.8476552639004</v>
      </c>
      <c r="G174" s="20">
        <v>-0.113538650608506</v>
      </c>
      <c r="H174" s="20">
        <v>-0.119112894245765</v>
      </c>
      <c r="I174" s="20">
        <v>-0.121377581464734</v>
      </c>
      <c r="J174" s="10">
        <v>-16.275426217580002</v>
      </c>
      <c r="K174" s="10">
        <v>0.76081307219238836</v>
      </c>
      <c r="L174" s="10">
        <v>-0.4472813133147448</v>
      </c>
      <c r="M174" s="11">
        <f t="shared" si="70"/>
        <v>-16.911162727683404</v>
      </c>
      <c r="N174">
        <v>-16.070709999999998</v>
      </c>
      <c r="O174" s="12">
        <f t="shared" si="64"/>
        <v>-16.081007352948124</v>
      </c>
      <c r="P174" s="12">
        <f t="shared" si="65"/>
        <v>-16.083272040167092</v>
      </c>
      <c r="Q174" s="11">
        <v>-16.0636815742902</v>
      </c>
      <c r="R174" s="11">
        <v>-16.0413128091982</v>
      </c>
      <c r="S174" s="11">
        <v>-16.061963741249802</v>
      </c>
      <c r="T174" s="11">
        <v>-16.030569808740601</v>
      </c>
      <c r="U174" s="11">
        <v>-16.070190575118499</v>
      </c>
      <c r="V174" s="11">
        <v>-16.0745306400872</v>
      </c>
      <c r="W174" s="11">
        <v>-16.082937302033699</v>
      </c>
      <c r="X174" s="11">
        <v>-16.057148412046899</v>
      </c>
      <c r="Y174" s="11">
        <v>-16.060635204630699</v>
      </c>
      <c r="Z174" s="11">
        <v>-16.030569808740601</v>
      </c>
      <c r="AA174" s="11">
        <v>-16.062232979134102</v>
      </c>
      <c r="AB174" s="11">
        <v>-16.0668561129186</v>
      </c>
      <c r="AC174" s="12">
        <f t="shared" si="66"/>
        <v>-16.058552414015761</v>
      </c>
      <c r="AE174" s="11">
        <f t="shared" si="51"/>
        <v>84.045272768340595</v>
      </c>
      <c r="AF174" s="11">
        <f t="shared" si="67"/>
        <v>83.015537473528056</v>
      </c>
      <c r="AG174" s="11">
        <f t="shared" si="68"/>
        <v>82.789068751631234</v>
      </c>
      <c r="AH174" s="11">
        <f t="shared" si="52"/>
        <v>84.748115339320407</v>
      </c>
      <c r="AI174" s="11">
        <f t="shared" si="53"/>
        <v>86.984991848520465</v>
      </c>
      <c r="AJ174" s="11">
        <f t="shared" si="54"/>
        <v>84.91989864336027</v>
      </c>
      <c r="AK174" s="11">
        <f t="shared" si="55"/>
        <v>88.059291894280278</v>
      </c>
      <c r="AL174" s="11">
        <f t="shared" si="56"/>
        <v>84.097215256490543</v>
      </c>
      <c r="AM174" s="11">
        <f t="shared" si="57"/>
        <v>83.663208759620389</v>
      </c>
      <c r="AN174" s="11">
        <f t="shared" si="58"/>
        <v>82.822542564970547</v>
      </c>
      <c r="AO174" s="11">
        <f t="shared" si="59"/>
        <v>85.401431563650476</v>
      </c>
      <c r="AP174" s="11">
        <f t="shared" si="60"/>
        <v>85.052752305270474</v>
      </c>
      <c r="AQ174" s="11">
        <f t="shared" si="61"/>
        <v>88.059291894280278</v>
      </c>
      <c r="AR174" s="11">
        <f t="shared" si="62"/>
        <v>84.892974854930259</v>
      </c>
      <c r="AS174" s="11">
        <f t="shared" si="63"/>
        <v>84.430661476480395</v>
      </c>
      <c r="AT174" s="11">
        <f t="shared" si="69"/>
        <v>85.26103136676457</v>
      </c>
    </row>
    <row r="175" spans="1:46" x14ac:dyDescent="0.3">
      <c r="A175" s="2">
        <v>174</v>
      </c>
      <c r="B175" s="2">
        <v>172</v>
      </c>
      <c r="C175" s="3">
        <v>37.434384050044713</v>
      </c>
      <c r="D175" s="3">
        <v>-105.50515844620958</v>
      </c>
      <c r="E175" s="13">
        <v>2349.4270939519629</v>
      </c>
      <c r="F175" s="10">
        <v>2366.3144071535157</v>
      </c>
      <c r="G175" s="20">
        <v>-0.119288800448746</v>
      </c>
      <c r="H175" s="20">
        <v>-0.127589976642877</v>
      </c>
      <c r="I175" s="20">
        <v>-0.12919803570112201</v>
      </c>
      <c r="J175" s="10">
        <v>-16.283227906090001</v>
      </c>
      <c r="K175" s="10">
        <v>0.76081467984123763</v>
      </c>
      <c r="L175" s="10">
        <v>-0.4098069019351312</v>
      </c>
      <c r="M175" s="11">
        <f t="shared" si="70"/>
        <v>-16.887313201552843</v>
      </c>
      <c r="N175">
        <v>-16.049880000000002</v>
      </c>
      <c r="O175" s="12">
        <f t="shared" si="64"/>
        <v>-16.05981010482677</v>
      </c>
      <c r="P175" s="12">
        <f t="shared" si="65"/>
        <v>-16.061418163885016</v>
      </c>
      <c r="Q175" s="11">
        <v>-16.03952872823</v>
      </c>
      <c r="R175" s="11">
        <v>-16.016482829263399</v>
      </c>
      <c r="S175" s="11">
        <v>-16.039623593121</v>
      </c>
      <c r="T175" s="11">
        <v>-16.008339378644902</v>
      </c>
      <c r="U175" s="11">
        <v>-16.041191988237902</v>
      </c>
      <c r="V175" s="11">
        <v>-16.055187289003801</v>
      </c>
      <c r="W175" s="11">
        <v>-16.063752139539702</v>
      </c>
      <c r="X175" s="11">
        <v>-16.033234802045602</v>
      </c>
      <c r="Y175" s="11">
        <v>-16.038991964230199</v>
      </c>
      <c r="Z175" s="11">
        <v>-16.008339378644902</v>
      </c>
      <c r="AA175" s="11">
        <v>-16.040791222133699</v>
      </c>
      <c r="AB175" s="11">
        <v>-16.048644835065101</v>
      </c>
      <c r="AC175" s="12">
        <f t="shared" si="66"/>
        <v>-16.036175679013351</v>
      </c>
      <c r="AE175" s="11">
        <f t="shared" si="51"/>
        <v>83.743320155284096</v>
      </c>
      <c r="AF175" s="11">
        <f t="shared" si="67"/>
        <v>82.750309672607258</v>
      </c>
      <c r="AG175" s="11">
        <f t="shared" si="68"/>
        <v>82.589503766782713</v>
      </c>
      <c r="AH175" s="11">
        <f t="shared" si="52"/>
        <v>84.778447332284301</v>
      </c>
      <c r="AI175" s="11">
        <f t="shared" si="53"/>
        <v>87.083037228944349</v>
      </c>
      <c r="AJ175" s="11">
        <f t="shared" si="54"/>
        <v>84.76896084318426</v>
      </c>
      <c r="AK175" s="11">
        <f t="shared" si="55"/>
        <v>87.897382290794113</v>
      </c>
      <c r="AL175" s="11">
        <f t="shared" si="56"/>
        <v>84.612121331494095</v>
      </c>
      <c r="AM175" s="11">
        <f t="shared" si="57"/>
        <v>83.212591254904211</v>
      </c>
      <c r="AN175" s="11">
        <f t="shared" si="58"/>
        <v>82.356106201314105</v>
      </c>
      <c r="AO175" s="11">
        <f t="shared" si="59"/>
        <v>85.407839950724096</v>
      </c>
      <c r="AP175" s="11">
        <f t="shared" si="60"/>
        <v>84.832123732264364</v>
      </c>
      <c r="AQ175" s="11">
        <f t="shared" si="61"/>
        <v>87.897382290794113</v>
      </c>
      <c r="AR175" s="11">
        <f t="shared" si="62"/>
        <v>84.652197941914409</v>
      </c>
      <c r="AS175" s="11">
        <f t="shared" si="63"/>
        <v>83.866836648774168</v>
      </c>
      <c r="AT175" s="11">
        <f t="shared" si="69"/>
        <v>85.113752253949215</v>
      </c>
    </row>
    <row r="176" spans="1:46" x14ac:dyDescent="0.3">
      <c r="A176" s="2">
        <v>175</v>
      </c>
      <c r="B176" s="2">
        <v>173</v>
      </c>
      <c r="C176" s="3">
        <v>37.433084690170098</v>
      </c>
      <c r="D176" s="3">
        <v>-105.4880536351302</v>
      </c>
      <c r="E176" s="13">
        <v>2360.7091143587604</v>
      </c>
      <c r="F176" s="10">
        <v>2377.5715340658217</v>
      </c>
      <c r="G176" s="20">
        <v>-0.12171313472952799</v>
      </c>
      <c r="H176" s="20">
        <v>-0.13159796894921799</v>
      </c>
      <c r="I176" s="20">
        <v>-0.13271550861206899</v>
      </c>
      <c r="J176" s="10">
        <v>-16.290545641280001</v>
      </c>
      <c r="K176" s="10">
        <v>0.76081738824147782</v>
      </c>
      <c r="L176" s="10">
        <v>-0.36966060193386646</v>
      </c>
      <c r="M176" s="11">
        <f t="shared" si="70"/>
        <v>-16.862419707061235</v>
      </c>
      <c r="N176">
        <v>-16.01924</v>
      </c>
      <c r="O176" s="12">
        <f t="shared" si="64"/>
        <v>-16.030986823921609</v>
      </c>
      <c r="P176" s="12">
        <f t="shared" si="65"/>
        <v>-16.032104363584459</v>
      </c>
      <c r="Q176" s="11">
        <v>-16.005732216106999</v>
      </c>
      <c r="R176" s="11">
        <v>-15.990952356860699</v>
      </c>
      <c r="S176" s="11">
        <v>-16.008910222901701</v>
      </c>
      <c r="T176" s="11">
        <v>-15.976098582058899</v>
      </c>
      <c r="U176" s="11">
        <v>-16.006231858016498</v>
      </c>
      <c r="V176" s="11">
        <v>-16.025463583207301</v>
      </c>
      <c r="W176" s="11">
        <v>-16.033869639984498</v>
      </c>
      <c r="X176" s="11">
        <v>-16.00097385442</v>
      </c>
      <c r="Y176" s="11">
        <v>-16.0068583092858</v>
      </c>
      <c r="Z176" s="11">
        <v>-15.976098582058899</v>
      </c>
      <c r="AA176" s="11">
        <v>-16.012531465523299</v>
      </c>
      <c r="AB176" s="11">
        <v>-16.020777745889699</v>
      </c>
      <c r="AC176" s="12">
        <f t="shared" si="66"/>
        <v>-16.005374868026191</v>
      </c>
      <c r="AE176" s="11">
        <f t="shared" si="51"/>
        <v>84.317970706123546</v>
      </c>
      <c r="AF176" s="11">
        <f t="shared" si="67"/>
        <v>83.143288313962671</v>
      </c>
      <c r="AG176" s="11">
        <f t="shared" si="68"/>
        <v>83.031534347677649</v>
      </c>
      <c r="AH176" s="11">
        <f t="shared" si="52"/>
        <v>85.668749095423635</v>
      </c>
      <c r="AI176" s="11">
        <f t="shared" si="53"/>
        <v>87.146735020053612</v>
      </c>
      <c r="AJ176" s="11">
        <f t="shared" si="54"/>
        <v>85.350948415953454</v>
      </c>
      <c r="AK176" s="11">
        <f t="shared" si="55"/>
        <v>88.632112500233617</v>
      </c>
      <c r="AL176" s="11">
        <f t="shared" si="56"/>
        <v>85.618784904473699</v>
      </c>
      <c r="AM176" s="11">
        <f t="shared" si="57"/>
        <v>83.695612385393403</v>
      </c>
      <c r="AN176" s="11">
        <f t="shared" si="58"/>
        <v>82.855006707673695</v>
      </c>
      <c r="AO176" s="11">
        <f t="shared" si="59"/>
        <v>86.144585264123563</v>
      </c>
      <c r="AP176" s="11">
        <f t="shared" si="60"/>
        <v>85.556139777543549</v>
      </c>
      <c r="AQ176" s="11">
        <f t="shared" si="61"/>
        <v>88.632112500233617</v>
      </c>
      <c r="AR176" s="11">
        <f t="shared" si="62"/>
        <v>84.98882415379363</v>
      </c>
      <c r="AS176" s="11">
        <f t="shared" si="63"/>
        <v>84.164196117153622</v>
      </c>
      <c r="AT176" s="11">
        <f t="shared" si="69"/>
        <v>85.704483903504411</v>
      </c>
    </row>
    <row r="177" spans="1:46" x14ac:dyDescent="0.3">
      <c r="A177" s="2">
        <v>176</v>
      </c>
      <c r="B177" s="2">
        <v>174</v>
      </c>
      <c r="C177" s="3">
        <v>37.4312067327959</v>
      </c>
      <c r="D177" s="3">
        <v>-105.46911998188108</v>
      </c>
      <c r="E177" s="13">
        <v>2370.1202094973996</v>
      </c>
      <c r="F177" s="10">
        <v>2386.9479060521917</v>
      </c>
      <c r="G177" s="20">
        <v>-0.11836155875381001</v>
      </c>
      <c r="H177" s="20">
        <v>-0.12969697983630901</v>
      </c>
      <c r="I177" s="20">
        <v>-0.130211219838095</v>
      </c>
      <c r="J177" s="10">
        <v>-16.300411371759999</v>
      </c>
      <c r="K177" s="10">
        <v>0.76081971347242894</v>
      </c>
      <c r="L177" s="10">
        <v>-0.32554807506987193</v>
      </c>
      <c r="M177" s="11">
        <f t="shared" si="70"/>
        <v>-16.827696554792055</v>
      </c>
      <c r="N177">
        <v>-15.98105</v>
      </c>
      <c r="O177" s="12">
        <f t="shared" si="64"/>
        <v>-15.994836713193751</v>
      </c>
      <c r="P177" s="12">
        <f t="shared" si="65"/>
        <v>-15.995350953195537</v>
      </c>
      <c r="Q177" s="11">
        <v>-15.966179620027299</v>
      </c>
      <c r="R177" s="11">
        <v>-15.9552568667303</v>
      </c>
      <c r="S177" s="11">
        <v>-15.9739870069959</v>
      </c>
      <c r="T177" s="11">
        <v>-15.9378737503264</v>
      </c>
      <c r="U177" s="11">
        <v>-15.969874503381099</v>
      </c>
      <c r="V177" s="11">
        <v>-15.989873553821299</v>
      </c>
      <c r="W177" s="11">
        <v>-15.997293926687201</v>
      </c>
      <c r="X177" s="11">
        <v>-15.9701243683658</v>
      </c>
      <c r="Y177" s="11">
        <v>-15.9680408937636</v>
      </c>
      <c r="Z177" s="11">
        <v>-15.9378737503264</v>
      </c>
      <c r="AA177" s="11">
        <v>-15.979380667891199</v>
      </c>
      <c r="AB177" s="11">
        <v>-15.981818720098399</v>
      </c>
      <c r="AC177" s="12">
        <f t="shared" si="66"/>
        <v>-15.968964802367907</v>
      </c>
      <c r="AE177" s="11">
        <f t="shared" si="51"/>
        <v>84.664655479205564</v>
      </c>
      <c r="AF177" s="11">
        <f t="shared" si="67"/>
        <v>83.285984159830491</v>
      </c>
      <c r="AG177" s="11">
        <f t="shared" si="68"/>
        <v>83.234560159651849</v>
      </c>
      <c r="AH177" s="11">
        <f t="shared" si="52"/>
        <v>86.151693476475629</v>
      </c>
      <c r="AI177" s="11">
        <f t="shared" si="53"/>
        <v>87.243968806175502</v>
      </c>
      <c r="AJ177" s="11">
        <f t="shared" si="54"/>
        <v>85.370954779615545</v>
      </c>
      <c r="AK177" s="11">
        <f t="shared" si="55"/>
        <v>88.982280446565554</v>
      </c>
      <c r="AL177" s="11">
        <f t="shared" si="56"/>
        <v>85.782205141095602</v>
      </c>
      <c r="AM177" s="11">
        <f t="shared" si="57"/>
        <v>83.78230009707562</v>
      </c>
      <c r="AN177" s="11">
        <f t="shared" si="58"/>
        <v>83.040262810485473</v>
      </c>
      <c r="AO177" s="11">
        <f t="shared" si="59"/>
        <v>85.757218642625503</v>
      </c>
      <c r="AP177" s="11">
        <f t="shared" si="60"/>
        <v>85.965566102845514</v>
      </c>
      <c r="AQ177" s="11">
        <f t="shared" si="61"/>
        <v>88.982280446565554</v>
      </c>
      <c r="AR177" s="11">
        <f t="shared" si="62"/>
        <v>84.831588690085624</v>
      </c>
      <c r="AS177" s="11">
        <f t="shared" si="63"/>
        <v>84.587783469365618</v>
      </c>
      <c r="AT177" s="11">
        <f t="shared" si="69"/>
        <v>85.873175242414732</v>
      </c>
    </row>
    <row r="178" spans="1:46" x14ac:dyDescent="0.3">
      <c r="A178" s="2">
        <v>177</v>
      </c>
      <c r="B178" s="2">
        <v>175</v>
      </c>
      <c r="C178" s="3">
        <v>37.429427248789132</v>
      </c>
      <c r="D178" s="3">
        <v>-105.45026052636808</v>
      </c>
      <c r="E178" s="13">
        <v>2388.971747810021</v>
      </c>
      <c r="F178" s="10">
        <v>2405.7562781241272</v>
      </c>
      <c r="G178" s="20">
        <v>-0.10882725855866</v>
      </c>
      <c r="H178" s="20">
        <v>-0.121196324333053</v>
      </c>
      <c r="I178" s="20">
        <v>-0.12115048652718299</v>
      </c>
      <c r="J178" s="10">
        <v>-16.312412923629999</v>
      </c>
      <c r="K178" s="10">
        <v>0.7608246854972639</v>
      </c>
      <c r="L178" s="10">
        <v>-0.28162454533119335</v>
      </c>
      <c r="M178" s="11">
        <f t="shared" si="70"/>
        <v>-16.784530314106178</v>
      </c>
      <c r="N178">
        <v>-15.93843</v>
      </c>
      <c r="O178" s="12">
        <f t="shared" si="64"/>
        <v>-15.95440910779698</v>
      </c>
      <c r="P178" s="12">
        <f t="shared" si="65"/>
        <v>-15.954363269991111</v>
      </c>
      <c r="Q178" s="11">
        <v>-15.9230319688403</v>
      </c>
      <c r="R178" s="11">
        <v>-15.9128533890208</v>
      </c>
      <c r="S178" s="11">
        <v>-15.9362175877763</v>
      </c>
      <c r="T178" s="11">
        <v>-15.8958535955862</v>
      </c>
      <c r="U178" s="11">
        <v>-15.9326347397623</v>
      </c>
      <c r="V178" s="11">
        <v>-15.950430661078601</v>
      </c>
      <c r="W178" s="11">
        <v>-15.955393157845</v>
      </c>
      <c r="X178" s="11">
        <v>-15.9308106701312</v>
      </c>
      <c r="Y178" s="11">
        <v>-15.9236850304261</v>
      </c>
      <c r="Z178" s="11">
        <v>-15.8958535955862</v>
      </c>
      <c r="AA178" s="11">
        <v>-15.9388560934624</v>
      </c>
      <c r="AB178" s="11">
        <v>-15.9404907687252</v>
      </c>
      <c r="AC178" s="12">
        <f t="shared" si="66"/>
        <v>-15.928009271520049</v>
      </c>
      <c r="AE178" s="11">
        <f t="shared" si="51"/>
        <v>84.610031410617736</v>
      </c>
      <c r="AF178" s="11">
        <f t="shared" si="67"/>
        <v>83.012120630919739</v>
      </c>
      <c r="AG178" s="11">
        <f t="shared" si="68"/>
        <v>83.016704411506652</v>
      </c>
      <c r="AH178" s="11">
        <f t="shared" si="52"/>
        <v>86.149834526587739</v>
      </c>
      <c r="AI178" s="11">
        <f t="shared" si="53"/>
        <v>87.167692508537797</v>
      </c>
      <c r="AJ178" s="11">
        <f t="shared" si="54"/>
        <v>84.831272632987805</v>
      </c>
      <c r="AK178" s="11">
        <f t="shared" si="55"/>
        <v>88.867671851997798</v>
      </c>
      <c r="AL178" s="11">
        <f t="shared" si="56"/>
        <v>85.189557434387808</v>
      </c>
      <c r="AM178" s="11">
        <f t="shared" si="57"/>
        <v>83.409965302757712</v>
      </c>
      <c r="AN178" s="11">
        <f t="shared" si="58"/>
        <v>82.913715626117749</v>
      </c>
      <c r="AO178" s="11">
        <f t="shared" si="59"/>
        <v>85.371964397497806</v>
      </c>
      <c r="AP178" s="11">
        <f t="shared" si="60"/>
        <v>86.084528368007796</v>
      </c>
      <c r="AQ178" s="11">
        <f t="shared" si="61"/>
        <v>88.867671851997798</v>
      </c>
      <c r="AR178" s="11">
        <f t="shared" si="62"/>
        <v>84.56742206437778</v>
      </c>
      <c r="AS178" s="11">
        <f t="shared" si="63"/>
        <v>84.403954538097821</v>
      </c>
      <c r="AT178" s="11">
        <f t="shared" si="69"/>
        <v>85.652104258612781</v>
      </c>
    </row>
    <row r="179" spans="1:46" x14ac:dyDescent="0.3">
      <c r="A179" s="2">
        <v>178</v>
      </c>
      <c r="B179" s="2">
        <v>176</v>
      </c>
      <c r="C179" s="3">
        <v>37.426295899248871</v>
      </c>
      <c r="D179" s="3">
        <v>-105.4286377921307</v>
      </c>
      <c r="E179" s="13">
        <v>2404.3412830205634</v>
      </c>
      <c r="F179" s="10">
        <v>2421.0756907850891</v>
      </c>
      <c r="G179" s="20">
        <v>-9.1989207435714801E-2</v>
      </c>
      <c r="H179" s="20">
        <v>-0.105816510221906</v>
      </c>
      <c r="I179" s="20">
        <v>-0.10509581390129399</v>
      </c>
      <c r="J179" s="10">
        <v>-16.32895202529</v>
      </c>
      <c r="K179" s="10">
        <v>0.76082758976727882</v>
      </c>
      <c r="L179" s="10">
        <v>-0.23260308806636379</v>
      </c>
      <c r="M179" s="11">
        <f t="shared" si="70"/>
        <v>-16.734407764525713</v>
      </c>
      <c r="N179">
        <v>-15.88696</v>
      </c>
      <c r="O179" s="12">
        <f t="shared" si="64"/>
        <v>-15.906544033810992</v>
      </c>
      <c r="P179" s="12">
        <f t="shared" si="65"/>
        <v>-15.905823337490379</v>
      </c>
      <c r="Q179" s="11">
        <v>-15.8732362303376</v>
      </c>
      <c r="R179" s="11">
        <v>-15.872838752673299</v>
      </c>
      <c r="S179" s="11">
        <v>-15.892347003261801</v>
      </c>
      <c r="T179" s="11">
        <v>-15.8502615757403</v>
      </c>
      <c r="U179" s="11">
        <v>-15.890014390131601</v>
      </c>
      <c r="V179" s="11">
        <v>-15.904502507595</v>
      </c>
      <c r="W179" s="11">
        <v>-15.9053690540632</v>
      </c>
      <c r="X179" s="11">
        <v>-15.8906251377021</v>
      </c>
      <c r="Y179" s="11">
        <v>-15.870803697323501</v>
      </c>
      <c r="Z179" s="11">
        <v>-15.8502615757403</v>
      </c>
      <c r="AA179" s="11">
        <v>-15.891881167414599</v>
      </c>
      <c r="AB179" s="11">
        <v>-15.8883939883107</v>
      </c>
      <c r="AC179" s="12">
        <f t="shared" si="66"/>
        <v>-15.881711256691167</v>
      </c>
      <c r="AE179" s="11">
        <f t="shared" si="51"/>
        <v>84.744776452571273</v>
      </c>
      <c r="AF179" s="11">
        <f t="shared" si="67"/>
        <v>82.786373071472141</v>
      </c>
      <c r="AG179" s="11">
        <f t="shared" si="68"/>
        <v>82.858442703533441</v>
      </c>
      <c r="AH179" s="11">
        <f t="shared" si="52"/>
        <v>86.117153418811299</v>
      </c>
      <c r="AI179" s="11">
        <f t="shared" si="53"/>
        <v>86.156901185241352</v>
      </c>
      <c r="AJ179" s="11">
        <f t="shared" si="54"/>
        <v>84.206076126391238</v>
      </c>
      <c r="AK179" s="11">
        <f t="shared" si="55"/>
        <v>88.414618878541347</v>
      </c>
      <c r="AL179" s="11">
        <f t="shared" si="56"/>
        <v>84.439337439411233</v>
      </c>
      <c r="AM179" s="11">
        <f t="shared" si="57"/>
        <v>82.990525693071334</v>
      </c>
      <c r="AN179" s="11">
        <f t="shared" si="58"/>
        <v>82.903871046251254</v>
      </c>
      <c r="AO179" s="11">
        <f t="shared" si="59"/>
        <v>84.378262682361253</v>
      </c>
      <c r="AP179" s="11">
        <f t="shared" si="60"/>
        <v>86.360406720221221</v>
      </c>
      <c r="AQ179" s="11">
        <f t="shared" si="61"/>
        <v>88.414618878541347</v>
      </c>
      <c r="AR179" s="11">
        <f t="shared" si="62"/>
        <v>84.252659711111377</v>
      </c>
      <c r="AS179" s="11">
        <f t="shared" si="63"/>
        <v>84.601377621501328</v>
      </c>
      <c r="AT179" s="11">
        <f t="shared" si="69"/>
        <v>85.269650783454622</v>
      </c>
    </row>
    <row r="180" spans="1:46" x14ac:dyDescent="0.3">
      <c r="A180" s="2">
        <v>179</v>
      </c>
      <c r="B180" s="2">
        <v>177</v>
      </c>
      <c r="C180" s="3">
        <v>37.42857024017632</v>
      </c>
      <c r="D180" s="3">
        <v>-105.40881939584696</v>
      </c>
      <c r="E180" s="13">
        <v>2404.3602180983871</v>
      </c>
      <c r="F180" s="10">
        <v>2421.0280072255932</v>
      </c>
      <c r="G180" s="20">
        <v>-6.7988443813271293E-2</v>
      </c>
      <c r="H180" s="20">
        <v>-8.3397315107919201E-2</v>
      </c>
      <c r="I180" s="20">
        <v>-8.2237161959730298E-2</v>
      </c>
      <c r="J180" s="10">
        <v>-16.341656457989998</v>
      </c>
      <c r="K180" s="10">
        <v>0.76082834644052433</v>
      </c>
      <c r="L180" s="10">
        <v>-0.17637298715328772</v>
      </c>
      <c r="M180" s="11">
        <f t="shared" si="70"/>
        <v>-16.667789127206106</v>
      </c>
      <c r="N180">
        <v>-15.82009</v>
      </c>
      <c r="O180" s="12">
        <f t="shared" si="64"/>
        <v>-15.840598413810682</v>
      </c>
      <c r="P180" s="12">
        <f t="shared" si="65"/>
        <v>-15.839438260662492</v>
      </c>
      <c r="Q180" s="11">
        <v>-15.808246232911699</v>
      </c>
      <c r="R180" s="11">
        <v>-15.815068529032301</v>
      </c>
      <c r="S180" s="11">
        <v>-15.8304646594468</v>
      </c>
      <c r="T180" s="11">
        <v>-15.785396463267301</v>
      </c>
      <c r="U180" s="11">
        <v>-15.8287531340242</v>
      </c>
      <c r="V180" s="11">
        <v>-15.840713616550801</v>
      </c>
      <c r="W180" s="11">
        <v>-15.8375014980135</v>
      </c>
      <c r="X180" s="11">
        <v>-15.827476047540699</v>
      </c>
      <c r="Y180" s="11">
        <v>-15.8025659550777</v>
      </c>
      <c r="Z180" s="11">
        <v>-15.785396463267301</v>
      </c>
      <c r="AA180" s="11">
        <v>-15.8200261699933</v>
      </c>
      <c r="AB180" s="11">
        <v>-15.812400750701601</v>
      </c>
      <c r="AC180" s="12">
        <f t="shared" si="66"/>
        <v>-15.8161674599856</v>
      </c>
      <c r="AE180" s="11">
        <f t="shared" si="51"/>
        <v>84.769912720610563</v>
      </c>
      <c r="AF180" s="11">
        <f t="shared" si="67"/>
        <v>82.719071339542438</v>
      </c>
      <c r="AG180" s="11">
        <f t="shared" si="68"/>
        <v>82.835086654361419</v>
      </c>
      <c r="AH180" s="11">
        <f t="shared" si="52"/>
        <v>85.954289429440678</v>
      </c>
      <c r="AI180" s="11">
        <f t="shared" si="53"/>
        <v>85.272059817380523</v>
      </c>
      <c r="AJ180" s="11">
        <f t="shared" si="54"/>
        <v>83.732446775930569</v>
      </c>
      <c r="AK180" s="11">
        <f t="shared" si="55"/>
        <v>88.239266393880555</v>
      </c>
      <c r="AL180" s="11">
        <f t="shared" si="56"/>
        <v>83.903599318190558</v>
      </c>
      <c r="AM180" s="11">
        <f t="shared" si="57"/>
        <v>82.707551065530538</v>
      </c>
      <c r="AN180" s="11">
        <f t="shared" si="58"/>
        <v>83.028762919260572</v>
      </c>
      <c r="AO180" s="11">
        <f t="shared" si="59"/>
        <v>84.03130796654068</v>
      </c>
      <c r="AP180" s="11">
        <f t="shared" si="60"/>
        <v>86.522317212840605</v>
      </c>
      <c r="AQ180" s="11">
        <f t="shared" si="61"/>
        <v>88.239266393880555</v>
      </c>
      <c r="AR180" s="11">
        <f t="shared" si="62"/>
        <v>84.776295721280633</v>
      </c>
      <c r="AS180" s="11">
        <f t="shared" si="63"/>
        <v>85.538837650450546</v>
      </c>
      <c r="AT180" s="11">
        <f t="shared" si="69"/>
        <v>85.162166722050571</v>
      </c>
    </row>
    <row r="181" spans="1:46" x14ac:dyDescent="0.3">
      <c r="A181" s="2">
        <v>180</v>
      </c>
      <c r="B181" s="2">
        <v>178</v>
      </c>
      <c r="C181" s="3">
        <v>37.434619664452526</v>
      </c>
      <c r="D181" s="3">
        <v>-105.39136809150313</v>
      </c>
      <c r="E181" s="13">
        <v>2429.4891118546948</v>
      </c>
      <c r="F181" s="10">
        <v>2446.0811457453974</v>
      </c>
      <c r="G181" s="20">
        <v>-4.4796565945587702E-2</v>
      </c>
      <c r="H181" s="20">
        <v>-6.1589981767515602E-2</v>
      </c>
      <c r="I181" s="20">
        <v>-6.0155373213126202E-2</v>
      </c>
      <c r="J181" s="10">
        <v>-16.352804033959998</v>
      </c>
      <c r="K181" s="10">
        <v>0.76083385710990559</v>
      </c>
      <c r="L181" s="10">
        <v>-0.12199365961202389</v>
      </c>
      <c r="M181" s="11">
        <f t="shared" si="70"/>
        <v>-16.592033890702623</v>
      </c>
      <c r="N181">
        <v>-15.75531</v>
      </c>
      <c r="O181" s="12">
        <f t="shared" si="64"/>
        <v>-15.775553818229632</v>
      </c>
      <c r="P181" s="12">
        <f t="shared" si="65"/>
        <v>-15.774119209675243</v>
      </c>
      <c r="Q181" s="11">
        <v>-15.742376894425</v>
      </c>
      <c r="R181" s="11">
        <v>-15.7529659326056</v>
      </c>
      <c r="S181" s="11">
        <v>-15.769650465865</v>
      </c>
      <c r="T181" s="11">
        <v>-15.722479932396601</v>
      </c>
      <c r="U181" s="11">
        <v>-15.7701288169064</v>
      </c>
      <c r="V181" s="11">
        <v>-15.7783227244201</v>
      </c>
      <c r="W181" s="11">
        <v>-15.7724940153171</v>
      </c>
      <c r="X181" s="11">
        <v>-15.7595088629992</v>
      </c>
      <c r="Y181" s="11">
        <v>-15.7340085350086</v>
      </c>
      <c r="Z181" s="11">
        <v>-15.722479932396601</v>
      </c>
      <c r="AA181" s="11">
        <v>-15.7627356130902</v>
      </c>
      <c r="AB181" s="11">
        <v>-15.749230041809</v>
      </c>
      <c r="AC181" s="12">
        <f t="shared" si="66"/>
        <v>-15.753031813936618</v>
      </c>
      <c r="AE181" s="11">
        <f t="shared" si="51"/>
        <v>83.672389070262369</v>
      </c>
      <c r="AF181" s="11">
        <f t="shared" si="67"/>
        <v>81.648007247299148</v>
      </c>
      <c r="AG181" s="11">
        <f t="shared" si="68"/>
        <v>81.791468102738037</v>
      </c>
      <c r="AH181" s="11">
        <f t="shared" si="52"/>
        <v>84.965699627762348</v>
      </c>
      <c r="AI181" s="11">
        <f t="shared" si="53"/>
        <v>83.906795809702402</v>
      </c>
      <c r="AJ181" s="11">
        <f t="shared" si="54"/>
        <v>82.238342483762324</v>
      </c>
      <c r="AK181" s="11">
        <f t="shared" si="55"/>
        <v>86.955395830602271</v>
      </c>
      <c r="AL181" s="11">
        <f t="shared" si="56"/>
        <v>82.190507379622346</v>
      </c>
      <c r="AM181" s="11">
        <f t="shared" si="57"/>
        <v>81.371116628252338</v>
      </c>
      <c r="AN181" s="11">
        <f t="shared" si="58"/>
        <v>81.953987538552298</v>
      </c>
      <c r="AO181" s="11">
        <f t="shared" si="59"/>
        <v>83.252502770342403</v>
      </c>
      <c r="AP181" s="11">
        <f t="shared" si="60"/>
        <v>85.802535569402323</v>
      </c>
      <c r="AQ181" s="11">
        <f t="shared" si="61"/>
        <v>86.955395830602271</v>
      </c>
      <c r="AR181" s="11">
        <f t="shared" si="62"/>
        <v>82.929827761242336</v>
      </c>
      <c r="AS181" s="11">
        <f t="shared" si="63"/>
        <v>84.280384889362381</v>
      </c>
      <c r="AT181" s="11">
        <f t="shared" si="69"/>
        <v>83.900207676600672</v>
      </c>
    </row>
    <row r="182" spans="1:46" x14ac:dyDescent="0.3">
      <c r="A182" s="2">
        <v>181</v>
      </c>
      <c r="B182" s="2">
        <v>179</v>
      </c>
      <c r="C182" s="3">
        <v>37.445398768757386</v>
      </c>
      <c r="D182" s="3">
        <v>-105.37778884510092</v>
      </c>
      <c r="E182" s="13">
        <v>2461.7972278781235</v>
      </c>
      <c r="F182" s="10">
        <v>2478.3177711400208</v>
      </c>
      <c r="G182" s="20">
        <v>-1.8964842573483499E-2</v>
      </c>
      <c r="H182" s="20">
        <v>-3.6584563081449903E-2</v>
      </c>
      <c r="I182" s="20">
        <v>-3.5114138797659102E-2</v>
      </c>
      <c r="J182" s="10">
        <v>-16.358779583090001</v>
      </c>
      <c r="K182" s="10">
        <v>0.76084053074249947</v>
      </c>
      <c r="L182" s="10">
        <v>-6.8631000891888824E-2</v>
      </c>
      <c r="M182" s="11">
        <f t="shared" si="70"/>
        <v>-16.520543261897274</v>
      </c>
      <c r="N182">
        <v>-15.68341</v>
      </c>
      <c r="O182" s="12">
        <f t="shared" si="64"/>
        <v>-15.703154616320841</v>
      </c>
      <c r="P182" s="12">
        <f t="shared" si="65"/>
        <v>-15.701684192037051</v>
      </c>
      <c r="Q182" s="11">
        <v>-15.673590721856799</v>
      </c>
      <c r="R182" s="11">
        <v>-15.679513595543</v>
      </c>
      <c r="S182" s="11">
        <v>-15.701148125761801</v>
      </c>
      <c r="T182" s="11">
        <v>-15.6541955702507</v>
      </c>
      <c r="U182" s="11">
        <v>-15.7021820512612</v>
      </c>
      <c r="V182" s="11">
        <v>-15.707658112274499</v>
      </c>
      <c r="W182" s="11">
        <v>-15.7000386882971</v>
      </c>
      <c r="X182" s="11">
        <v>-15.6822033457934</v>
      </c>
      <c r="Y182" s="11">
        <v>-15.663314532239699</v>
      </c>
      <c r="Z182" s="11">
        <v>-15.6541955702507</v>
      </c>
      <c r="AA182" s="11">
        <v>-15.6866408542305</v>
      </c>
      <c r="AB182" s="11">
        <v>-15.6767962069042</v>
      </c>
      <c r="AC182" s="12">
        <f t="shared" si="66"/>
        <v>-15.681789781221966</v>
      </c>
      <c r="AE182" s="11">
        <f t="shared" si="51"/>
        <v>83.713326189727326</v>
      </c>
      <c r="AF182" s="11">
        <f t="shared" si="67"/>
        <v>81.738864557643254</v>
      </c>
      <c r="AG182" s="11">
        <f t="shared" si="68"/>
        <v>81.885906986022235</v>
      </c>
      <c r="AH182" s="11">
        <f t="shared" si="52"/>
        <v>84.695254004047456</v>
      </c>
      <c r="AI182" s="11">
        <f t="shared" si="53"/>
        <v>84.102966635427379</v>
      </c>
      <c r="AJ182" s="11">
        <f t="shared" si="54"/>
        <v>81.939513613547277</v>
      </c>
      <c r="AK182" s="11">
        <f t="shared" si="55"/>
        <v>86.634769164657399</v>
      </c>
      <c r="AL182" s="11">
        <f t="shared" si="56"/>
        <v>81.836121063607337</v>
      </c>
      <c r="AM182" s="11">
        <f t="shared" si="57"/>
        <v>81.288514962277418</v>
      </c>
      <c r="AN182" s="11">
        <f t="shared" si="58"/>
        <v>82.050457360017333</v>
      </c>
      <c r="AO182" s="11">
        <f t="shared" si="59"/>
        <v>83.833991610387315</v>
      </c>
      <c r="AP182" s="11">
        <f t="shared" si="60"/>
        <v>85.722872965757446</v>
      </c>
      <c r="AQ182" s="11">
        <f t="shared" si="61"/>
        <v>86.634769164657399</v>
      </c>
      <c r="AR182" s="11">
        <f t="shared" si="62"/>
        <v>83.390240766677337</v>
      </c>
      <c r="AS182" s="11">
        <f t="shared" si="63"/>
        <v>84.374705499307368</v>
      </c>
      <c r="AT182" s="11">
        <f t="shared" si="69"/>
        <v>83.875348067530709</v>
      </c>
    </row>
    <row r="183" spans="1:46" x14ac:dyDescent="0.3">
      <c r="A183" s="2">
        <v>182</v>
      </c>
      <c r="B183" s="2">
        <v>180</v>
      </c>
      <c r="C183" s="3">
        <v>37.455610004623999</v>
      </c>
      <c r="D183" s="3">
        <v>-105.36523307930688</v>
      </c>
      <c r="E183" s="13">
        <v>2484.4118990963325</v>
      </c>
      <c r="F183" s="10">
        <v>2500.8647497975421</v>
      </c>
      <c r="G183" s="20">
        <v>3.5917815111582798E-3</v>
      </c>
      <c r="H183" s="20">
        <v>-1.4291471826423799E-2</v>
      </c>
      <c r="I183" s="20">
        <v>-1.28413545084358E-2</v>
      </c>
      <c r="J183" s="10">
        <v>-16.36483184119</v>
      </c>
      <c r="K183" s="10">
        <v>0.76084542034677982</v>
      </c>
      <c r="L183" s="10">
        <v>-1.9768288198428626E-2</v>
      </c>
      <c r="M183" s="11">
        <f t="shared" si="70"/>
        <v>-16.452850701209627</v>
      </c>
      <c r="N183">
        <v>-15.6188</v>
      </c>
      <c r="O183" s="12">
        <f t="shared" si="64"/>
        <v>-15.638046180868072</v>
      </c>
      <c r="P183" s="12">
        <f t="shared" si="65"/>
        <v>-15.636596063550083</v>
      </c>
      <c r="Q183" s="11">
        <v>-15.608495134101</v>
      </c>
      <c r="R183" s="11">
        <v>-15.611482653411301</v>
      </c>
      <c r="S183" s="11">
        <v>-15.638969098372799</v>
      </c>
      <c r="T183" s="11">
        <v>-15.5936222867266</v>
      </c>
      <c r="U183" s="11">
        <v>-15.638554188252799</v>
      </c>
      <c r="V183" s="11">
        <v>-15.643336134243899</v>
      </c>
      <c r="W183" s="11">
        <v>-15.6331493861644</v>
      </c>
      <c r="X183" s="11">
        <v>-15.6103728842403</v>
      </c>
      <c r="Y183" s="11">
        <v>-15.596695390654901</v>
      </c>
      <c r="Z183" s="11">
        <v>-15.5936222867266</v>
      </c>
      <c r="AA183" s="11">
        <v>-15.621263701215801</v>
      </c>
      <c r="AB183" s="11">
        <v>-15.609709191603001</v>
      </c>
      <c r="AC183" s="12">
        <f t="shared" si="66"/>
        <v>-15.616606027976118</v>
      </c>
      <c r="AE183" s="11">
        <f t="shared" si="51"/>
        <v>83.405070120962677</v>
      </c>
      <c r="AF183" s="11">
        <f t="shared" si="67"/>
        <v>81.480452034155519</v>
      </c>
      <c r="AG183" s="11">
        <f t="shared" si="68"/>
        <v>81.625463765954365</v>
      </c>
      <c r="AH183" s="11">
        <f t="shared" si="52"/>
        <v>84.435556710862699</v>
      </c>
      <c r="AI183" s="11">
        <f t="shared" si="53"/>
        <v>84.13680477983263</v>
      </c>
      <c r="AJ183" s="11">
        <f t="shared" si="54"/>
        <v>81.388160283682794</v>
      </c>
      <c r="AK183" s="11">
        <f t="shared" si="55"/>
        <v>85.922841448302734</v>
      </c>
      <c r="AL183" s="11">
        <f t="shared" si="56"/>
        <v>81.429651295682788</v>
      </c>
      <c r="AM183" s="11">
        <f t="shared" si="57"/>
        <v>80.951456696572777</v>
      </c>
      <c r="AN183" s="11">
        <f t="shared" si="58"/>
        <v>81.970131504522755</v>
      </c>
      <c r="AO183" s="11">
        <f t="shared" si="59"/>
        <v>84.247781696932662</v>
      </c>
      <c r="AP183" s="11">
        <f t="shared" si="60"/>
        <v>85.615531055472616</v>
      </c>
      <c r="AQ183" s="11">
        <f t="shared" si="61"/>
        <v>85.922841448302734</v>
      </c>
      <c r="AR183" s="11">
        <f t="shared" si="62"/>
        <v>83.158699999382605</v>
      </c>
      <c r="AS183" s="11">
        <f t="shared" si="63"/>
        <v>84.31415096066263</v>
      </c>
      <c r="AT183" s="11">
        <f t="shared" si="69"/>
        <v>83.624467323351041</v>
      </c>
    </row>
    <row r="184" spans="1:46" x14ac:dyDescent="0.3">
      <c r="A184" s="2">
        <v>183</v>
      </c>
      <c r="B184" s="2">
        <v>181</v>
      </c>
      <c r="C184" s="3">
        <v>37.466220443424874</v>
      </c>
      <c r="D184" s="3">
        <v>-105.35336945104393</v>
      </c>
      <c r="E184" s="13">
        <v>2502.4720243485644</v>
      </c>
      <c r="F184" s="10">
        <v>2518.8639126784747</v>
      </c>
      <c r="G184" s="20">
        <v>2.4137940585515501E-2</v>
      </c>
      <c r="H184" s="20">
        <v>6.68822491954414E-3</v>
      </c>
      <c r="I184" s="20">
        <v>8.0191194057022703E-3</v>
      </c>
      <c r="J184" s="10">
        <v>-16.370696993540001</v>
      </c>
      <c r="K184" s="10">
        <v>0.76084938829985471</v>
      </c>
      <c r="L184" s="10">
        <v>2.6038033632724243E-2</v>
      </c>
      <c r="M184" s="11">
        <f t="shared" si="70"/>
        <v>-16.391888329910216</v>
      </c>
      <c r="N184">
        <v>-15.55879</v>
      </c>
      <c r="O184" s="12">
        <f t="shared" si="64"/>
        <v>-15.577121346687877</v>
      </c>
      <c r="P184" s="12">
        <f t="shared" si="65"/>
        <v>-15.575790452201719</v>
      </c>
      <c r="Q184" s="11">
        <v>-15.546856519435</v>
      </c>
      <c r="R184" s="11">
        <v>-15.5468734091854</v>
      </c>
      <c r="S184" s="11">
        <v>-15.579683613667299</v>
      </c>
      <c r="T184" s="11">
        <v>-15.535990201573</v>
      </c>
      <c r="U184" s="11">
        <v>-15.5744169285881</v>
      </c>
      <c r="V184" s="11">
        <v>-15.582292990299001</v>
      </c>
      <c r="W184" s="11">
        <v>-15.568557206501399</v>
      </c>
      <c r="X184" s="11">
        <v>-15.546409727701599</v>
      </c>
      <c r="Y184" s="11">
        <v>-15.534490111662199</v>
      </c>
      <c r="Z184" s="11">
        <v>-15.535990201573</v>
      </c>
      <c r="AA184" s="11">
        <v>-15.557325193288399</v>
      </c>
      <c r="AB184" s="11">
        <v>-15.546405201984999</v>
      </c>
      <c r="AC184" s="12">
        <f t="shared" si="66"/>
        <v>-15.554607608788281</v>
      </c>
      <c r="AE184" s="11">
        <f t="shared" si="51"/>
        <v>83.309832991021608</v>
      </c>
      <c r="AF184" s="11">
        <f t="shared" si="67"/>
        <v>81.476698322233972</v>
      </c>
      <c r="AG184" s="11">
        <f t="shared" si="68"/>
        <v>81.609787770849707</v>
      </c>
      <c r="AH184" s="11">
        <f t="shared" si="52"/>
        <v>84.503181047521636</v>
      </c>
      <c r="AI184" s="11">
        <f t="shared" si="53"/>
        <v>84.501492072481625</v>
      </c>
      <c r="AJ184" s="11">
        <f t="shared" si="54"/>
        <v>81.22047162429169</v>
      </c>
      <c r="AK184" s="11">
        <f t="shared" si="55"/>
        <v>85.589812833721624</v>
      </c>
      <c r="AL184" s="11">
        <f t="shared" si="56"/>
        <v>81.747140132211626</v>
      </c>
      <c r="AM184" s="11">
        <f t="shared" si="57"/>
        <v>80.959533961121537</v>
      </c>
      <c r="AN184" s="11">
        <f t="shared" si="58"/>
        <v>82.333112340881698</v>
      </c>
      <c r="AO184" s="11">
        <f t="shared" si="59"/>
        <v>84.547860220861708</v>
      </c>
      <c r="AP184" s="11">
        <f t="shared" si="60"/>
        <v>85.73982182480168</v>
      </c>
      <c r="AQ184" s="11">
        <f t="shared" si="61"/>
        <v>85.589812833721624</v>
      </c>
      <c r="AR184" s="11">
        <f t="shared" si="62"/>
        <v>83.456313662181714</v>
      </c>
      <c r="AS184" s="11">
        <f t="shared" si="63"/>
        <v>84.548312792521685</v>
      </c>
      <c r="AT184" s="11">
        <f t="shared" si="69"/>
        <v>83.728072112193317</v>
      </c>
    </row>
    <row r="185" spans="1:46" x14ac:dyDescent="0.3">
      <c r="A185" s="2">
        <v>184</v>
      </c>
      <c r="B185" s="2">
        <v>182</v>
      </c>
      <c r="C185" s="3">
        <v>37.482491382682767</v>
      </c>
      <c r="D185" s="3">
        <v>-105.34464782063924</v>
      </c>
      <c r="E185" s="13">
        <v>2530.1396299069747</v>
      </c>
      <c r="F185" s="10">
        <v>2546.4487528435975</v>
      </c>
      <c r="G185" s="20">
        <v>4.73004658717079E-2</v>
      </c>
      <c r="H185" s="20">
        <v>3.12916589032083E-2</v>
      </c>
      <c r="I185" s="20">
        <v>3.2251716307096501E-2</v>
      </c>
      <c r="J185" s="10">
        <v>-16.370609830279999</v>
      </c>
      <c r="K185" s="10">
        <v>0.76085423984727518</v>
      </c>
      <c r="L185" s="10">
        <v>8.0676817436169099E-2</v>
      </c>
      <c r="M185" s="11">
        <f t="shared" si="70"/>
        <v>-16.309122936622771</v>
      </c>
      <c r="N185">
        <v>-15.48146</v>
      </c>
      <c r="O185" s="12">
        <f t="shared" si="64"/>
        <v>-15.497787114093347</v>
      </c>
      <c r="P185" s="12">
        <f t="shared" si="65"/>
        <v>-15.49682705668946</v>
      </c>
      <c r="Q185" s="11">
        <v>-15.471829219194801</v>
      </c>
      <c r="R185" s="11">
        <v>-15.4707893504154</v>
      </c>
      <c r="S185" s="11">
        <v>-15.5044222118827</v>
      </c>
      <c r="T185" s="11">
        <v>-15.4674650726718</v>
      </c>
      <c r="U185" s="11">
        <v>-15.4908087583082</v>
      </c>
      <c r="V185" s="11">
        <v>-15.505350302723301</v>
      </c>
      <c r="W185" s="11">
        <v>-15.4883341273478</v>
      </c>
      <c r="X185" s="11">
        <v>-15.465250257164501</v>
      </c>
      <c r="Y185" s="11">
        <v>-15.4611594908484</v>
      </c>
      <c r="Z185" s="11">
        <v>-15.4674650726718</v>
      </c>
      <c r="AA185" s="11">
        <v>-15.470439396500201</v>
      </c>
      <c r="AB185" s="11">
        <v>-15.461614184832101</v>
      </c>
      <c r="AC185" s="12">
        <f t="shared" si="66"/>
        <v>-15.477077287046749</v>
      </c>
      <c r="AE185" s="11">
        <f t="shared" si="51"/>
        <v>82.766293662277064</v>
      </c>
      <c r="AF185" s="11">
        <f t="shared" si="67"/>
        <v>81.133582252942375</v>
      </c>
      <c r="AG185" s="11">
        <f t="shared" si="68"/>
        <v>81.22958799333108</v>
      </c>
      <c r="AH185" s="11">
        <f t="shared" si="52"/>
        <v>83.729371742797014</v>
      </c>
      <c r="AI185" s="11">
        <f t="shared" si="53"/>
        <v>83.833358620737101</v>
      </c>
      <c r="AJ185" s="11">
        <f t="shared" si="54"/>
        <v>80.470072474007111</v>
      </c>
      <c r="AK185" s="11">
        <f t="shared" si="55"/>
        <v>84.165786395097086</v>
      </c>
      <c r="AL185" s="11">
        <f t="shared" si="56"/>
        <v>81.831417831457117</v>
      </c>
      <c r="AM185" s="11">
        <f t="shared" si="57"/>
        <v>80.377263389947018</v>
      </c>
      <c r="AN185" s="11">
        <f t="shared" si="58"/>
        <v>82.078880927497096</v>
      </c>
      <c r="AO185" s="11">
        <f t="shared" si="59"/>
        <v>84.387267945827034</v>
      </c>
      <c r="AP185" s="11">
        <f t="shared" si="60"/>
        <v>84.796344577437026</v>
      </c>
      <c r="AQ185" s="11">
        <f t="shared" si="61"/>
        <v>84.165786395097086</v>
      </c>
      <c r="AR185" s="11">
        <f t="shared" si="62"/>
        <v>83.868354012257029</v>
      </c>
      <c r="AS185" s="11">
        <f t="shared" si="63"/>
        <v>84.750875179067009</v>
      </c>
      <c r="AT185" s="11">
        <f t="shared" si="69"/>
        <v>83.204564957602045</v>
      </c>
    </row>
    <row r="186" spans="1:46" x14ac:dyDescent="0.3">
      <c r="A186" s="2">
        <v>185</v>
      </c>
      <c r="B186" s="2">
        <v>183</v>
      </c>
      <c r="C186" s="3">
        <v>37.494279303690064</v>
      </c>
      <c r="D186" s="3">
        <v>-105.33669255293472</v>
      </c>
      <c r="E186" s="13">
        <v>2484.0377375390381</v>
      </c>
      <c r="F186" s="10">
        <v>2500.2847747061041</v>
      </c>
      <c r="G186" s="20">
        <v>6.1585290617395302E-2</v>
      </c>
      <c r="H186" s="20">
        <v>4.6767336066557003E-2</v>
      </c>
      <c r="I186" s="20">
        <v>4.7506128554719203E-2</v>
      </c>
      <c r="J186" s="10">
        <v>-16.369546256530001</v>
      </c>
      <c r="K186" s="10">
        <v>0.76084166110765339</v>
      </c>
      <c r="L186" s="10">
        <v>0.11997913935885486</v>
      </c>
      <c r="M186" s="11">
        <f t="shared" si="70"/>
        <v>-16.247037167066082</v>
      </c>
      <c r="N186">
        <v>-15.426080000000001</v>
      </c>
      <c r="O186" s="12">
        <f t="shared" si="64"/>
        <v>-15.441958119996936</v>
      </c>
      <c r="P186" s="12">
        <f t="shared" si="65"/>
        <v>-15.441219327508774</v>
      </c>
      <c r="Q186" s="11">
        <v>-15.419360449228799</v>
      </c>
      <c r="R186" s="11">
        <v>-15.4216540420621</v>
      </c>
      <c r="S186" s="11">
        <v>-15.4502983735053</v>
      </c>
      <c r="T186" s="11">
        <v>-15.412979400985201</v>
      </c>
      <c r="U186" s="11">
        <v>-15.4325112069745</v>
      </c>
      <c r="V186" s="11">
        <v>-15.4503493432771</v>
      </c>
      <c r="W186" s="11">
        <v>-15.433185341101501</v>
      </c>
      <c r="X186" s="11">
        <v>-15.409862082245301</v>
      </c>
      <c r="Y186" s="11">
        <v>-15.410493155901101</v>
      </c>
      <c r="Z186" s="11">
        <v>-15.412979400985201</v>
      </c>
      <c r="AA186" s="11">
        <v>-15.409940464917</v>
      </c>
      <c r="AB186" s="11">
        <v>-15.411302216296299</v>
      </c>
      <c r="AC186" s="12">
        <f t="shared" si="66"/>
        <v>-15.422909623123283</v>
      </c>
      <c r="AE186" s="11">
        <f t="shared" si="51"/>
        <v>82.095716706608187</v>
      </c>
      <c r="AF186" s="11">
        <f t="shared" si="67"/>
        <v>80.507904706914601</v>
      </c>
      <c r="AG186" s="11">
        <f t="shared" si="68"/>
        <v>80.581783955730828</v>
      </c>
      <c r="AH186" s="11">
        <f t="shared" si="52"/>
        <v>82.767671783728332</v>
      </c>
      <c r="AI186" s="11">
        <f t="shared" si="53"/>
        <v>82.538312500398263</v>
      </c>
      <c r="AJ186" s="11">
        <f t="shared" si="54"/>
        <v>79.673879356078288</v>
      </c>
      <c r="AK186" s="11">
        <f t="shared" si="55"/>
        <v>83.405776608088189</v>
      </c>
      <c r="AL186" s="11">
        <f t="shared" si="56"/>
        <v>81.452596009158285</v>
      </c>
      <c r="AM186" s="11">
        <f t="shared" si="57"/>
        <v>79.668782378898229</v>
      </c>
      <c r="AN186" s="11">
        <f t="shared" si="58"/>
        <v>81.385182596458179</v>
      </c>
      <c r="AO186" s="11">
        <f t="shared" si="59"/>
        <v>83.717508482078173</v>
      </c>
      <c r="AP186" s="11">
        <f t="shared" si="60"/>
        <v>83.654401116498178</v>
      </c>
      <c r="AQ186" s="11">
        <f t="shared" si="61"/>
        <v>83.405776608088189</v>
      </c>
      <c r="AR186" s="11">
        <f t="shared" si="62"/>
        <v>83.709670214908272</v>
      </c>
      <c r="AS186" s="11">
        <f t="shared" si="63"/>
        <v>83.573495076978332</v>
      </c>
      <c r="AT186" s="11">
        <f t="shared" si="69"/>
        <v>82.412754394279929</v>
      </c>
    </row>
    <row r="187" spans="1:46" x14ac:dyDescent="0.3">
      <c r="A187" s="2">
        <v>186</v>
      </c>
      <c r="B187" s="2">
        <v>184</v>
      </c>
      <c r="C187" s="3">
        <v>37.503632138324249</v>
      </c>
      <c r="D187" s="3">
        <v>-105.32483057980966</v>
      </c>
      <c r="E187" s="13">
        <v>2494.1205881452188</v>
      </c>
      <c r="F187" s="10">
        <v>2510.3389769809564</v>
      </c>
      <c r="G187" s="20">
        <v>7.5672618209589801E-2</v>
      </c>
      <c r="H187" s="20">
        <v>6.2509237961474201E-2</v>
      </c>
      <c r="I187" s="20">
        <v>6.31063571859833E-2</v>
      </c>
      <c r="J187" s="10">
        <v>-16.378649933689999</v>
      </c>
      <c r="K187" s="10">
        <v>0.76084423995672978</v>
      </c>
      <c r="L187" s="10">
        <v>0.1528967014783307</v>
      </c>
      <c r="M187" s="11">
        <f t="shared" si="70"/>
        <v>-16.218388835737642</v>
      </c>
      <c r="N187">
        <v>-15.387890000000001</v>
      </c>
      <c r="O187" s="12">
        <f t="shared" si="64"/>
        <v>-15.402399754293462</v>
      </c>
      <c r="P187" s="12">
        <f t="shared" si="65"/>
        <v>-15.401802635068954</v>
      </c>
      <c r="Q187" s="11">
        <v>-15.3819038159385</v>
      </c>
      <c r="R187" s="11">
        <v>-15.3867261951429</v>
      </c>
      <c r="S187" s="11">
        <v>-15.410913448642299</v>
      </c>
      <c r="T187" s="11">
        <v>-15.3735228529812</v>
      </c>
      <c r="U187" s="11">
        <v>-15.3940376887775</v>
      </c>
      <c r="V187" s="11">
        <v>-15.4100236592753</v>
      </c>
      <c r="W187" s="11">
        <v>-15.3946669147874</v>
      </c>
      <c r="X187" s="11">
        <v>-15.373973468086101</v>
      </c>
      <c r="Y187" s="11">
        <v>-15.3747110690589</v>
      </c>
      <c r="Z187" s="11">
        <v>-15.3735228529812</v>
      </c>
      <c r="AA187" s="11">
        <v>-15.383296042159101</v>
      </c>
      <c r="AB187" s="11">
        <v>-15.381356561634</v>
      </c>
      <c r="AC187" s="12">
        <f t="shared" si="66"/>
        <v>-15.386554547455367</v>
      </c>
      <c r="AE187" s="11">
        <f t="shared" si="51"/>
        <v>83.049883573764134</v>
      </c>
      <c r="AF187" s="11">
        <f t="shared" si="67"/>
        <v>81.598908144417948</v>
      </c>
      <c r="AG187" s="11">
        <f t="shared" si="68"/>
        <v>81.658620066868792</v>
      </c>
      <c r="AH187" s="11">
        <f t="shared" si="52"/>
        <v>83.648501979914158</v>
      </c>
      <c r="AI187" s="11">
        <f t="shared" si="53"/>
        <v>83.166264059474145</v>
      </c>
      <c r="AJ187" s="11">
        <f t="shared" si="54"/>
        <v>80.747538709534268</v>
      </c>
      <c r="AK187" s="11">
        <f t="shared" si="55"/>
        <v>84.486598275644198</v>
      </c>
      <c r="AL187" s="11">
        <f t="shared" si="56"/>
        <v>82.435114696014182</v>
      </c>
      <c r="AM187" s="11">
        <f t="shared" si="57"/>
        <v>80.836517646234185</v>
      </c>
      <c r="AN187" s="11">
        <f t="shared" si="58"/>
        <v>82.372192095024133</v>
      </c>
      <c r="AO187" s="11">
        <f t="shared" si="59"/>
        <v>84.441536765154098</v>
      </c>
      <c r="AP187" s="11">
        <f t="shared" si="60"/>
        <v>84.367776667874139</v>
      </c>
      <c r="AQ187" s="11">
        <f t="shared" si="61"/>
        <v>84.486598275644198</v>
      </c>
      <c r="AR187" s="11">
        <f t="shared" si="62"/>
        <v>83.509279357854098</v>
      </c>
      <c r="AS187" s="11">
        <f t="shared" si="63"/>
        <v>83.703227410364178</v>
      </c>
      <c r="AT187" s="11">
        <f t="shared" si="69"/>
        <v>83.183428828227491</v>
      </c>
    </row>
    <row r="188" spans="1:46" x14ac:dyDescent="0.3">
      <c r="A188" s="2">
        <v>187</v>
      </c>
      <c r="B188" s="2">
        <v>185</v>
      </c>
      <c r="C188" s="3">
        <v>37.514940250156442</v>
      </c>
      <c r="D188" s="3">
        <v>-105.30985561145718</v>
      </c>
      <c r="E188" s="13">
        <v>2499.6745806755498</v>
      </c>
      <c r="F188" s="10">
        <v>2515.8601980479543</v>
      </c>
      <c r="G188" s="20">
        <v>8.3233881974204907E-2</v>
      </c>
      <c r="H188" s="20">
        <v>7.2364272590557499E-2</v>
      </c>
      <c r="I188" s="20">
        <v>7.2751444089405204E-2</v>
      </c>
      <c r="J188" s="10">
        <v>-16.39164999206</v>
      </c>
      <c r="K188" s="10">
        <v>0.76084486029661103</v>
      </c>
      <c r="L188" s="10">
        <v>0.18861029090152015</v>
      </c>
      <c r="M188" s="11">
        <f t="shared" si="70"/>
        <v>-16.185617372404522</v>
      </c>
      <c r="N188">
        <v>-15.356590000000001</v>
      </c>
      <c r="O188" s="12">
        <f t="shared" si="64"/>
        <v>-15.369830568271311</v>
      </c>
      <c r="P188" s="12">
        <f t="shared" si="65"/>
        <v>-15.369443396772462</v>
      </c>
      <c r="Q188" s="11">
        <v>-15.349708952791699</v>
      </c>
      <c r="R188" s="11">
        <v>-15.3537378745285</v>
      </c>
      <c r="S188" s="11">
        <v>-15.3775329486164</v>
      </c>
      <c r="T188" s="11">
        <v>-15.340280638129499</v>
      </c>
      <c r="U188" s="11">
        <v>-15.364699846568101</v>
      </c>
      <c r="V188" s="11">
        <v>-15.3752735224815</v>
      </c>
      <c r="W188" s="11">
        <v>-15.361894379356499</v>
      </c>
      <c r="X188" s="11">
        <v>-15.3429275086523</v>
      </c>
      <c r="Y188" s="11">
        <v>-15.345117103641501</v>
      </c>
      <c r="Z188" s="11">
        <v>-15.340280638129499</v>
      </c>
      <c r="AA188" s="11">
        <v>-15.356617926507599</v>
      </c>
      <c r="AB188" s="11">
        <v>-15.3502288142585</v>
      </c>
      <c r="AC188" s="12">
        <f t="shared" si="66"/>
        <v>-15.354858346138466</v>
      </c>
      <c r="AE188" s="11">
        <f t="shared" si="51"/>
        <v>82.90273724045214</v>
      </c>
      <c r="AF188" s="11">
        <f t="shared" si="67"/>
        <v>81.578680413321081</v>
      </c>
      <c r="AG188" s="11">
        <f t="shared" si="68"/>
        <v>81.617397563205969</v>
      </c>
      <c r="AH188" s="11">
        <f t="shared" si="52"/>
        <v>83.590841961282251</v>
      </c>
      <c r="AI188" s="11">
        <f t="shared" si="53"/>
        <v>83.187949787602207</v>
      </c>
      <c r="AJ188" s="11">
        <f t="shared" si="54"/>
        <v>80.808442378812202</v>
      </c>
      <c r="AK188" s="11">
        <f t="shared" si="55"/>
        <v>84.533673427502265</v>
      </c>
      <c r="AL188" s="11">
        <f t="shared" si="56"/>
        <v>82.091752583642119</v>
      </c>
      <c r="AM188" s="11">
        <f t="shared" si="57"/>
        <v>81.034384992302222</v>
      </c>
      <c r="AN188" s="11">
        <f t="shared" si="58"/>
        <v>82.372299304802254</v>
      </c>
      <c r="AO188" s="11">
        <f t="shared" si="59"/>
        <v>84.26898637522217</v>
      </c>
      <c r="AP188" s="11">
        <f t="shared" si="60"/>
        <v>84.050026876302127</v>
      </c>
      <c r="AQ188" s="11">
        <f t="shared" si="61"/>
        <v>84.533673427502265</v>
      </c>
      <c r="AR188" s="11">
        <f t="shared" si="62"/>
        <v>82.899944589692254</v>
      </c>
      <c r="AS188" s="11">
        <f t="shared" si="63"/>
        <v>83.538855814602186</v>
      </c>
      <c r="AT188" s="11">
        <f t="shared" si="69"/>
        <v>83.075902626605554</v>
      </c>
    </row>
    <row r="189" spans="1:46" x14ac:dyDescent="0.3">
      <c r="A189" s="2">
        <v>188</v>
      </c>
      <c r="B189" s="2">
        <v>186</v>
      </c>
      <c r="C189" s="3">
        <v>37.522745531319011</v>
      </c>
      <c r="D189" s="3">
        <v>-105.29891111544103</v>
      </c>
      <c r="E189" s="13">
        <v>2508.1224863613024</v>
      </c>
      <c r="F189" s="10">
        <v>2524.2871142470335</v>
      </c>
      <c r="G189" s="20">
        <v>8.3211310847131306E-2</v>
      </c>
      <c r="H189" s="20">
        <v>7.3701561397379503E-2</v>
      </c>
      <c r="I189" s="20">
        <v>7.3910653341167504E-2</v>
      </c>
      <c r="J189" s="10">
        <v>-16.402807345999999</v>
      </c>
      <c r="K189" s="10">
        <v>0.76084674741845715</v>
      </c>
      <c r="L189" s="10">
        <v>0.21472986339240116</v>
      </c>
      <c r="M189" s="11">
        <f t="shared" si="70"/>
        <v>-16.164627885731079</v>
      </c>
      <c r="N189">
        <v>-15.343540000000001</v>
      </c>
      <c r="O189" s="12">
        <f t="shared" si="64"/>
        <v>-15.353529173791761</v>
      </c>
      <c r="P189" s="12">
        <f t="shared" si="65"/>
        <v>-15.353320081847974</v>
      </c>
      <c r="Q189" s="11">
        <v>-15.338842072966299</v>
      </c>
      <c r="R189" s="11">
        <v>-15.3375493887758</v>
      </c>
      <c r="S189" s="11">
        <v>-15.361894917184401</v>
      </c>
      <c r="T189" s="11">
        <v>-15.3266641091798</v>
      </c>
      <c r="U189" s="11">
        <v>-15.353040886031399</v>
      </c>
      <c r="V189" s="11">
        <v>-15.3589590517752</v>
      </c>
      <c r="W189" s="11">
        <v>-15.346239312394999</v>
      </c>
      <c r="X189" s="11">
        <v>-15.3306772221299</v>
      </c>
      <c r="Y189" s="11">
        <v>-15.336246940301701</v>
      </c>
      <c r="Z189" s="11">
        <v>-15.3266641091798</v>
      </c>
      <c r="AA189" s="11">
        <v>-15.3421967257625</v>
      </c>
      <c r="AB189" s="11">
        <v>-15.336445368992701</v>
      </c>
      <c r="AC189" s="12">
        <f t="shared" si="66"/>
        <v>-15.341285008722876</v>
      </c>
      <c r="AE189" s="11">
        <f t="shared" si="51"/>
        <v>82.108788573107816</v>
      </c>
      <c r="AF189" s="11">
        <f t="shared" si="67"/>
        <v>81.109871193931752</v>
      </c>
      <c r="AG189" s="11">
        <f t="shared" si="68"/>
        <v>81.130780388310512</v>
      </c>
      <c r="AH189" s="11">
        <f t="shared" si="52"/>
        <v>82.578581276477962</v>
      </c>
      <c r="AI189" s="11">
        <f t="shared" si="53"/>
        <v>82.707849695527898</v>
      </c>
      <c r="AJ189" s="11">
        <f t="shared" si="54"/>
        <v>80.273296854667819</v>
      </c>
      <c r="AK189" s="11">
        <f t="shared" si="55"/>
        <v>83.796377655127856</v>
      </c>
      <c r="AL189" s="11">
        <f t="shared" si="56"/>
        <v>81.158699969967955</v>
      </c>
      <c r="AM189" s="11">
        <f t="shared" si="57"/>
        <v>80.566883395587922</v>
      </c>
      <c r="AN189" s="11">
        <f t="shared" si="58"/>
        <v>81.838857333607962</v>
      </c>
      <c r="AO189" s="11">
        <f t="shared" si="59"/>
        <v>83.395066360117909</v>
      </c>
      <c r="AP189" s="11">
        <f t="shared" si="60"/>
        <v>82.838094542937853</v>
      </c>
      <c r="AQ189" s="11">
        <f t="shared" si="61"/>
        <v>83.796377655127856</v>
      </c>
      <c r="AR189" s="11">
        <f t="shared" si="62"/>
        <v>82.243115996857881</v>
      </c>
      <c r="AS189" s="11">
        <f t="shared" si="63"/>
        <v>82.818251673837835</v>
      </c>
      <c r="AT189" s="11">
        <f t="shared" si="69"/>
        <v>82.334287700820383</v>
      </c>
    </row>
    <row r="190" spans="1:46" x14ac:dyDescent="0.3">
      <c r="A190" s="2">
        <v>189</v>
      </c>
      <c r="B190" s="2">
        <v>187</v>
      </c>
      <c r="C190" s="3">
        <v>37.537973198356184</v>
      </c>
      <c r="D190" s="3">
        <v>-105.29118196140473</v>
      </c>
      <c r="E190" s="13">
        <v>2530.1452971845865</v>
      </c>
      <c r="F190" s="10">
        <v>2546.2714514055715</v>
      </c>
      <c r="G190" s="20">
        <v>8.2156555519279501E-2</v>
      </c>
      <c r="H190" s="20">
        <v>7.42579687456138E-2</v>
      </c>
      <c r="I190" s="20">
        <v>7.3986349180313493E-2</v>
      </c>
      <c r="J190" s="10">
        <v>-16.406563909660001</v>
      </c>
      <c r="K190" s="10">
        <v>0.76085141850239968</v>
      </c>
      <c r="L190" s="10">
        <v>0.24660515401256269</v>
      </c>
      <c r="M190" s="11">
        <f t="shared" si="70"/>
        <v>-16.126154220984972</v>
      </c>
      <c r="N190">
        <v>-15.31973</v>
      </c>
      <c r="O190" s="12">
        <f t="shared" si="64"/>
        <v>-15.324849368399423</v>
      </c>
      <c r="P190" s="12">
        <f t="shared" si="65"/>
        <v>-15.325120987964725</v>
      </c>
      <c r="Q190" s="11">
        <v>-15.3137137056789</v>
      </c>
      <c r="R190" s="11">
        <v>-15.310764166092399</v>
      </c>
      <c r="S190" s="11">
        <v>-15.332888112836001</v>
      </c>
      <c r="T190" s="11">
        <v>-15.2925167433807</v>
      </c>
      <c r="U190" s="11">
        <v>-15.321030660026899</v>
      </c>
      <c r="V190" s="11">
        <v>-15.331028978725101</v>
      </c>
      <c r="W190" s="11">
        <v>-15.3121199805072</v>
      </c>
      <c r="X190" s="11">
        <v>-15.3024693758046</v>
      </c>
      <c r="Y190" s="11">
        <v>-15.3132434271308</v>
      </c>
      <c r="Z190" s="11">
        <v>-15.2925167433807</v>
      </c>
      <c r="AA190" s="11">
        <v>-15.2911273473152</v>
      </c>
      <c r="AB190" s="11">
        <v>-15.2978285180765</v>
      </c>
      <c r="AC190" s="12">
        <f t="shared" si="66"/>
        <v>-15.309270646579586</v>
      </c>
      <c r="AE190" s="11">
        <f t="shared" si="51"/>
        <v>80.642422098497235</v>
      </c>
      <c r="AF190" s="11">
        <f t="shared" si="67"/>
        <v>80.130485258554884</v>
      </c>
      <c r="AG190" s="11">
        <f t="shared" si="68"/>
        <v>80.103323302024705</v>
      </c>
      <c r="AH190" s="11">
        <f t="shared" si="52"/>
        <v>81.244051530607209</v>
      </c>
      <c r="AI190" s="11">
        <f t="shared" si="53"/>
        <v>81.539005489257306</v>
      </c>
      <c r="AJ190" s="11">
        <f t="shared" si="54"/>
        <v>79.326610814897151</v>
      </c>
      <c r="AK190" s="11">
        <f t="shared" si="55"/>
        <v>83.363747760427202</v>
      </c>
      <c r="AL190" s="11">
        <f t="shared" si="56"/>
        <v>80.512356095807291</v>
      </c>
      <c r="AM190" s="11">
        <f t="shared" si="57"/>
        <v>79.512524225987136</v>
      </c>
      <c r="AN190" s="11">
        <f t="shared" si="58"/>
        <v>81.403424047777236</v>
      </c>
      <c r="AO190" s="11">
        <f t="shared" si="59"/>
        <v>82.368484518037206</v>
      </c>
      <c r="AP190" s="11">
        <f t="shared" si="60"/>
        <v>81.29107938541722</v>
      </c>
      <c r="AQ190" s="11">
        <f t="shared" si="61"/>
        <v>83.363747760427202</v>
      </c>
      <c r="AR190" s="11">
        <f t="shared" si="62"/>
        <v>83.502687366977213</v>
      </c>
      <c r="AS190" s="11">
        <f t="shared" si="63"/>
        <v>82.832570290847229</v>
      </c>
      <c r="AT190" s="11">
        <f t="shared" si="69"/>
        <v>81.688357440538866</v>
      </c>
    </row>
    <row r="191" spans="1:46" x14ac:dyDescent="0.3">
      <c r="A191" s="2">
        <v>190</v>
      </c>
      <c r="B191" s="2">
        <v>188</v>
      </c>
      <c r="C191" s="3">
        <v>37.55478380176492</v>
      </c>
      <c r="D191" s="3">
        <v>-105.28690860624732</v>
      </c>
      <c r="E191" s="13">
        <v>2546.9889960493892</v>
      </c>
      <c r="F191" s="10">
        <v>2563.0816613351308</v>
      </c>
      <c r="G191" s="20">
        <v>7.4881264288720897E-2</v>
      </c>
      <c r="H191" s="20">
        <v>6.7685718333202596E-2</v>
      </c>
      <c r="I191" s="20">
        <v>6.67602628543459E-2</v>
      </c>
      <c r="J191" s="10">
        <v>-16.40477745015</v>
      </c>
      <c r="K191" s="10">
        <v>0.76085402156932591</v>
      </c>
      <c r="L191" s="10">
        <v>0.2800803806092772</v>
      </c>
      <c r="M191" s="11">
        <f t="shared" si="70"/>
        <v>-16.092665285741532</v>
      </c>
      <c r="N191">
        <v>-15.28844</v>
      </c>
      <c r="O191" s="12">
        <f t="shared" si="64"/>
        <v>-15.296157329638195</v>
      </c>
      <c r="P191" s="12">
        <f t="shared" si="65"/>
        <v>-15.29708278511705</v>
      </c>
      <c r="Q191" s="11">
        <v>-15.280326078755699</v>
      </c>
      <c r="R191" s="11">
        <v>-15.288155058530499</v>
      </c>
      <c r="S191" s="11">
        <v>-15.2935256827193</v>
      </c>
      <c r="T191" s="11">
        <v>-15.2552579781223</v>
      </c>
      <c r="U191" s="11">
        <v>-15.291585140983999</v>
      </c>
      <c r="V191" s="11">
        <v>-15.2950953763337</v>
      </c>
      <c r="W191" s="11">
        <v>-15.273889188556399</v>
      </c>
      <c r="X191" s="11">
        <v>-15.2714918657546</v>
      </c>
      <c r="Y191" s="11">
        <v>-15.2808601846756</v>
      </c>
      <c r="Z191" s="11">
        <v>-15.2552579781223</v>
      </c>
      <c r="AA191" s="11">
        <v>-15.2813003023706</v>
      </c>
      <c r="AB191" s="11">
        <v>-15.266588940879499</v>
      </c>
      <c r="AC191" s="12">
        <f t="shared" si="66"/>
        <v>-15.277777814650376</v>
      </c>
      <c r="AE191" s="11">
        <f t="shared" si="51"/>
        <v>80.422528574153233</v>
      </c>
      <c r="AF191" s="11">
        <f t="shared" si="67"/>
        <v>79.650795610333702</v>
      </c>
      <c r="AG191" s="11">
        <f t="shared" si="68"/>
        <v>79.558250062448195</v>
      </c>
      <c r="AH191" s="11">
        <f t="shared" si="52"/>
        <v>81.233920698583262</v>
      </c>
      <c r="AI191" s="11">
        <f t="shared" si="53"/>
        <v>80.451022721103271</v>
      </c>
      <c r="AJ191" s="11">
        <f t="shared" si="54"/>
        <v>79.91396030222316</v>
      </c>
      <c r="AK191" s="11">
        <f t="shared" si="55"/>
        <v>83.740730761923203</v>
      </c>
      <c r="AL191" s="11">
        <f t="shared" si="56"/>
        <v>80.108014475753293</v>
      </c>
      <c r="AM191" s="11">
        <f t="shared" si="57"/>
        <v>79.756990940783197</v>
      </c>
      <c r="AN191" s="11">
        <f t="shared" si="58"/>
        <v>81.877609718513256</v>
      </c>
      <c r="AO191" s="11">
        <f t="shared" si="59"/>
        <v>82.117341998693234</v>
      </c>
      <c r="AP191" s="11">
        <f t="shared" si="60"/>
        <v>81.180510106593218</v>
      </c>
      <c r="AQ191" s="11">
        <f t="shared" si="61"/>
        <v>83.740730761923203</v>
      </c>
      <c r="AR191" s="11">
        <f t="shared" si="62"/>
        <v>81.136498337093244</v>
      </c>
      <c r="AS191" s="11">
        <f t="shared" si="63"/>
        <v>82.607634486203267</v>
      </c>
      <c r="AT191" s="11">
        <f t="shared" si="69"/>
        <v>81.488747109115721</v>
      </c>
    </row>
    <row r="192" spans="1:46" x14ac:dyDescent="0.3">
      <c r="A192" s="2">
        <v>191</v>
      </c>
      <c r="B192" s="2">
        <v>189</v>
      </c>
      <c r="C192" s="3">
        <v>37.5681230699983</v>
      </c>
      <c r="D192" s="3">
        <v>-105.28002145390849</v>
      </c>
      <c r="E192" s="13">
        <v>2581.5873914947733</v>
      </c>
      <c r="F192" s="10">
        <v>2597.6647192532732</v>
      </c>
      <c r="G192" s="20">
        <v>6.5960244502387397E-2</v>
      </c>
      <c r="H192" s="20">
        <v>5.8603390974940502E-2</v>
      </c>
      <c r="I192" s="20">
        <v>5.7241821822021602E-2</v>
      </c>
      <c r="J192" s="10">
        <v>-16.41057912998</v>
      </c>
      <c r="K192" s="10">
        <v>0.7608620609657526</v>
      </c>
      <c r="L192" s="10">
        <v>0.31080007792805198</v>
      </c>
      <c r="M192" s="11">
        <f t="shared" si="70"/>
        <v>-16.077327758499905</v>
      </c>
      <c r="N192">
        <v>-15.274459999999999</v>
      </c>
      <c r="O192" s="12">
        <f t="shared" si="64"/>
        <v>-15.280313600111255</v>
      </c>
      <c r="P192" s="12">
        <f t="shared" si="65"/>
        <v>-15.281675169264174</v>
      </c>
      <c r="Q192" s="11">
        <v>-15.260486676915299</v>
      </c>
      <c r="R192" s="11">
        <v>-15.281793610780801</v>
      </c>
      <c r="S192" s="11">
        <v>-15.2750544908228</v>
      </c>
      <c r="T192" s="11">
        <v>-15.235588747387</v>
      </c>
      <c r="U192" s="11">
        <v>-15.2768642423712</v>
      </c>
      <c r="V192" s="11">
        <v>-15.2816226809545</v>
      </c>
      <c r="W192" s="11">
        <v>-15.253436742097399</v>
      </c>
      <c r="X192" s="11">
        <v>-15.258631337059001</v>
      </c>
      <c r="Y192" s="11">
        <v>-15.2628792325412</v>
      </c>
      <c r="Z192" s="11">
        <v>-15.235588747387</v>
      </c>
      <c r="AA192" s="11">
        <v>-15.261568621459199</v>
      </c>
      <c r="AB192" s="11">
        <v>-15.2455493457577</v>
      </c>
      <c r="AC192" s="12">
        <f t="shared" si="66"/>
        <v>-15.260755372961091</v>
      </c>
      <c r="AE192" s="11">
        <f t="shared" si="51"/>
        <v>80.286775849990562</v>
      </c>
      <c r="AF192" s="11">
        <f t="shared" si="67"/>
        <v>79.701415838865046</v>
      </c>
      <c r="AG192" s="11">
        <f t="shared" si="68"/>
        <v>79.565258923573083</v>
      </c>
      <c r="AH192" s="11">
        <f t="shared" si="52"/>
        <v>81.684108158460589</v>
      </c>
      <c r="AI192" s="11">
        <f t="shared" si="53"/>
        <v>79.55341477191044</v>
      </c>
      <c r="AJ192" s="11">
        <f t="shared" si="54"/>
        <v>80.227326767710494</v>
      </c>
      <c r="AK192" s="11">
        <f t="shared" si="55"/>
        <v>84.17390111129049</v>
      </c>
      <c r="AL192" s="11">
        <f t="shared" si="56"/>
        <v>80.046351612870481</v>
      </c>
      <c r="AM192" s="11">
        <f t="shared" si="57"/>
        <v>79.570507754540472</v>
      </c>
      <c r="AN192" s="11">
        <f t="shared" si="58"/>
        <v>82.389101640250573</v>
      </c>
      <c r="AO192" s="11">
        <f t="shared" si="59"/>
        <v>81.869642144090449</v>
      </c>
      <c r="AP192" s="11">
        <f t="shared" si="60"/>
        <v>81.444852595870458</v>
      </c>
      <c r="AQ192" s="11">
        <f t="shared" si="61"/>
        <v>84.17390111129049</v>
      </c>
      <c r="AR192" s="11">
        <f t="shared" si="62"/>
        <v>81.575913704070587</v>
      </c>
      <c r="AS192" s="11">
        <f t="shared" si="63"/>
        <v>83.177841274220469</v>
      </c>
      <c r="AT192" s="11">
        <f t="shared" si="69"/>
        <v>81.657238553881328</v>
      </c>
    </row>
    <row r="193" spans="1:46" x14ac:dyDescent="0.3">
      <c r="A193" s="2">
        <v>192</v>
      </c>
      <c r="B193" s="2">
        <v>190</v>
      </c>
      <c r="C193" s="3">
        <v>37.581918035415391</v>
      </c>
      <c r="D193" s="3">
        <v>-105.26458493909095</v>
      </c>
      <c r="E193" s="13">
        <v>2632.3531286204234</v>
      </c>
      <c r="F193" s="10">
        <v>2648.4304081163691</v>
      </c>
      <c r="G193" s="20">
        <v>5.2532421295201602E-2</v>
      </c>
      <c r="H193" s="20">
        <v>4.6044742375492102E-2</v>
      </c>
      <c r="I193" s="20">
        <v>4.4201114052338501E-2</v>
      </c>
      <c r="J193" s="10">
        <v>-16.432201910940002</v>
      </c>
      <c r="K193" s="10">
        <v>0.7608731031684498</v>
      </c>
      <c r="L193" s="10">
        <v>0.34628882335475558</v>
      </c>
      <c r="M193" s="11">
        <f t="shared" si="70"/>
        <v>-16.077279495945731</v>
      </c>
      <c r="N193">
        <v>-15.28125</v>
      </c>
      <c r="O193" s="12">
        <f t="shared" si="64"/>
        <v>-15.278995242041303</v>
      </c>
      <c r="P193" s="12">
        <f t="shared" si="65"/>
        <v>-15.280838870364457</v>
      </c>
      <c r="Q193" s="11">
        <v>-15.259130049066499</v>
      </c>
      <c r="R193" s="11">
        <v>-15.2968223121196</v>
      </c>
      <c r="S193" s="11">
        <v>-15.2791264648367</v>
      </c>
      <c r="T193" s="11">
        <v>-15.237082147827101</v>
      </c>
      <c r="U193" s="11">
        <v>-15.276822929878801</v>
      </c>
      <c r="V193" s="11">
        <v>-15.2913119727703</v>
      </c>
      <c r="W193" s="11">
        <v>-15.252450483471801</v>
      </c>
      <c r="X193" s="11">
        <v>-15.2678265369154</v>
      </c>
      <c r="Y193" s="11">
        <v>-15.2652660609159</v>
      </c>
      <c r="Z193" s="11">
        <v>-15.237082147827101</v>
      </c>
      <c r="AA193" s="11">
        <v>-15.256031471132101</v>
      </c>
      <c r="AB193" s="11">
        <v>-15.2334886555117</v>
      </c>
      <c r="AC193" s="12">
        <f t="shared" si="66"/>
        <v>-15.262703436022752</v>
      </c>
      <c r="AE193" s="11">
        <f t="shared" si="51"/>
        <v>79.602949594573147</v>
      </c>
      <c r="AF193" s="11">
        <f t="shared" si="67"/>
        <v>79.828425390442874</v>
      </c>
      <c r="AG193" s="11">
        <f t="shared" si="68"/>
        <v>79.644062558127445</v>
      </c>
      <c r="AH193" s="11">
        <f t="shared" si="52"/>
        <v>81.81494468792323</v>
      </c>
      <c r="AI193" s="11">
        <f t="shared" si="53"/>
        <v>78.045718382613131</v>
      </c>
      <c r="AJ193" s="11">
        <f t="shared" si="54"/>
        <v>79.815303110903102</v>
      </c>
      <c r="AK193" s="11">
        <f t="shared" si="55"/>
        <v>84.01973481186306</v>
      </c>
      <c r="AL193" s="11">
        <f t="shared" si="56"/>
        <v>80.045656606693072</v>
      </c>
      <c r="AM193" s="11">
        <f t="shared" si="57"/>
        <v>78.596752317543121</v>
      </c>
      <c r="AN193" s="11">
        <f t="shared" si="58"/>
        <v>82.482901247393059</v>
      </c>
      <c r="AO193" s="11">
        <f t="shared" si="59"/>
        <v>80.945295903033099</v>
      </c>
      <c r="AP193" s="11">
        <f t="shared" si="60"/>
        <v>81.201343502983121</v>
      </c>
      <c r="AQ193" s="11">
        <f t="shared" si="61"/>
        <v>84.01973481186306</v>
      </c>
      <c r="AR193" s="11">
        <f t="shared" si="62"/>
        <v>82.124802481363091</v>
      </c>
      <c r="AS193" s="11">
        <f t="shared" si="63"/>
        <v>84.379084043403196</v>
      </c>
      <c r="AT193" s="11">
        <f t="shared" si="69"/>
        <v>81.457605992298099</v>
      </c>
    </row>
    <row r="194" spans="1:46" x14ac:dyDescent="0.3">
      <c r="A194" s="2">
        <v>193</v>
      </c>
      <c r="B194" s="2">
        <v>191</v>
      </c>
      <c r="C194" s="3">
        <v>37.589118965935995</v>
      </c>
      <c r="D194" s="3">
        <v>-105.25261625074771</v>
      </c>
      <c r="E194" s="13">
        <v>2668.3052055230364</v>
      </c>
      <c r="F194" s="10">
        <v>2684.390083232533</v>
      </c>
      <c r="G194" s="20">
        <v>4.4296267523585897E-2</v>
      </c>
      <c r="H194" s="20">
        <v>3.9813107621842501E-2</v>
      </c>
      <c r="I194" s="20">
        <v>3.7606418345031901E-2</v>
      </c>
      <c r="J194" s="10">
        <v>-16.45193350349</v>
      </c>
      <c r="K194" s="10">
        <v>0.76088124492492526</v>
      </c>
      <c r="L194" s="10">
        <v>0.35969167936386615</v>
      </c>
      <c r="M194" s="11">
        <f t="shared" si="70"/>
        <v>-16.084877709496595</v>
      </c>
      <c r="N194">
        <v>-15.30223</v>
      </c>
      <c r="O194" s="12">
        <f t="shared" si="64"/>
        <v>-15.291547471579365</v>
      </c>
      <c r="P194" s="12">
        <f t="shared" si="65"/>
        <v>-15.293754160856176</v>
      </c>
      <c r="Q194" s="11">
        <v>-15.2701551549985</v>
      </c>
      <c r="R194" s="11">
        <v>-15.310290594736401</v>
      </c>
      <c r="S194" s="11">
        <v>-15.3017323628128</v>
      </c>
      <c r="T194" s="11">
        <v>-15.262771881688201</v>
      </c>
      <c r="U194" s="11">
        <v>-15.2836144567726</v>
      </c>
      <c r="V194" s="11">
        <v>-15.3147055168251</v>
      </c>
      <c r="W194" s="11">
        <v>-15.2671656163668</v>
      </c>
      <c r="X194" s="11">
        <v>-15.2826473903264</v>
      </c>
      <c r="Y194" s="11">
        <v>-15.278819326285699</v>
      </c>
      <c r="Z194" s="11">
        <v>-15.262771881688201</v>
      </c>
      <c r="AA194" s="11">
        <v>-15.2495063126257</v>
      </c>
      <c r="AB194" s="11">
        <v>-15.2358702712271</v>
      </c>
      <c r="AC194" s="12">
        <f t="shared" si="66"/>
        <v>-15.276670897196125</v>
      </c>
      <c r="AE194" s="11">
        <f t="shared" si="51"/>
        <v>78.26477094965955</v>
      </c>
      <c r="AF194" s="11">
        <f t="shared" si="67"/>
        <v>79.333023791723008</v>
      </c>
      <c r="AG194" s="11">
        <f t="shared" si="68"/>
        <v>79.112354864041919</v>
      </c>
      <c r="AH194" s="11">
        <f t="shared" si="52"/>
        <v>81.472255449809523</v>
      </c>
      <c r="AI194" s="11">
        <f t="shared" si="53"/>
        <v>77.458711476019459</v>
      </c>
      <c r="AJ194" s="11">
        <f t="shared" si="54"/>
        <v>78.314534668379565</v>
      </c>
      <c r="AK194" s="11">
        <f t="shared" si="55"/>
        <v>82.210582780839474</v>
      </c>
      <c r="AL194" s="11">
        <f t="shared" si="56"/>
        <v>80.126325272399512</v>
      </c>
      <c r="AM194" s="11">
        <f t="shared" si="57"/>
        <v>77.017219267149528</v>
      </c>
      <c r="AN194" s="11">
        <f t="shared" si="58"/>
        <v>81.771209312979565</v>
      </c>
      <c r="AO194" s="11">
        <f t="shared" si="59"/>
        <v>80.223031917019583</v>
      </c>
      <c r="AP194" s="11">
        <f t="shared" si="60"/>
        <v>80.605838321089607</v>
      </c>
      <c r="AQ194" s="11">
        <f t="shared" si="61"/>
        <v>82.210582780839474</v>
      </c>
      <c r="AR194" s="11">
        <f t="shared" si="62"/>
        <v>83.537139687089564</v>
      </c>
      <c r="AS194" s="11">
        <f t="shared" si="63"/>
        <v>84.900743826949565</v>
      </c>
      <c r="AT194" s="11">
        <f t="shared" si="69"/>
        <v>80.820681230047043</v>
      </c>
    </row>
    <row r="195" spans="1:46" x14ac:dyDescent="0.3">
      <c r="A195" s="2">
        <v>194</v>
      </c>
      <c r="B195" s="2">
        <v>192</v>
      </c>
      <c r="C195" s="3">
        <v>37.603363611302328</v>
      </c>
      <c r="D195" s="3">
        <v>-105.22928047811388</v>
      </c>
      <c r="E195" s="13">
        <v>2745.2359177907929</v>
      </c>
      <c r="F195" s="10">
        <v>2761.3805736980125</v>
      </c>
      <c r="G195" s="20">
        <v>2.8749554042586101E-2</v>
      </c>
      <c r="H195" s="20">
        <v>2.9689336610387598E-2</v>
      </c>
      <c r="I195" s="20">
        <v>2.69237381333715E-2</v>
      </c>
      <c r="J195" s="10">
        <v>-16.49432244474</v>
      </c>
      <c r="K195" s="10">
        <v>0.76089789892416493</v>
      </c>
      <c r="L195" s="10">
        <v>0.35596181100617846</v>
      </c>
      <c r="M195" s="11">
        <f t="shared" si="70"/>
        <v>-16.144655907219658</v>
      </c>
      <c r="N195">
        <v>-15.352550000000001</v>
      </c>
      <c r="O195" s="12">
        <f t="shared" si="64"/>
        <v>-15.347773398199269</v>
      </c>
      <c r="P195" s="12">
        <f t="shared" si="65"/>
        <v>-15.350538996676285</v>
      </c>
      <c r="Q195" s="11">
        <v>-15.32506922556</v>
      </c>
      <c r="R195" s="11">
        <v>-15.3752034323222</v>
      </c>
      <c r="S195" s="11">
        <v>-15.3493358630631</v>
      </c>
      <c r="T195" s="11">
        <v>-15.333320580786699</v>
      </c>
      <c r="U195" s="11">
        <v>-15.3585380030741</v>
      </c>
      <c r="V195" s="11">
        <v>-15.3605138587843</v>
      </c>
      <c r="W195" s="11">
        <v>-15.3254434036538</v>
      </c>
      <c r="X195" s="11">
        <v>-15.3490411902724</v>
      </c>
      <c r="Y195" s="11">
        <v>-15.337619368528401</v>
      </c>
      <c r="Z195" s="11">
        <v>-15.333320580786699</v>
      </c>
      <c r="AA195" s="11">
        <v>-15.3476511688397</v>
      </c>
      <c r="AB195" s="11">
        <v>-15.279468146398401</v>
      </c>
      <c r="AC195" s="12">
        <f t="shared" si="66"/>
        <v>-15.339543735172484</v>
      </c>
      <c r="AE195" s="11">
        <f t="shared" ref="AE195:AE224" si="71">(N195-M195)*100</f>
        <v>79.210590721965701</v>
      </c>
      <c r="AF195" s="11">
        <f t="shared" si="67"/>
        <v>79.68825090203886</v>
      </c>
      <c r="AG195" s="11">
        <f t="shared" si="68"/>
        <v>79.411691054337297</v>
      </c>
      <c r="AH195" s="11">
        <f t="shared" ref="AH195:AH224" si="72">(Q195-M195)*100</f>
        <v>81.958668165965776</v>
      </c>
      <c r="AI195" s="11">
        <f t="shared" ref="AI195:AI224" si="73">(R195-M195)*100</f>
        <v>76.945247489745753</v>
      </c>
      <c r="AJ195" s="11">
        <f t="shared" ref="AJ195:AJ224" si="74">(S195-M195)*100</f>
        <v>79.532004415655777</v>
      </c>
      <c r="AK195" s="11">
        <f t="shared" ref="AK195:AK224" si="75">(T195-M195)*100</f>
        <v>81.133532643295865</v>
      </c>
      <c r="AL195" s="11">
        <f t="shared" ref="AL195:AL224" si="76">(U195-M195)*100</f>
        <v>78.611790414555742</v>
      </c>
      <c r="AM195" s="11">
        <f t="shared" ref="AM195:AM224" si="77">(V195-M195)*100</f>
        <v>78.414204843535799</v>
      </c>
      <c r="AN195" s="11">
        <f t="shared" ref="AN195:AN224" si="78">(W195-M195)*100</f>
        <v>81.921250356585773</v>
      </c>
      <c r="AO195" s="11">
        <f t="shared" ref="AO195:AO224" si="79">(X195-M195)*100</f>
        <v>79.561471694725753</v>
      </c>
      <c r="AP195" s="11">
        <f t="shared" ref="AP195:AP224" si="80">(Y195-M195)*100</f>
        <v>80.703653869125702</v>
      </c>
      <c r="AQ195" s="11">
        <f t="shared" ref="AQ195:AQ224" si="81">(Z195-M195)*100</f>
        <v>81.133532643295865</v>
      </c>
      <c r="AR195" s="11">
        <f t="shared" ref="AR195:AR224" si="82">(AA195-M195)*100</f>
        <v>79.700473837995744</v>
      </c>
      <c r="AS195" s="11">
        <f t="shared" ref="AS195:AS224" si="83">(AB195-M195)*100</f>
        <v>86.518776082125726</v>
      </c>
      <c r="AT195" s="11">
        <f t="shared" si="69"/>
        <v>80.511217204717425</v>
      </c>
    </row>
    <row r="196" spans="1:46" x14ac:dyDescent="0.3">
      <c r="A196" s="2">
        <v>195</v>
      </c>
      <c r="B196" s="2">
        <v>193</v>
      </c>
      <c r="C196" s="3">
        <v>37.611184669878924</v>
      </c>
      <c r="D196" s="3">
        <v>-105.20868621648333</v>
      </c>
      <c r="E196" s="13">
        <v>2786.1202893126756</v>
      </c>
      <c r="F196" s="10">
        <v>2802.3538802483458</v>
      </c>
      <c r="G196" s="20">
        <v>2.0823177349055502E-2</v>
      </c>
      <c r="H196" s="20">
        <v>2.7008680868952702E-2</v>
      </c>
      <c r="I196" s="20">
        <v>2.3847830085989698E-2</v>
      </c>
      <c r="J196" s="10">
        <v>-16.536087585810002</v>
      </c>
      <c r="K196" s="10">
        <v>0.76090580733471991</v>
      </c>
      <c r="L196" s="10">
        <v>0.31975603493749233</v>
      </c>
      <c r="M196" s="11">
        <f t="shared" si="70"/>
        <v>-16.233590935670236</v>
      </c>
      <c r="N196">
        <v>-15.435359999999999</v>
      </c>
      <c r="O196" s="12">
        <f t="shared" ref="O196:O230" si="84">J196+K196+L196+H196</f>
        <v>-15.428417062668837</v>
      </c>
      <c r="P196" s="12">
        <f t="shared" ref="P196:P230" si="85">J196+K196+L196+I196</f>
        <v>-15.4315779134518</v>
      </c>
      <c r="Q196" s="11">
        <v>-15.4171366682063</v>
      </c>
      <c r="R196" s="11">
        <v>-15.4434497208242</v>
      </c>
      <c r="S196" s="11">
        <v>-15.4350973119051</v>
      </c>
      <c r="T196" s="11">
        <v>-15.4180081802992</v>
      </c>
      <c r="U196" s="11">
        <v>-15.453913926655201</v>
      </c>
      <c r="V196" s="11">
        <v>-15.442429481106601</v>
      </c>
      <c r="W196" s="11">
        <v>-15.408873606553801</v>
      </c>
      <c r="X196" s="11">
        <v>-15.4287349507052</v>
      </c>
      <c r="Y196" s="11">
        <v>-15.430978041554299</v>
      </c>
      <c r="Z196" s="11">
        <v>-15.4180081802992</v>
      </c>
      <c r="AA196" s="11">
        <v>-15.4294435364588</v>
      </c>
      <c r="AB196" s="11">
        <v>-15.365027160459</v>
      </c>
      <c r="AC196" s="12">
        <f t="shared" ref="AC196:AC224" si="86">AVERAGE(Q196:AB196)</f>
        <v>-15.424258397085575</v>
      </c>
      <c r="AE196" s="11">
        <f t="shared" si="71"/>
        <v>79.823093567023662</v>
      </c>
      <c r="AF196" s="11">
        <f t="shared" ref="AF196:AF230" si="87">(O196-M196)*100</f>
        <v>80.517387300139916</v>
      </c>
      <c r="AG196" s="11">
        <f t="shared" ref="AG196:AG230" si="88">(P196-M196)*100</f>
        <v>80.201302221843562</v>
      </c>
      <c r="AH196" s="11">
        <f t="shared" si="72"/>
        <v>81.645426746393568</v>
      </c>
      <c r="AI196" s="11">
        <f t="shared" si="73"/>
        <v>79.014121484603635</v>
      </c>
      <c r="AJ196" s="11">
        <f t="shared" si="74"/>
        <v>79.849362376513611</v>
      </c>
      <c r="AK196" s="11">
        <f t="shared" si="75"/>
        <v>81.558275537103597</v>
      </c>
      <c r="AL196" s="11">
        <f t="shared" si="76"/>
        <v>77.967700901503534</v>
      </c>
      <c r="AM196" s="11">
        <f t="shared" si="77"/>
        <v>79.11614545636354</v>
      </c>
      <c r="AN196" s="11">
        <f t="shared" si="78"/>
        <v>82.471732911643514</v>
      </c>
      <c r="AO196" s="11">
        <f t="shared" si="79"/>
        <v>80.48559849650357</v>
      </c>
      <c r="AP196" s="11">
        <f t="shared" si="80"/>
        <v>80.26128941159368</v>
      </c>
      <c r="AQ196" s="11">
        <f t="shared" si="81"/>
        <v>81.558275537103597</v>
      </c>
      <c r="AR196" s="11">
        <f t="shared" si="82"/>
        <v>80.414739921143592</v>
      </c>
      <c r="AS196" s="11">
        <f t="shared" si="83"/>
        <v>86.856377521123562</v>
      </c>
      <c r="AT196" s="11">
        <f t="shared" ref="AT196:AT224" si="89">AVERAGE(AH196:AS196)</f>
        <v>80.933253858466074</v>
      </c>
    </row>
    <row r="197" spans="1:46" x14ac:dyDescent="0.3">
      <c r="A197" s="2">
        <v>196</v>
      </c>
      <c r="B197" s="2">
        <v>194</v>
      </c>
      <c r="C197" s="3">
        <v>37.617599284880782</v>
      </c>
      <c r="D197" s="3">
        <v>-105.19484092311529</v>
      </c>
      <c r="E197" s="13">
        <v>2843.3299443330616</v>
      </c>
      <c r="F197" s="10">
        <v>2859.6347149588159</v>
      </c>
      <c r="G197" s="20">
        <v>1.6519922259981699E-2</v>
      </c>
      <c r="H197" s="20">
        <v>2.5712806520474401E-2</v>
      </c>
      <c r="I197" s="20">
        <v>2.2265253955596202E-2</v>
      </c>
      <c r="J197" s="10">
        <v>-16.567370403790001</v>
      </c>
      <c r="K197" s="10">
        <v>0.76091705302813106</v>
      </c>
      <c r="L197" s="10">
        <v>0.29218559435203434</v>
      </c>
      <c r="M197" s="11">
        <f t="shared" ref="M197:M224" si="90">E197-F197</f>
        <v>-16.304770625754372</v>
      </c>
      <c r="N197">
        <v>-15.49837</v>
      </c>
      <c r="O197" s="12">
        <f t="shared" si="84"/>
        <v>-15.488554949889362</v>
      </c>
      <c r="P197" s="12">
        <f t="shared" si="85"/>
        <v>-15.492002502454239</v>
      </c>
      <c r="Q197" s="11">
        <v>-15.4892875015016</v>
      </c>
      <c r="R197" s="11">
        <v>-15.499624905229499</v>
      </c>
      <c r="S197" s="11">
        <v>-15.4992934976614</v>
      </c>
      <c r="T197" s="11">
        <v>-15.4864245990015</v>
      </c>
      <c r="U197" s="11">
        <v>-15.514186978142099</v>
      </c>
      <c r="V197" s="11">
        <v>-15.504905926846099</v>
      </c>
      <c r="W197" s="11">
        <v>-15.4770588608308</v>
      </c>
      <c r="X197" s="11">
        <v>-15.4915469223839</v>
      </c>
      <c r="Y197" s="11">
        <v>-15.5036426650012</v>
      </c>
      <c r="Z197" s="11">
        <v>-15.4864245990015</v>
      </c>
      <c r="AA197" s="11">
        <v>-15.479736575584599</v>
      </c>
      <c r="AB197" s="11">
        <v>-15.410798597182501</v>
      </c>
      <c r="AC197" s="12">
        <f t="shared" si="86"/>
        <v>-15.486910969030561</v>
      </c>
      <c r="AE197" s="11">
        <f t="shared" si="71"/>
        <v>80.64006257543727</v>
      </c>
      <c r="AF197" s="11">
        <f t="shared" si="87"/>
        <v>81.621567586500987</v>
      </c>
      <c r="AG197" s="11">
        <f t="shared" si="88"/>
        <v>81.276812330013286</v>
      </c>
      <c r="AH197" s="11">
        <f t="shared" si="72"/>
        <v>81.548312425277203</v>
      </c>
      <c r="AI197" s="11">
        <f t="shared" si="73"/>
        <v>80.51457205248731</v>
      </c>
      <c r="AJ197" s="11">
        <f t="shared" si="74"/>
        <v>80.547712809297252</v>
      </c>
      <c r="AK197" s="11">
        <f t="shared" si="75"/>
        <v>81.834602675287186</v>
      </c>
      <c r="AL197" s="11">
        <f t="shared" si="76"/>
        <v>79.058364761227296</v>
      </c>
      <c r="AM197" s="11">
        <f t="shared" si="77"/>
        <v>79.986469890827294</v>
      </c>
      <c r="AN197" s="11">
        <f t="shared" si="78"/>
        <v>82.771176492357228</v>
      </c>
      <c r="AO197" s="11">
        <f t="shared" si="79"/>
        <v>81.32237033704719</v>
      </c>
      <c r="AP197" s="11">
        <f t="shared" si="80"/>
        <v>80.11279607531722</v>
      </c>
      <c r="AQ197" s="11">
        <f t="shared" si="81"/>
        <v>81.834602675287186</v>
      </c>
      <c r="AR197" s="11">
        <f t="shared" si="82"/>
        <v>82.503405016977283</v>
      </c>
      <c r="AS197" s="11">
        <f t="shared" si="83"/>
        <v>89.397202857187182</v>
      </c>
      <c r="AT197" s="11">
        <f t="shared" si="89"/>
        <v>81.785965672381394</v>
      </c>
    </row>
    <row r="198" spans="1:46" x14ac:dyDescent="0.3">
      <c r="A198" s="2">
        <v>197</v>
      </c>
      <c r="B198" s="2">
        <v>195</v>
      </c>
      <c r="C198" s="4">
        <v>37.606620505542253</v>
      </c>
      <c r="D198" s="4">
        <v>-105.18269705403159</v>
      </c>
      <c r="E198" s="10">
        <v>2802.7207261072472</v>
      </c>
      <c r="F198" s="10">
        <v>2819.0811692256366</v>
      </c>
      <c r="G198" s="20">
        <v>2.2034261576440999E-2</v>
      </c>
      <c r="H198" s="20">
        <v>3.0729150627887801E-2</v>
      </c>
      <c r="I198" s="20">
        <v>2.7732822512893301E-2</v>
      </c>
      <c r="J198" s="10">
        <v>-16.596904076129999</v>
      </c>
      <c r="K198" s="10">
        <v>0.7609102983809588</v>
      </c>
      <c r="L198" s="10">
        <v>0.2822665426948156</v>
      </c>
      <c r="M198" s="11">
        <f t="shared" si="90"/>
        <v>-16.360443118389412</v>
      </c>
      <c r="N198">
        <v>-15.537649999999999</v>
      </c>
      <c r="O198" s="12">
        <f t="shared" si="84"/>
        <v>-15.522998084426337</v>
      </c>
      <c r="P198" s="12">
        <f t="shared" si="85"/>
        <v>-15.525994412541332</v>
      </c>
      <c r="Q198" s="11">
        <v>-15.5261306122609</v>
      </c>
      <c r="R198" s="11">
        <v>-15.5458450743042</v>
      </c>
      <c r="S198" s="11">
        <v>-15.5417548437464</v>
      </c>
      <c r="T198" s="11">
        <v>-15.5334016823934</v>
      </c>
      <c r="U198" s="11">
        <v>-15.5395067979311</v>
      </c>
      <c r="V198" s="11">
        <v>-15.548019539811399</v>
      </c>
      <c r="W198" s="11">
        <v>-15.5190974961812</v>
      </c>
      <c r="X198" s="11">
        <v>-15.5320646382298</v>
      </c>
      <c r="Y198" s="11">
        <v>-15.5387341488585</v>
      </c>
      <c r="Z198" s="11">
        <v>-15.5334016823934</v>
      </c>
      <c r="AA198" s="11">
        <v>-15.508726234765399</v>
      </c>
      <c r="AB198" s="11">
        <v>-15.4331304557392</v>
      </c>
      <c r="AC198" s="12">
        <f t="shared" si="86"/>
        <v>-15.524984433884571</v>
      </c>
      <c r="AE198" s="11">
        <f t="shared" si="71"/>
        <v>82.279311838941283</v>
      </c>
      <c r="AF198" s="11">
        <f t="shared" si="87"/>
        <v>83.744503396307479</v>
      </c>
      <c r="AG198" s="11">
        <f t="shared" si="88"/>
        <v>83.444870584808058</v>
      </c>
      <c r="AH198" s="11">
        <f t="shared" si="72"/>
        <v>83.431250612851215</v>
      </c>
      <c r="AI198" s="11">
        <f t="shared" si="73"/>
        <v>81.459804408521208</v>
      </c>
      <c r="AJ198" s="11">
        <f t="shared" si="74"/>
        <v>81.868827464301219</v>
      </c>
      <c r="AK198" s="11">
        <f t="shared" si="75"/>
        <v>82.70414359960121</v>
      </c>
      <c r="AL198" s="11">
        <f t="shared" si="76"/>
        <v>82.0936320458312</v>
      </c>
      <c r="AM198" s="11">
        <f t="shared" si="77"/>
        <v>81.242357857801295</v>
      </c>
      <c r="AN198" s="11">
        <f t="shared" si="78"/>
        <v>84.134562220821252</v>
      </c>
      <c r="AO198" s="11">
        <f t="shared" si="79"/>
        <v>82.837848015961242</v>
      </c>
      <c r="AP198" s="11">
        <f t="shared" si="80"/>
        <v>82.170896953091159</v>
      </c>
      <c r="AQ198" s="11">
        <f t="shared" si="81"/>
        <v>82.70414359960121</v>
      </c>
      <c r="AR198" s="11">
        <f t="shared" si="82"/>
        <v>85.171688362401284</v>
      </c>
      <c r="AS198" s="11">
        <f t="shared" si="83"/>
        <v>92.731266265021262</v>
      </c>
      <c r="AT198" s="11">
        <f t="shared" si="89"/>
        <v>83.545868450483752</v>
      </c>
    </row>
    <row r="199" spans="1:46" x14ac:dyDescent="0.3">
      <c r="A199" s="2">
        <v>198</v>
      </c>
      <c r="B199" s="2">
        <v>196</v>
      </c>
      <c r="C199" s="3">
        <v>37.59631239883857</v>
      </c>
      <c r="D199" s="3">
        <v>-105.18524701811754</v>
      </c>
      <c r="E199" s="13">
        <v>2731.9694873485714</v>
      </c>
      <c r="F199" s="10">
        <v>2748.3027749126836</v>
      </c>
      <c r="G199" s="20">
        <v>2.5889039794565898E-2</v>
      </c>
      <c r="H199" s="20">
        <v>3.1006465128907298E-2</v>
      </c>
      <c r="I199" s="20">
        <v>2.85317179284552E-2</v>
      </c>
      <c r="J199" s="10">
        <v>-16.590934391729999</v>
      </c>
      <c r="K199" s="10">
        <v>0.7608903460659604</v>
      </c>
      <c r="L199" s="10">
        <v>0.28731590809791407</v>
      </c>
      <c r="M199" s="11">
        <f t="shared" si="90"/>
        <v>-16.333287564112197</v>
      </c>
      <c r="N199">
        <v>-15.52017</v>
      </c>
      <c r="O199" s="12">
        <f t="shared" si="84"/>
        <v>-15.511721672437217</v>
      </c>
      <c r="P199" s="12">
        <f t="shared" si="85"/>
        <v>-15.514196419637669</v>
      </c>
      <c r="Q199" s="11">
        <v>-15.505412731940099</v>
      </c>
      <c r="R199" s="11">
        <v>-15.5349487610194</v>
      </c>
      <c r="S199" s="11">
        <v>-15.5268644648209</v>
      </c>
      <c r="T199" s="11">
        <v>-15.5135063846216</v>
      </c>
      <c r="U199" s="11">
        <v>-15.527118556848301</v>
      </c>
      <c r="V199" s="11">
        <v>-15.5343266886231</v>
      </c>
      <c r="W199" s="11">
        <v>-15.501070273908001</v>
      </c>
      <c r="X199" s="11">
        <v>-15.5130398015946</v>
      </c>
      <c r="Y199" s="11">
        <v>-15.517033349978901</v>
      </c>
      <c r="Z199" s="11">
        <v>-15.5135063846216</v>
      </c>
      <c r="AA199" s="11">
        <v>-15.5143772029743</v>
      </c>
      <c r="AB199" s="11">
        <v>-15.4396502642829</v>
      </c>
      <c r="AC199" s="12">
        <f t="shared" si="86"/>
        <v>-15.51173790543614</v>
      </c>
      <c r="AE199" s="11">
        <f t="shared" si="71"/>
        <v>81.311756411219704</v>
      </c>
      <c r="AF199" s="11">
        <f t="shared" si="87"/>
        <v>82.156589167498055</v>
      </c>
      <c r="AG199" s="11">
        <f t="shared" si="88"/>
        <v>81.909114447452851</v>
      </c>
      <c r="AH199" s="11">
        <f t="shared" si="72"/>
        <v>82.787483217209797</v>
      </c>
      <c r="AI199" s="11">
        <f t="shared" si="73"/>
        <v>79.833880309279692</v>
      </c>
      <c r="AJ199" s="11">
        <f t="shared" si="74"/>
        <v>80.642309929129752</v>
      </c>
      <c r="AK199" s="11">
        <f t="shared" si="75"/>
        <v>81.978117949059737</v>
      </c>
      <c r="AL199" s="11">
        <f t="shared" si="76"/>
        <v>80.616900726389673</v>
      </c>
      <c r="AM199" s="11">
        <f t="shared" si="77"/>
        <v>79.896087548909733</v>
      </c>
      <c r="AN199" s="11">
        <f t="shared" si="78"/>
        <v>83.221729020419673</v>
      </c>
      <c r="AO199" s="11">
        <f t="shared" si="79"/>
        <v>82.024776251759761</v>
      </c>
      <c r="AP199" s="11">
        <f t="shared" si="80"/>
        <v>81.625421413329661</v>
      </c>
      <c r="AQ199" s="11">
        <f t="shared" si="81"/>
        <v>81.978117949059737</v>
      </c>
      <c r="AR199" s="11">
        <f t="shared" si="82"/>
        <v>81.89103611378971</v>
      </c>
      <c r="AS199" s="11">
        <f t="shared" si="83"/>
        <v>89.36372998292974</v>
      </c>
      <c r="AT199" s="11">
        <f t="shared" si="89"/>
        <v>82.154965867605554</v>
      </c>
    </row>
    <row r="200" spans="1:46" x14ac:dyDescent="0.3">
      <c r="A200" s="2">
        <v>199</v>
      </c>
      <c r="B200" s="2">
        <v>197</v>
      </c>
      <c r="C200" s="3">
        <v>37.587356877524357</v>
      </c>
      <c r="D200" s="3">
        <v>-105.18068147945795</v>
      </c>
      <c r="E200" s="13">
        <v>2667.9347730632871</v>
      </c>
      <c r="F200" s="10">
        <v>2684.2834350876797</v>
      </c>
      <c r="G200" s="20">
        <v>2.8854807043458601E-2</v>
      </c>
      <c r="H200" s="20">
        <v>3.21399926001057E-2</v>
      </c>
      <c r="I200" s="20">
        <v>3.0040768905314801E-2</v>
      </c>
      <c r="J200" s="10">
        <v>-16.60151870876</v>
      </c>
      <c r="K200" s="10">
        <v>0.76087663396457794</v>
      </c>
      <c r="L200" s="10">
        <v>0.27909331296493206</v>
      </c>
      <c r="M200" s="11">
        <f t="shared" si="90"/>
        <v>-16.348662024392524</v>
      </c>
      <c r="N200">
        <v>-15.54363</v>
      </c>
      <c r="O200" s="12">
        <f t="shared" si="84"/>
        <v>-15.529408769230384</v>
      </c>
      <c r="P200" s="12">
        <f t="shared" si="85"/>
        <v>-15.531507992925176</v>
      </c>
      <c r="Q200" s="11">
        <v>-15.523673936479501</v>
      </c>
      <c r="R200" s="11">
        <v>-15.5564908939172</v>
      </c>
      <c r="S200" s="11">
        <v>-15.5527941247593</v>
      </c>
      <c r="T200" s="11">
        <v>-15.5358457346831</v>
      </c>
      <c r="U200" s="11">
        <v>-15.546733282520499</v>
      </c>
      <c r="V200" s="11">
        <v>-15.5613658391567</v>
      </c>
      <c r="W200" s="11">
        <v>-15.5255183492588</v>
      </c>
      <c r="X200" s="11">
        <v>-15.5318007618332</v>
      </c>
      <c r="Y200" s="11">
        <v>-15.533912012293801</v>
      </c>
      <c r="Z200" s="11">
        <v>-15.5358457346831</v>
      </c>
      <c r="AA200" s="11">
        <v>-15.521476082089</v>
      </c>
      <c r="AB200" s="11">
        <v>-15.465714170161601</v>
      </c>
      <c r="AC200" s="12">
        <f t="shared" si="86"/>
        <v>-15.532597576819649</v>
      </c>
      <c r="AE200" s="11">
        <f t="shared" si="71"/>
        <v>80.503202439252419</v>
      </c>
      <c r="AF200" s="11">
        <f t="shared" si="87"/>
        <v>81.925325516214002</v>
      </c>
      <c r="AG200" s="11">
        <f t="shared" si="88"/>
        <v>81.715403146734815</v>
      </c>
      <c r="AH200" s="11">
        <f t="shared" si="72"/>
        <v>82.49880879130238</v>
      </c>
      <c r="AI200" s="11">
        <f t="shared" si="73"/>
        <v>79.21711304753245</v>
      </c>
      <c r="AJ200" s="11">
        <f t="shared" si="74"/>
        <v>79.586789963322417</v>
      </c>
      <c r="AK200" s="11">
        <f t="shared" si="75"/>
        <v>81.281628970942421</v>
      </c>
      <c r="AL200" s="11">
        <f t="shared" si="76"/>
        <v>80.192874187202534</v>
      </c>
      <c r="AM200" s="11">
        <f t="shared" si="77"/>
        <v>78.729618523582445</v>
      </c>
      <c r="AN200" s="11">
        <f t="shared" si="78"/>
        <v>82.314367513372488</v>
      </c>
      <c r="AO200" s="11">
        <f t="shared" si="79"/>
        <v>81.686126255932479</v>
      </c>
      <c r="AP200" s="11">
        <f t="shared" si="80"/>
        <v>81.475001209872389</v>
      </c>
      <c r="AQ200" s="11">
        <f t="shared" si="81"/>
        <v>81.281628970942421</v>
      </c>
      <c r="AR200" s="11">
        <f t="shared" si="82"/>
        <v>82.718594230352409</v>
      </c>
      <c r="AS200" s="11">
        <f t="shared" si="83"/>
        <v>88.294785423092392</v>
      </c>
      <c r="AT200" s="11">
        <f t="shared" si="89"/>
        <v>81.606444757287434</v>
      </c>
    </row>
    <row r="201" spans="1:46" x14ac:dyDescent="0.3">
      <c r="A201" s="2">
        <v>200</v>
      </c>
      <c r="B201" s="2">
        <v>198</v>
      </c>
      <c r="C201" s="3">
        <v>37.575254253575309</v>
      </c>
      <c r="D201" s="3">
        <v>-105.17044616717146</v>
      </c>
      <c r="E201" s="13">
        <v>2600.9104619380087</v>
      </c>
      <c r="F201" s="10">
        <v>2617.3117589795879</v>
      </c>
      <c r="G201" s="20">
        <v>3.1929236984549601E-2</v>
      </c>
      <c r="H201" s="20">
        <v>3.1808073356976101E-2</v>
      </c>
      <c r="I201" s="20">
        <v>3.0285476891178401E-2</v>
      </c>
      <c r="J201" s="10">
        <v>-16.62698192821</v>
      </c>
      <c r="K201" s="10">
        <v>0.76086221014455979</v>
      </c>
      <c r="L201" s="10">
        <v>0.24924501701083174</v>
      </c>
      <c r="M201" s="11">
        <f t="shared" si="90"/>
        <v>-16.401297041579255</v>
      </c>
      <c r="N201">
        <v>-15.59301</v>
      </c>
      <c r="O201" s="12">
        <f t="shared" si="84"/>
        <v>-15.585066627697634</v>
      </c>
      <c r="P201" s="12">
        <f t="shared" si="85"/>
        <v>-15.586589224163431</v>
      </c>
      <c r="Q201" s="11">
        <v>-15.575891590877401</v>
      </c>
      <c r="R201" s="11">
        <v>-15.617845599632</v>
      </c>
      <c r="S201" s="11">
        <v>-15.6043203699142</v>
      </c>
      <c r="T201" s="11">
        <v>-15.6071652870378</v>
      </c>
      <c r="U201" s="11">
        <v>-15.5985683313564</v>
      </c>
      <c r="V201" s="11">
        <v>-15.6143206575082</v>
      </c>
      <c r="W201" s="11">
        <v>-15.583815187732201</v>
      </c>
      <c r="X201" s="11">
        <v>-15.582770330771501</v>
      </c>
      <c r="Y201" s="11">
        <v>-15.583857533195101</v>
      </c>
      <c r="Z201" s="11">
        <v>-15.6071652870378</v>
      </c>
      <c r="AA201" s="11">
        <v>-15.568581095555199</v>
      </c>
      <c r="AB201" s="11">
        <v>-15.5343937356994</v>
      </c>
      <c r="AC201" s="12">
        <f t="shared" si="86"/>
        <v>-15.589891250526433</v>
      </c>
      <c r="AE201" s="11">
        <f t="shared" si="71"/>
        <v>80.828704157925557</v>
      </c>
      <c r="AF201" s="11">
        <f t="shared" si="87"/>
        <v>81.623041388162136</v>
      </c>
      <c r="AG201" s="11">
        <f t="shared" si="88"/>
        <v>81.470781741582414</v>
      </c>
      <c r="AH201" s="11">
        <f t="shared" si="72"/>
        <v>82.540545070185445</v>
      </c>
      <c r="AI201" s="11">
        <f t="shared" si="73"/>
        <v>78.34514419472552</v>
      </c>
      <c r="AJ201" s="11">
        <f t="shared" si="74"/>
        <v>79.697667166505511</v>
      </c>
      <c r="AK201" s="11">
        <f t="shared" si="75"/>
        <v>79.413175454145517</v>
      </c>
      <c r="AL201" s="11">
        <f t="shared" si="76"/>
        <v>80.272871022285486</v>
      </c>
      <c r="AM201" s="11">
        <f t="shared" si="77"/>
        <v>78.697638407105501</v>
      </c>
      <c r="AN201" s="11">
        <f t="shared" si="78"/>
        <v>81.748185384705437</v>
      </c>
      <c r="AO201" s="11">
        <f t="shared" si="79"/>
        <v>81.852671080775423</v>
      </c>
      <c r="AP201" s="11">
        <f t="shared" si="80"/>
        <v>81.743950838415458</v>
      </c>
      <c r="AQ201" s="11">
        <f t="shared" si="81"/>
        <v>79.413175454145517</v>
      </c>
      <c r="AR201" s="11">
        <f t="shared" si="82"/>
        <v>83.271594602405585</v>
      </c>
      <c r="AS201" s="11">
        <f t="shared" si="83"/>
        <v>86.690330587985542</v>
      </c>
      <c r="AT201" s="11">
        <f t="shared" si="89"/>
        <v>81.140579105282157</v>
      </c>
    </row>
    <row r="202" spans="1:46" x14ac:dyDescent="0.3">
      <c r="A202" s="2">
        <v>201</v>
      </c>
      <c r="B202" s="2">
        <v>199</v>
      </c>
      <c r="C202" s="3">
        <v>37.567784481291518</v>
      </c>
      <c r="D202" s="3">
        <v>-105.15457973309788</v>
      </c>
      <c r="E202" s="13">
        <v>2534.3956199074164</v>
      </c>
      <c r="F202" s="10">
        <v>2550.8985902653244</v>
      </c>
      <c r="G202" s="20">
        <v>3.4269345426063698E-2</v>
      </c>
      <c r="H202" s="20">
        <v>3.3636669257161099E-2</v>
      </c>
      <c r="I202" s="20">
        <v>3.2426124074656601E-2</v>
      </c>
      <c r="J202" s="10">
        <v>-16.665421448869999</v>
      </c>
      <c r="K202" s="10">
        <v>0.76084722192220244</v>
      </c>
      <c r="L202" s="10">
        <v>0.20384542337038072</v>
      </c>
      <c r="M202" s="11">
        <f t="shared" si="90"/>
        <v>-16.502970357907998</v>
      </c>
      <c r="N202">
        <v>-15.67432</v>
      </c>
      <c r="O202" s="12">
        <f t="shared" si="84"/>
        <v>-15.667092134320256</v>
      </c>
      <c r="P202" s="12">
        <f t="shared" si="85"/>
        <v>-15.66830267950276</v>
      </c>
      <c r="Q202" s="11">
        <v>-15.6601070376938</v>
      </c>
      <c r="R202" s="11">
        <v>-15.7080210547026</v>
      </c>
      <c r="S202" s="11">
        <v>-15.688781906008799</v>
      </c>
      <c r="T202" s="11">
        <v>-15.7118589018603</v>
      </c>
      <c r="U202" s="11">
        <v>-15.6989722945526</v>
      </c>
      <c r="V202" s="11">
        <v>-15.7009858228804</v>
      </c>
      <c r="W202" s="11">
        <v>-15.677402778696701</v>
      </c>
      <c r="X202" s="11">
        <v>-15.675759500265601</v>
      </c>
      <c r="Y202" s="11">
        <v>-15.6652583424697</v>
      </c>
      <c r="Z202" s="11">
        <v>-15.7118589018603</v>
      </c>
      <c r="AA202" s="11">
        <v>-15.671663950807799</v>
      </c>
      <c r="AB202" s="11">
        <v>-15.617061641788201</v>
      </c>
      <c r="AC202" s="12">
        <f t="shared" si="86"/>
        <v>-15.682311011132235</v>
      </c>
      <c r="AE202" s="11">
        <f t="shared" si="71"/>
        <v>82.865035790799794</v>
      </c>
      <c r="AF202" s="11">
        <f t="shared" si="87"/>
        <v>83.587822358774133</v>
      </c>
      <c r="AG202" s="11">
        <f t="shared" si="88"/>
        <v>83.466767840523744</v>
      </c>
      <c r="AH202" s="11">
        <f t="shared" si="72"/>
        <v>84.286332021419781</v>
      </c>
      <c r="AI202" s="11">
        <f t="shared" si="73"/>
        <v>79.494930320539765</v>
      </c>
      <c r="AJ202" s="11">
        <f t="shared" si="74"/>
        <v>81.418845189919864</v>
      </c>
      <c r="AK202" s="11">
        <f t="shared" si="75"/>
        <v>79.111145604769817</v>
      </c>
      <c r="AL202" s="11">
        <f t="shared" si="76"/>
        <v>80.399806335539736</v>
      </c>
      <c r="AM202" s="11">
        <f t="shared" si="77"/>
        <v>80.198453502759833</v>
      </c>
      <c r="AN202" s="11">
        <f t="shared" si="78"/>
        <v>82.556757921129702</v>
      </c>
      <c r="AO202" s="11">
        <f t="shared" si="79"/>
        <v>82.721085764239717</v>
      </c>
      <c r="AP202" s="11">
        <f t="shared" si="80"/>
        <v>83.771201543829761</v>
      </c>
      <c r="AQ202" s="11">
        <f t="shared" si="81"/>
        <v>79.111145604769817</v>
      </c>
      <c r="AR202" s="11">
        <f t="shared" si="82"/>
        <v>83.130640710019861</v>
      </c>
      <c r="AS202" s="11">
        <f t="shared" si="83"/>
        <v>88.590871611979694</v>
      </c>
      <c r="AT202" s="11">
        <f t="shared" si="89"/>
        <v>82.065934677576436</v>
      </c>
    </row>
    <row r="203" spans="1:46" x14ac:dyDescent="0.3">
      <c r="A203" s="2">
        <v>202</v>
      </c>
      <c r="B203" s="2">
        <v>200</v>
      </c>
      <c r="C203" s="3">
        <v>37.562141791487846</v>
      </c>
      <c r="D203" s="3">
        <v>-105.14211903129529</v>
      </c>
      <c r="E203" s="13">
        <v>2492.3875871896744</v>
      </c>
      <c r="F203" s="10">
        <v>2508.9782435545872</v>
      </c>
      <c r="G203" s="20">
        <v>3.6733686269944797E-2</v>
      </c>
      <c r="H203" s="20">
        <v>3.5479637185438902E-2</v>
      </c>
      <c r="I203" s="20">
        <v>3.4534935415731903E-2</v>
      </c>
      <c r="J203" s="10">
        <v>-16.697321250129999</v>
      </c>
      <c r="K203" s="10">
        <v>0.76083635392719129</v>
      </c>
      <c r="L203" s="10">
        <v>0.15509845519324333</v>
      </c>
      <c r="M203" s="11">
        <f t="shared" si="90"/>
        <v>-16.590656364912775</v>
      </c>
      <c r="N203">
        <v>-15.751110000000001</v>
      </c>
      <c r="O203" s="12">
        <f t="shared" si="84"/>
        <v>-15.745906803824125</v>
      </c>
      <c r="P203" s="12">
        <f t="shared" si="85"/>
        <v>-15.746851505593833</v>
      </c>
      <c r="Q203" s="11">
        <v>-15.733633355620499</v>
      </c>
      <c r="R203" s="11">
        <v>-15.7864098533648</v>
      </c>
      <c r="S203" s="11">
        <v>-15.7651506083754</v>
      </c>
      <c r="T203" s="11">
        <v>-15.7888199272568</v>
      </c>
      <c r="U203" s="11">
        <v>-15.783387991373701</v>
      </c>
      <c r="V203" s="11">
        <v>-15.7784326357636</v>
      </c>
      <c r="W203" s="11">
        <v>-15.756927891560601</v>
      </c>
      <c r="X203" s="11">
        <v>-15.756919664321201</v>
      </c>
      <c r="Y203" s="11">
        <v>-15.736492769923901</v>
      </c>
      <c r="Z203" s="11">
        <v>-15.7888199272568</v>
      </c>
      <c r="AA203" s="11">
        <v>-15.7605041501079</v>
      </c>
      <c r="AB203" s="11">
        <v>-15.708342568352201</v>
      </c>
      <c r="AC203" s="12">
        <f t="shared" si="86"/>
        <v>-15.761986778606451</v>
      </c>
      <c r="AE203" s="11">
        <f t="shared" si="71"/>
        <v>83.954636491277412</v>
      </c>
      <c r="AF203" s="11">
        <f t="shared" si="87"/>
        <v>84.474956108864944</v>
      </c>
      <c r="AG203" s="11">
        <f t="shared" si="88"/>
        <v>84.380485931894185</v>
      </c>
      <c r="AH203" s="11">
        <f t="shared" si="72"/>
        <v>85.702300929227533</v>
      </c>
      <c r="AI203" s="11">
        <f t="shared" si="73"/>
        <v>80.424651154797459</v>
      </c>
      <c r="AJ203" s="11">
        <f t="shared" si="74"/>
        <v>82.550575653737468</v>
      </c>
      <c r="AK203" s="11">
        <f t="shared" si="75"/>
        <v>80.183643765597523</v>
      </c>
      <c r="AL203" s="11">
        <f t="shared" si="76"/>
        <v>80.726837353907399</v>
      </c>
      <c r="AM203" s="11">
        <f t="shared" si="77"/>
        <v>81.222372914917429</v>
      </c>
      <c r="AN203" s="11">
        <f t="shared" si="78"/>
        <v>83.372847335217415</v>
      </c>
      <c r="AO203" s="11">
        <f t="shared" si="79"/>
        <v>83.373670059157405</v>
      </c>
      <c r="AP203" s="11">
        <f t="shared" si="80"/>
        <v>85.416359498887402</v>
      </c>
      <c r="AQ203" s="11">
        <f t="shared" si="81"/>
        <v>80.183643765597523</v>
      </c>
      <c r="AR203" s="11">
        <f t="shared" si="82"/>
        <v>83.01522148048744</v>
      </c>
      <c r="AS203" s="11">
        <f t="shared" si="83"/>
        <v>88.231379656057385</v>
      </c>
      <c r="AT203" s="11">
        <f t="shared" si="89"/>
        <v>82.866958630632439</v>
      </c>
    </row>
    <row r="204" spans="1:46" x14ac:dyDescent="0.3">
      <c r="A204" s="2">
        <v>203</v>
      </c>
      <c r="B204" s="2">
        <v>201</v>
      </c>
      <c r="C204" s="3">
        <v>37.55587002682126</v>
      </c>
      <c r="D204" s="3">
        <v>-105.12609473745948</v>
      </c>
      <c r="E204" s="13">
        <v>2423.9020868605003</v>
      </c>
      <c r="F204" s="10">
        <v>2440.6120535510313</v>
      </c>
      <c r="G204" s="20">
        <v>3.8368229747066399E-2</v>
      </c>
      <c r="H204" s="20">
        <v>3.66216109049931E-2</v>
      </c>
      <c r="I204" s="20">
        <v>3.5974442169588103E-2</v>
      </c>
      <c r="J204" s="10">
        <v>-16.73875837592</v>
      </c>
      <c r="K204" s="10">
        <v>0.76082400085063706</v>
      </c>
      <c r="L204" s="10">
        <v>8.454065523087613E-2</v>
      </c>
      <c r="M204" s="11">
        <f t="shared" si="90"/>
        <v>-16.709966690531019</v>
      </c>
      <c r="N204">
        <v>-15.86018</v>
      </c>
      <c r="O204" s="12">
        <f t="shared" si="84"/>
        <v>-15.856772108933495</v>
      </c>
      <c r="P204" s="12">
        <f t="shared" si="85"/>
        <v>-15.8574192776689</v>
      </c>
      <c r="Q204" s="11">
        <v>-15.842586080522199</v>
      </c>
      <c r="R204" s="11">
        <v>-15.8914668761141</v>
      </c>
      <c r="S204" s="11">
        <v>-15.876417949885001</v>
      </c>
      <c r="T204" s="11">
        <v>-15.887490794999801</v>
      </c>
      <c r="U204" s="11">
        <v>-15.90604388383</v>
      </c>
      <c r="V204" s="11">
        <v>-15.890186713696799</v>
      </c>
      <c r="W204" s="11">
        <v>-15.870079314506601</v>
      </c>
      <c r="X204" s="11">
        <v>-15.8720132410676</v>
      </c>
      <c r="Y204" s="11">
        <v>-15.8437626819514</v>
      </c>
      <c r="Z204" s="11">
        <v>-15.887490794999801</v>
      </c>
      <c r="AA204" s="11">
        <v>-15.877589532543301</v>
      </c>
      <c r="AB204" s="11">
        <v>-15.842447496204301</v>
      </c>
      <c r="AC204" s="12">
        <f t="shared" si="86"/>
        <v>-15.873964613360075</v>
      </c>
      <c r="AE204" s="11">
        <f t="shared" si="71"/>
        <v>84.978669053101896</v>
      </c>
      <c r="AF204" s="11">
        <f t="shared" si="87"/>
        <v>85.319458159752415</v>
      </c>
      <c r="AG204" s="11">
        <f t="shared" si="88"/>
        <v>85.25474128621191</v>
      </c>
      <c r="AH204" s="11">
        <f t="shared" si="72"/>
        <v>86.738061000881927</v>
      </c>
      <c r="AI204" s="11">
        <f t="shared" si="73"/>
        <v>81.849981441691881</v>
      </c>
      <c r="AJ204" s="11">
        <f t="shared" si="74"/>
        <v>83.354874064601773</v>
      </c>
      <c r="AK204" s="11">
        <f t="shared" si="75"/>
        <v>82.247589553121799</v>
      </c>
      <c r="AL204" s="11">
        <f t="shared" si="76"/>
        <v>80.392280670101883</v>
      </c>
      <c r="AM204" s="11">
        <f t="shared" si="77"/>
        <v>81.977997683421933</v>
      </c>
      <c r="AN204" s="11">
        <f t="shared" si="78"/>
        <v>83.988737602441788</v>
      </c>
      <c r="AO204" s="11">
        <f t="shared" si="79"/>
        <v>83.795344946341828</v>
      </c>
      <c r="AP204" s="11">
        <f t="shared" si="80"/>
        <v>86.620400857961855</v>
      </c>
      <c r="AQ204" s="11">
        <f t="shared" si="81"/>
        <v>82.247589553121799</v>
      </c>
      <c r="AR204" s="11">
        <f t="shared" si="82"/>
        <v>83.237715798771816</v>
      </c>
      <c r="AS204" s="11">
        <f t="shared" si="83"/>
        <v>86.751919432671798</v>
      </c>
      <c r="AT204" s="11">
        <f t="shared" si="89"/>
        <v>83.600207717094335</v>
      </c>
    </row>
    <row r="205" spans="1:46" x14ac:dyDescent="0.3">
      <c r="A205" s="2">
        <v>204</v>
      </c>
      <c r="B205" s="2">
        <v>202</v>
      </c>
      <c r="C205" s="3">
        <v>37.553542739337757</v>
      </c>
      <c r="D205" s="3">
        <v>-105.11131125699183</v>
      </c>
      <c r="E205" s="13">
        <v>2380.6400804519653</v>
      </c>
      <c r="F205" s="10">
        <v>2397.4661110550974</v>
      </c>
      <c r="G205" s="20">
        <v>3.8790627254758202E-2</v>
      </c>
      <c r="H205" s="20">
        <v>3.7681951813203697E-2</v>
      </c>
      <c r="I205" s="20">
        <v>3.70844000916545E-2</v>
      </c>
      <c r="J205" s="10">
        <v>-16.778241887419998</v>
      </c>
      <c r="K205" s="10">
        <v>0.76081338010862187</v>
      </c>
      <c r="L205" s="10">
        <v>2.2353044902870125E-2</v>
      </c>
      <c r="M205" s="11">
        <f t="shared" si="90"/>
        <v>-16.82603060313204</v>
      </c>
      <c r="N205">
        <v>-15.958019999999999</v>
      </c>
      <c r="O205" s="12">
        <f t="shared" si="84"/>
        <v>-15.957393510595303</v>
      </c>
      <c r="P205" s="12">
        <f t="shared" si="85"/>
        <v>-15.957991062316852</v>
      </c>
      <c r="Q205" s="11">
        <v>-15.948112200172799</v>
      </c>
      <c r="R205" s="11">
        <v>-15.9889236211806</v>
      </c>
      <c r="S205" s="11">
        <v>-15.9762311309197</v>
      </c>
      <c r="T205" s="11">
        <v>-15.980863346453701</v>
      </c>
      <c r="U205" s="11">
        <v>-16.013775149035599</v>
      </c>
      <c r="V205" s="11">
        <v>-15.9890560370982</v>
      </c>
      <c r="W205" s="11">
        <v>-15.9753118434041</v>
      </c>
      <c r="X205" s="11">
        <v>-15.978707730871699</v>
      </c>
      <c r="Y205" s="11">
        <v>-15.949012121086801</v>
      </c>
      <c r="Z205" s="11">
        <v>-15.980863346453701</v>
      </c>
      <c r="AA205" s="11">
        <v>-15.9911619663302</v>
      </c>
      <c r="AB205" s="11">
        <v>-15.954250671258899</v>
      </c>
      <c r="AC205" s="12">
        <f t="shared" si="86"/>
        <v>-15.977189097022167</v>
      </c>
      <c r="AE205" s="11">
        <f t="shared" si="71"/>
        <v>86.801060313204033</v>
      </c>
      <c r="AF205" s="11">
        <f t="shared" si="87"/>
        <v>86.863709253673704</v>
      </c>
      <c r="AG205" s="11">
        <f t="shared" si="88"/>
        <v>86.803954081518782</v>
      </c>
      <c r="AH205" s="11">
        <f t="shared" si="72"/>
        <v>87.791840295924032</v>
      </c>
      <c r="AI205" s="11">
        <f t="shared" si="73"/>
        <v>83.710698195143962</v>
      </c>
      <c r="AJ205" s="11">
        <f t="shared" si="74"/>
        <v>84.979947221233942</v>
      </c>
      <c r="AK205" s="11">
        <f t="shared" si="75"/>
        <v>84.516725667833896</v>
      </c>
      <c r="AL205" s="11">
        <f t="shared" si="76"/>
        <v>81.225545409644084</v>
      </c>
      <c r="AM205" s="11">
        <f t="shared" si="77"/>
        <v>83.697456603383984</v>
      </c>
      <c r="AN205" s="11">
        <f t="shared" si="78"/>
        <v>85.071875972793976</v>
      </c>
      <c r="AO205" s="11">
        <f t="shared" si="79"/>
        <v>84.73228722603406</v>
      </c>
      <c r="AP205" s="11">
        <f t="shared" si="80"/>
        <v>87.701848204523884</v>
      </c>
      <c r="AQ205" s="11">
        <f t="shared" si="81"/>
        <v>84.516725667833896</v>
      </c>
      <c r="AR205" s="11">
        <f t="shared" si="82"/>
        <v>83.486863680183987</v>
      </c>
      <c r="AS205" s="11">
        <f t="shared" si="83"/>
        <v>87.177993187314058</v>
      </c>
      <c r="AT205" s="11">
        <f t="shared" si="89"/>
        <v>84.884150610987334</v>
      </c>
    </row>
    <row r="206" spans="1:46" x14ac:dyDescent="0.3">
      <c r="A206" s="2">
        <v>205</v>
      </c>
      <c r="B206" s="2">
        <v>203</v>
      </c>
      <c r="C206" s="3">
        <v>37.547839004032468</v>
      </c>
      <c r="D206" s="3">
        <v>-105.09368662499315</v>
      </c>
      <c r="E206" s="13">
        <v>2321.0186547022313</v>
      </c>
      <c r="F206" s="10">
        <v>2337.959882256047</v>
      </c>
      <c r="G206" s="20">
        <v>3.7657457584076098E-2</v>
      </c>
      <c r="H206" s="20">
        <v>3.6287471148243003E-2</v>
      </c>
      <c r="I206" s="20">
        <v>3.5930273855025403E-2</v>
      </c>
      <c r="J206" s="10">
        <v>-16.82804115359</v>
      </c>
      <c r="K206" s="10">
        <v>0.76080100000813045</v>
      </c>
      <c r="L206" s="10">
        <v>-4.8491806173600535E-2</v>
      </c>
      <c r="M206" s="11">
        <f t="shared" si="90"/>
        <v>-16.941227553815679</v>
      </c>
      <c r="N206">
        <v>-16.07892</v>
      </c>
      <c r="O206" s="12">
        <f t="shared" si="84"/>
        <v>-16.07944448860723</v>
      </c>
      <c r="P206" s="12">
        <f t="shared" si="85"/>
        <v>-16.079801685900446</v>
      </c>
      <c r="Q206" s="11">
        <v>-16.075000493522602</v>
      </c>
      <c r="R206" s="11">
        <v>-16.1118280459932</v>
      </c>
      <c r="S206" s="11">
        <v>-16.097978784017702</v>
      </c>
      <c r="T206" s="11">
        <v>-16.101177221416201</v>
      </c>
      <c r="U206" s="11">
        <v>-16.141304461991499</v>
      </c>
      <c r="V206" s="11">
        <v>-16.108631944977699</v>
      </c>
      <c r="W206" s="11">
        <v>-16.1010499003192</v>
      </c>
      <c r="X206" s="11">
        <v>-16.104862815333</v>
      </c>
      <c r="Y206" s="11">
        <v>-16.077465367336298</v>
      </c>
      <c r="Z206" s="11">
        <v>-16.101177221416201</v>
      </c>
      <c r="AA206" s="11">
        <v>-16.1186870590338</v>
      </c>
      <c r="AB206" s="11">
        <v>-16.0818080165457</v>
      </c>
      <c r="AC206" s="12">
        <f t="shared" si="86"/>
        <v>-16.101747610991925</v>
      </c>
      <c r="AE206" s="11">
        <f t="shared" si="71"/>
        <v>86.230755381567903</v>
      </c>
      <c r="AF206" s="11">
        <f t="shared" si="87"/>
        <v>86.178306520844927</v>
      </c>
      <c r="AG206" s="11">
        <f t="shared" si="88"/>
        <v>86.142586791523357</v>
      </c>
      <c r="AH206" s="11">
        <f t="shared" si="72"/>
        <v>86.62270602930775</v>
      </c>
      <c r="AI206" s="11">
        <f t="shared" si="73"/>
        <v>82.939950782247962</v>
      </c>
      <c r="AJ206" s="11">
        <f t="shared" si="74"/>
        <v>84.324876979797736</v>
      </c>
      <c r="AK206" s="11">
        <f t="shared" si="75"/>
        <v>84.005033239947835</v>
      </c>
      <c r="AL206" s="11">
        <f t="shared" si="76"/>
        <v>79.992309182417998</v>
      </c>
      <c r="AM206" s="11">
        <f t="shared" si="77"/>
        <v>83.259560883798045</v>
      </c>
      <c r="AN206" s="11">
        <f t="shared" si="78"/>
        <v>84.017765349647888</v>
      </c>
      <c r="AO206" s="11">
        <f t="shared" si="79"/>
        <v>83.636473848267912</v>
      </c>
      <c r="AP206" s="11">
        <f t="shared" si="80"/>
        <v>86.376218647938074</v>
      </c>
      <c r="AQ206" s="11">
        <f t="shared" si="81"/>
        <v>84.005033239947835</v>
      </c>
      <c r="AR206" s="11">
        <f t="shared" si="82"/>
        <v>82.254049478187952</v>
      </c>
      <c r="AS206" s="11">
        <f t="shared" si="83"/>
        <v>85.941953726997866</v>
      </c>
      <c r="AT206" s="11">
        <f t="shared" si="89"/>
        <v>83.947994282375404</v>
      </c>
    </row>
    <row r="207" spans="1:46" x14ac:dyDescent="0.3">
      <c r="A207" s="2">
        <v>206</v>
      </c>
      <c r="B207" s="2">
        <v>204</v>
      </c>
      <c r="C207" s="3">
        <v>37.5434963847121</v>
      </c>
      <c r="D207" s="3">
        <v>-105.07758661597811</v>
      </c>
      <c r="E207" s="13">
        <v>2281.5510100740939</v>
      </c>
      <c r="F207" s="10">
        <v>2298.6042104981993</v>
      </c>
      <c r="G207" s="20">
        <v>3.4926941945202697E-2</v>
      </c>
      <c r="H207" s="20">
        <v>3.3663555832826098E-2</v>
      </c>
      <c r="I207" s="20">
        <v>3.3439732841685998E-2</v>
      </c>
      <c r="J207" s="10">
        <v>-16.875826678260001</v>
      </c>
      <c r="K207" s="10">
        <v>0.76079102816701427</v>
      </c>
      <c r="L207" s="10">
        <v>-0.10596015110003625</v>
      </c>
      <c r="M207" s="11">
        <f t="shared" si="90"/>
        <v>-17.053200424105398</v>
      </c>
      <c r="N207">
        <v>-16.186260000000001</v>
      </c>
      <c r="O207" s="12">
        <f t="shared" si="84"/>
        <v>-16.187332245360196</v>
      </c>
      <c r="P207" s="12">
        <f t="shared" si="85"/>
        <v>-16.187556068351338</v>
      </c>
      <c r="Q207" s="11">
        <v>-16.185617369301902</v>
      </c>
      <c r="R207" s="11">
        <v>-16.218196094513601</v>
      </c>
      <c r="S207" s="11">
        <v>-16.207068840958001</v>
      </c>
      <c r="T207" s="11">
        <v>-16.211662630782499</v>
      </c>
      <c r="U207" s="11">
        <v>-16.248240414139801</v>
      </c>
      <c r="V207" s="11">
        <v>-16.215611602927002</v>
      </c>
      <c r="W207" s="11">
        <v>-16.210834510530901</v>
      </c>
      <c r="X207" s="11">
        <v>-16.219208119090599</v>
      </c>
      <c r="Y207" s="11">
        <v>-16.190397526382199</v>
      </c>
      <c r="Z207" s="11">
        <v>-16.211662630782499</v>
      </c>
      <c r="AA207" s="11">
        <v>-16.219857125276999</v>
      </c>
      <c r="AB207" s="11">
        <v>-16.189219705244501</v>
      </c>
      <c r="AC207" s="12">
        <f t="shared" si="86"/>
        <v>-16.210631380827543</v>
      </c>
      <c r="AE207" s="11">
        <f t="shared" si="71"/>
        <v>86.694042410539751</v>
      </c>
      <c r="AF207" s="11">
        <f t="shared" si="87"/>
        <v>86.58681787452025</v>
      </c>
      <c r="AG207" s="11">
        <f t="shared" si="88"/>
        <v>86.564435575406051</v>
      </c>
      <c r="AH207" s="11">
        <f t="shared" si="72"/>
        <v>86.758305480349662</v>
      </c>
      <c r="AI207" s="11">
        <f t="shared" si="73"/>
        <v>83.500432959179705</v>
      </c>
      <c r="AJ207" s="11">
        <f t="shared" si="74"/>
        <v>84.613158314739678</v>
      </c>
      <c r="AK207" s="11">
        <f t="shared" si="75"/>
        <v>84.153779332289957</v>
      </c>
      <c r="AL207" s="11">
        <f t="shared" si="76"/>
        <v>80.496000996559758</v>
      </c>
      <c r="AM207" s="11">
        <f t="shared" si="77"/>
        <v>83.758882117839661</v>
      </c>
      <c r="AN207" s="11">
        <f t="shared" si="78"/>
        <v>84.236591357449697</v>
      </c>
      <c r="AO207" s="11">
        <f t="shared" si="79"/>
        <v>83.399230501479948</v>
      </c>
      <c r="AP207" s="11">
        <f t="shared" si="80"/>
        <v>86.280289772319918</v>
      </c>
      <c r="AQ207" s="11">
        <f t="shared" si="81"/>
        <v>84.153779332289957</v>
      </c>
      <c r="AR207" s="11">
        <f t="shared" si="82"/>
        <v>83.334329882839953</v>
      </c>
      <c r="AS207" s="11">
        <f t="shared" si="83"/>
        <v>86.398071886089767</v>
      </c>
      <c r="AT207" s="11">
        <f t="shared" si="89"/>
        <v>84.256904327785634</v>
      </c>
    </row>
    <row r="208" spans="1:46" x14ac:dyDescent="0.3">
      <c r="A208" s="2">
        <v>207</v>
      </c>
      <c r="B208" s="2">
        <v>205</v>
      </c>
      <c r="C208" s="3">
        <v>37.541236846756334</v>
      </c>
      <c r="D208" s="3">
        <v>-105.05959808568619</v>
      </c>
      <c r="E208" s="13">
        <v>2266.9658592445776</v>
      </c>
      <c r="F208" s="10">
        <v>2284.1286315969028</v>
      </c>
      <c r="G208" s="20">
        <v>3.0749941913147501E-2</v>
      </c>
      <c r="H208" s="20">
        <v>2.98357725955322E-2</v>
      </c>
      <c r="I208" s="20">
        <v>2.9592402928851E-2</v>
      </c>
      <c r="J208" s="10">
        <v>-16.931823686240001</v>
      </c>
      <c r="K208" s="10">
        <v>0.76078665936281475</v>
      </c>
      <c r="L208" s="10">
        <v>-0.16242513174194539</v>
      </c>
      <c r="M208" s="11">
        <f t="shared" si="90"/>
        <v>-17.162772352325192</v>
      </c>
      <c r="N208">
        <v>-16.30322</v>
      </c>
      <c r="O208" s="12">
        <f t="shared" si="84"/>
        <v>-16.303626386023598</v>
      </c>
      <c r="P208" s="12">
        <f t="shared" si="85"/>
        <v>-16.303869755690279</v>
      </c>
      <c r="Q208" s="11">
        <v>-16.3051700723035</v>
      </c>
      <c r="R208" s="11">
        <v>-16.3319900132221</v>
      </c>
      <c r="S208" s="11">
        <v>-16.324974323721001</v>
      </c>
      <c r="T208" s="11">
        <v>-16.330282516249099</v>
      </c>
      <c r="U208" s="11">
        <v>-16.361258065774599</v>
      </c>
      <c r="V208" s="11">
        <v>-16.332209299863599</v>
      </c>
      <c r="W208" s="11">
        <v>-16.3299262478189</v>
      </c>
      <c r="X208" s="11">
        <v>-16.3398820259182</v>
      </c>
      <c r="Y208" s="11">
        <v>-16.312014877151899</v>
      </c>
      <c r="Z208" s="11">
        <v>-16.330282516249099</v>
      </c>
      <c r="AA208" s="11">
        <v>-16.3346774191719</v>
      </c>
      <c r="AB208" s="11">
        <v>-16.303243092777102</v>
      </c>
      <c r="AC208" s="12">
        <f t="shared" si="86"/>
        <v>-16.327992539185086</v>
      </c>
      <c r="AE208" s="11">
        <f t="shared" si="71"/>
        <v>85.9552352325192</v>
      </c>
      <c r="AF208" s="11">
        <f t="shared" si="87"/>
        <v>85.914596630159323</v>
      </c>
      <c r="AG208" s="11">
        <f t="shared" si="88"/>
        <v>85.890259663491264</v>
      </c>
      <c r="AH208" s="11">
        <f t="shared" si="72"/>
        <v>85.760228002169114</v>
      </c>
      <c r="AI208" s="11">
        <f t="shared" si="73"/>
        <v>83.078233910309152</v>
      </c>
      <c r="AJ208" s="11">
        <f t="shared" si="74"/>
        <v>83.779802860419039</v>
      </c>
      <c r="AK208" s="11">
        <f t="shared" si="75"/>
        <v>83.248983607609262</v>
      </c>
      <c r="AL208" s="11">
        <f t="shared" si="76"/>
        <v>80.15142865505922</v>
      </c>
      <c r="AM208" s="11">
        <f t="shared" si="77"/>
        <v>83.056305246159212</v>
      </c>
      <c r="AN208" s="11">
        <f t="shared" si="78"/>
        <v>83.28461045062916</v>
      </c>
      <c r="AO208" s="11">
        <f t="shared" si="79"/>
        <v>82.289032640699133</v>
      </c>
      <c r="AP208" s="11">
        <f t="shared" si="80"/>
        <v>85.075747517329248</v>
      </c>
      <c r="AQ208" s="11">
        <f t="shared" si="81"/>
        <v>83.248983607609262</v>
      </c>
      <c r="AR208" s="11">
        <f t="shared" si="82"/>
        <v>82.809493315329163</v>
      </c>
      <c r="AS208" s="11">
        <f t="shared" si="83"/>
        <v>85.95292595480899</v>
      </c>
      <c r="AT208" s="11">
        <f t="shared" si="89"/>
        <v>83.477981314010833</v>
      </c>
    </row>
    <row r="209" spans="1:46" x14ac:dyDescent="0.3">
      <c r="A209" s="2">
        <v>208</v>
      </c>
      <c r="B209" s="2">
        <v>206</v>
      </c>
      <c r="C209" s="3">
        <v>37.542525200990831</v>
      </c>
      <c r="D209" s="3">
        <v>-105.03827638157483</v>
      </c>
      <c r="E209" s="13">
        <v>2228.0247121592984</v>
      </c>
      <c r="F209" s="10">
        <v>2245.317327896712</v>
      </c>
      <c r="G209" s="20">
        <v>2.4716514645115699E-2</v>
      </c>
      <c r="H209" s="20">
        <v>2.504333263564E-2</v>
      </c>
      <c r="I209" s="20">
        <v>2.4521377858309299E-2</v>
      </c>
      <c r="J209" s="10">
        <v>-16.998533968539999</v>
      </c>
      <c r="K209" s="10">
        <v>0.76077830985721118</v>
      </c>
      <c r="L209" s="10">
        <v>-0.22403226852821784</v>
      </c>
      <c r="M209" s="11">
        <f t="shared" si="90"/>
        <v>-17.292615737413598</v>
      </c>
      <c r="N209">
        <v>-16.43872</v>
      </c>
      <c r="O209" s="12">
        <f t="shared" si="84"/>
        <v>-16.436744594575366</v>
      </c>
      <c r="P209" s="12">
        <f t="shared" si="85"/>
        <v>-16.437266549352696</v>
      </c>
      <c r="Q209" s="11">
        <v>-16.444316950727199</v>
      </c>
      <c r="R209" s="11">
        <v>-16.461861053551601</v>
      </c>
      <c r="S209" s="11">
        <v>-16.460830266405502</v>
      </c>
      <c r="T209" s="11">
        <v>-16.464078339491198</v>
      </c>
      <c r="U209" s="11">
        <v>-16.491103652982801</v>
      </c>
      <c r="V209" s="11">
        <v>-16.467503981405599</v>
      </c>
      <c r="W209" s="11">
        <v>-16.4646177853257</v>
      </c>
      <c r="X209" s="11">
        <v>-16.4715385827303</v>
      </c>
      <c r="Y209" s="11">
        <v>-16.453425370594299</v>
      </c>
      <c r="Z209" s="11">
        <v>-16.464078339491198</v>
      </c>
      <c r="AA209" s="11">
        <v>-16.465677407500898</v>
      </c>
      <c r="AB209" s="11">
        <v>-16.439935589762801</v>
      </c>
      <c r="AC209" s="12">
        <f t="shared" si="86"/>
        <v>-16.462413943330755</v>
      </c>
      <c r="AE209" s="11">
        <f t="shared" si="71"/>
        <v>85.389573741359825</v>
      </c>
      <c r="AF209" s="11">
        <f t="shared" si="87"/>
        <v>85.58711428382324</v>
      </c>
      <c r="AG209" s="11">
        <f t="shared" si="88"/>
        <v>85.534918806090232</v>
      </c>
      <c r="AH209" s="11">
        <f t="shared" si="72"/>
        <v>84.829878668639935</v>
      </c>
      <c r="AI209" s="11">
        <f t="shared" si="73"/>
        <v>83.075468386199702</v>
      </c>
      <c r="AJ209" s="11">
        <f t="shared" si="74"/>
        <v>83.178547100809652</v>
      </c>
      <c r="AK209" s="11">
        <f t="shared" si="75"/>
        <v>82.853739792239978</v>
      </c>
      <c r="AL209" s="11">
        <f t="shared" si="76"/>
        <v>80.151208443079724</v>
      </c>
      <c r="AM209" s="11">
        <f t="shared" si="77"/>
        <v>82.511175600799902</v>
      </c>
      <c r="AN209" s="11">
        <f t="shared" si="78"/>
        <v>82.799795208789817</v>
      </c>
      <c r="AO209" s="11">
        <f t="shared" si="79"/>
        <v>82.107715468329801</v>
      </c>
      <c r="AP209" s="11">
        <f t="shared" si="80"/>
        <v>83.919036681929882</v>
      </c>
      <c r="AQ209" s="11">
        <f t="shared" si="81"/>
        <v>82.853739792239978</v>
      </c>
      <c r="AR209" s="11">
        <f t="shared" si="82"/>
        <v>82.69383299127</v>
      </c>
      <c r="AS209" s="11">
        <f t="shared" si="83"/>
        <v>85.268014765079769</v>
      </c>
      <c r="AT209" s="11">
        <f t="shared" si="89"/>
        <v>83.020179408284022</v>
      </c>
    </row>
    <row r="210" spans="1:46" x14ac:dyDescent="0.3">
      <c r="A210" s="2">
        <v>209</v>
      </c>
      <c r="B210" s="2">
        <v>207</v>
      </c>
      <c r="C210" s="3">
        <v>37.543788990560444</v>
      </c>
      <c r="D210" s="3">
        <v>-105.02014282175028</v>
      </c>
      <c r="E210" s="13">
        <v>2191.8630144242197</v>
      </c>
      <c r="F210" s="10">
        <v>2209.2680599170603</v>
      </c>
      <c r="G210" s="20">
        <v>1.8949095750058199E-2</v>
      </c>
      <c r="H210" s="20">
        <v>2.0043052004416199E-2</v>
      </c>
      <c r="I210" s="20">
        <v>1.9309502022081398E-2</v>
      </c>
      <c r="J210" s="10">
        <v>-17.057588749530002</v>
      </c>
      <c r="K210" s="10">
        <v>0.76076929093031476</v>
      </c>
      <c r="L210" s="10">
        <v>-0.27057547425816353</v>
      </c>
      <c r="M210" s="11">
        <f t="shared" si="90"/>
        <v>-17.4050454928406</v>
      </c>
      <c r="N210">
        <v>-16.55011</v>
      </c>
      <c r="O210" s="12">
        <f t="shared" si="84"/>
        <v>-16.54735188085343</v>
      </c>
      <c r="P210" s="12">
        <f t="shared" si="85"/>
        <v>-16.548085430835766</v>
      </c>
      <c r="Q210" s="11">
        <v>-16.557395325316801</v>
      </c>
      <c r="R210" s="11">
        <v>-16.569963733491701</v>
      </c>
      <c r="S210" s="11">
        <v>-16.571977600796998</v>
      </c>
      <c r="T210" s="11">
        <v>-16.5744196957504</v>
      </c>
      <c r="U210" s="11">
        <v>-16.598619836081401</v>
      </c>
      <c r="V210" s="11">
        <v>-16.578569247894801</v>
      </c>
      <c r="W210" s="11">
        <v>-16.575194404812802</v>
      </c>
      <c r="X210" s="11">
        <v>-16.577839805934499</v>
      </c>
      <c r="Y210" s="11">
        <v>-16.5674524123582</v>
      </c>
      <c r="Z210" s="11">
        <v>-16.5744196957504</v>
      </c>
      <c r="AA210" s="11">
        <v>-16.574344689399201</v>
      </c>
      <c r="AB210" s="11">
        <v>-16.554127639071801</v>
      </c>
      <c r="AC210" s="12">
        <f t="shared" si="86"/>
        <v>-16.572860340554914</v>
      </c>
      <c r="AE210" s="11">
        <f t="shared" si="71"/>
        <v>85.493549284059966</v>
      </c>
      <c r="AF210" s="11">
        <f t="shared" si="87"/>
        <v>85.769361198716965</v>
      </c>
      <c r="AG210" s="11">
        <f t="shared" si="88"/>
        <v>85.69600620048341</v>
      </c>
      <c r="AH210" s="11">
        <f t="shared" si="72"/>
        <v>84.765016752379907</v>
      </c>
      <c r="AI210" s="11">
        <f t="shared" si="73"/>
        <v>83.508175934889906</v>
      </c>
      <c r="AJ210" s="11">
        <f t="shared" si="74"/>
        <v>83.306789204360143</v>
      </c>
      <c r="AK210" s="11">
        <f t="shared" si="75"/>
        <v>83.062579709019957</v>
      </c>
      <c r="AL210" s="11">
        <f t="shared" si="76"/>
        <v>80.642565675919897</v>
      </c>
      <c r="AM210" s="11">
        <f t="shared" si="77"/>
        <v>82.64762449457983</v>
      </c>
      <c r="AN210" s="11">
        <f t="shared" si="78"/>
        <v>82.985108802779806</v>
      </c>
      <c r="AO210" s="11">
        <f t="shared" si="79"/>
        <v>82.720568690610108</v>
      </c>
      <c r="AP210" s="11">
        <f t="shared" si="80"/>
        <v>83.759308048239944</v>
      </c>
      <c r="AQ210" s="11">
        <f t="shared" si="81"/>
        <v>83.062579709019957</v>
      </c>
      <c r="AR210" s="11">
        <f t="shared" si="82"/>
        <v>83.070080344139896</v>
      </c>
      <c r="AS210" s="11">
        <f t="shared" si="83"/>
        <v>85.091785376879869</v>
      </c>
      <c r="AT210" s="11">
        <f t="shared" si="89"/>
        <v>83.218515228568279</v>
      </c>
    </row>
    <row r="211" spans="1:46" x14ac:dyDescent="0.3">
      <c r="A211" s="2">
        <v>210</v>
      </c>
      <c r="B211" s="2">
        <v>208</v>
      </c>
      <c r="C211" s="3">
        <v>37.545469239074485</v>
      </c>
      <c r="D211" s="3">
        <v>-105.00131333866983</v>
      </c>
      <c r="E211" s="13">
        <v>2157.25855684001</v>
      </c>
      <c r="F211" s="10">
        <v>2174.7645023845985</v>
      </c>
      <c r="G211" s="20">
        <v>1.3826828141407701E-2</v>
      </c>
      <c r="H211" s="20">
        <v>1.6393256212417499E-2</v>
      </c>
      <c r="I211" s="20">
        <v>1.53739585493325E-2</v>
      </c>
      <c r="J211" s="10">
        <v>-17.1213830298</v>
      </c>
      <c r="K211" s="10">
        <v>0.76076172308781997</v>
      </c>
      <c r="L211" s="10">
        <v>-0.31188253859265508</v>
      </c>
      <c r="M211" s="11">
        <f t="shared" si="90"/>
        <v>-17.505945544588485</v>
      </c>
      <c r="N211">
        <v>-16.660080000000001</v>
      </c>
      <c r="O211" s="12">
        <f t="shared" si="84"/>
        <v>-16.656110589092417</v>
      </c>
      <c r="P211" s="12">
        <f t="shared" si="85"/>
        <v>-16.657129886755502</v>
      </c>
      <c r="Q211" s="11">
        <v>-16.670262136355699</v>
      </c>
      <c r="R211" s="11">
        <v>-16.675738274619199</v>
      </c>
      <c r="S211" s="11">
        <v>-16.681316987331101</v>
      </c>
      <c r="T211" s="11">
        <v>-16.680786585149999</v>
      </c>
      <c r="U211" s="11">
        <v>-16.704734620720998</v>
      </c>
      <c r="V211" s="11">
        <v>-16.687154335573101</v>
      </c>
      <c r="W211" s="11">
        <v>-16.68261743987</v>
      </c>
      <c r="X211" s="11">
        <v>-16.683217007840199</v>
      </c>
      <c r="Y211" s="11">
        <v>-16.680798794645401</v>
      </c>
      <c r="Z211" s="11">
        <v>-16.680786585149999</v>
      </c>
      <c r="AA211" s="11">
        <v>-16.681763915362701</v>
      </c>
      <c r="AB211" s="11">
        <v>-16.662236417122902</v>
      </c>
      <c r="AC211" s="12">
        <f t="shared" si="86"/>
        <v>-16.68095109164511</v>
      </c>
      <c r="AE211" s="11">
        <f t="shared" si="71"/>
        <v>84.58655445884844</v>
      </c>
      <c r="AF211" s="11">
        <f t="shared" si="87"/>
        <v>84.983495549606758</v>
      </c>
      <c r="AG211" s="11">
        <f t="shared" si="88"/>
        <v>84.881565783298285</v>
      </c>
      <c r="AH211" s="11">
        <f t="shared" si="72"/>
        <v>83.568340823278575</v>
      </c>
      <c r="AI211" s="11">
        <f t="shared" si="73"/>
        <v>83.020726996928573</v>
      </c>
      <c r="AJ211" s="11">
        <f t="shared" si="74"/>
        <v>82.462855725738393</v>
      </c>
      <c r="AK211" s="11">
        <f t="shared" si="75"/>
        <v>82.515895943848605</v>
      </c>
      <c r="AL211" s="11">
        <f t="shared" si="76"/>
        <v>80.121092386748671</v>
      </c>
      <c r="AM211" s="11">
        <f t="shared" si="77"/>
        <v>81.879120901538371</v>
      </c>
      <c r="AN211" s="11">
        <f t="shared" si="78"/>
        <v>82.332810471848461</v>
      </c>
      <c r="AO211" s="11">
        <f t="shared" si="79"/>
        <v>82.272853674828639</v>
      </c>
      <c r="AP211" s="11">
        <f t="shared" si="80"/>
        <v>82.514674994308379</v>
      </c>
      <c r="AQ211" s="11">
        <f t="shared" si="81"/>
        <v>82.515895943848605</v>
      </c>
      <c r="AR211" s="11">
        <f t="shared" si="82"/>
        <v>82.418162922578375</v>
      </c>
      <c r="AS211" s="11">
        <f t="shared" si="83"/>
        <v>84.370912746558346</v>
      </c>
      <c r="AT211" s="11">
        <f t="shared" si="89"/>
        <v>82.499445294337676</v>
      </c>
    </row>
    <row r="212" spans="1:46" x14ac:dyDescent="0.3">
      <c r="A212" s="2">
        <v>211</v>
      </c>
      <c r="B212" s="2">
        <v>209</v>
      </c>
      <c r="C212" s="3">
        <v>37.548851845937506</v>
      </c>
      <c r="D212" s="3">
        <v>-104.9846072991248</v>
      </c>
      <c r="E212" s="13">
        <v>2128.3981563411653</v>
      </c>
      <c r="F212" s="10">
        <v>2146.009773971648</v>
      </c>
      <c r="G212" s="20">
        <v>1.06433809054835E-2</v>
      </c>
      <c r="H212" s="20">
        <v>1.5327195481123299E-2</v>
      </c>
      <c r="I212" s="20">
        <v>1.39174292501591E-2</v>
      </c>
      <c r="J212" s="10">
        <v>-17.17967280501</v>
      </c>
      <c r="K212" s="10">
        <v>0.76075510845724492</v>
      </c>
      <c r="L212" s="10">
        <v>-0.34554909224655833</v>
      </c>
      <c r="M212" s="11">
        <f t="shared" si="90"/>
        <v>-17.611617630482669</v>
      </c>
      <c r="N212">
        <v>-16.754960000000001</v>
      </c>
      <c r="O212" s="12">
        <f t="shared" si="84"/>
        <v>-16.749139593318187</v>
      </c>
      <c r="P212" s="12">
        <f t="shared" si="85"/>
        <v>-16.750549359549151</v>
      </c>
      <c r="Q212" s="11">
        <v>-16.7677772459304</v>
      </c>
      <c r="R212" s="11">
        <v>-16.7658734719877</v>
      </c>
      <c r="S212" s="11">
        <v>-16.775201915936201</v>
      </c>
      <c r="T212" s="11">
        <v>-16.771677881701802</v>
      </c>
      <c r="U212" s="11">
        <v>-16.795629057408799</v>
      </c>
      <c r="V212" s="11">
        <v>-16.780357206504998</v>
      </c>
      <c r="W212" s="11">
        <v>-16.7740063570084</v>
      </c>
      <c r="X212" s="11">
        <v>-16.776444444024499</v>
      </c>
      <c r="Y212" s="11">
        <v>-16.7790574788566</v>
      </c>
      <c r="Z212" s="11">
        <v>-16.771677881701802</v>
      </c>
      <c r="AA212" s="11">
        <v>-16.7748821639765</v>
      </c>
      <c r="AB212" s="11">
        <v>-16.752960401556599</v>
      </c>
      <c r="AC212" s="12">
        <f t="shared" si="86"/>
        <v>-16.773795458882859</v>
      </c>
      <c r="AE212" s="11">
        <f t="shared" si="71"/>
        <v>85.665763048266896</v>
      </c>
      <c r="AF212" s="11">
        <f t="shared" si="87"/>
        <v>86.247803716448246</v>
      </c>
      <c r="AG212" s="11">
        <f t="shared" si="88"/>
        <v>86.106827093351868</v>
      </c>
      <c r="AH212" s="11">
        <f t="shared" si="72"/>
        <v>84.384038455226928</v>
      </c>
      <c r="AI212" s="11">
        <f t="shared" si="73"/>
        <v>84.574415849496987</v>
      </c>
      <c r="AJ212" s="11">
        <f t="shared" si="74"/>
        <v>83.641571454646879</v>
      </c>
      <c r="AK212" s="11">
        <f t="shared" si="75"/>
        <v>83.993974878086775</v>
      </c>
      <c r="AL212" s="11">
        <f t="shared" si="76"/>
        <v>81.598857307387007</v>
      </c>
      <c r="AM212" s="11">
        <f t="shared" si="77"/>
        <v>83.126042397767108</v>
      </c>
      <c r="AN212" s="11">
        <f t="shared" si="78"/>
        <v>83.761127347426978</v>
      </c>
      <c r="AO212" s="11">
        <f t="shared" si="79"/>
        <v>83.517318645817085</v>
      </c>
      <c r="AP212" s="11">
        <f t="shared" si="80"/>
        <v>83.2560151626069</v>
      </c>
      <c r="AQ212" s="11">
        <f t="shared" si="81"/>
        <v>83.993974878086775</v>
      </c>
      <c r="AR212" s="11">
        <f t="shared" si="82"/>
        <v>83.67354665061697</v>
      </c>
      <c r="AS212" s="11">
        <f t="shared" si="83"/>
        <v>85.86572289260701</v>
      </c>
      <c r="AT212" s="11">
        <f t="shared" si="89"/>
        <v>83.782217159981101</v>
      </c>
    </row>
    <row r="213" spans="1:46" x14ac:dyDescent="0.3">
      <c r="A213" s="2">
        <v>212</v>
      </c>
      <c r="B213" s="2">
        <v>210</v>
      </c>
      <c r="C213" s="3">
        <v>37.551251437288791</v>
      </c>
      <c r="D213" s="3">
        <v>-104.96616998242376</v>
      </c>
      <c r="E213" s="13">
        <v>2071.5493386974558</v>
      </c>
      <c r="F213" s="10">
        <v>2089.2604342482014</v>
      </c>
      <c r="G213" s="20">
        <v>8.6085385705185098E-3</v>
      </c>
      <c r="H213" s="20">
        <v>1.5614482651022299E-2</v>
      </c>
      <c r="I213" s="20">
        <v>1.38173794659085E-2</v>
      </c>
      <c r="J213" s="10">
        <v>-17.245406471359999</v>
      </c>
      <c r="K213" s="10">
        <v>0.760741410865865</v>
      </c>
      <c r="L213" s="10">
        <v>-0.37687683954596168</v>
      </c>
      <c r="M213" s="11">
        <f t="shared" si="90"/>
        <v>-17.71109555074554</v>
      </c>
      <c r="N213">
        <v>-16.85455</v>
      </c>
      <c r="O213" s="12">
        <f t="shared" si="84"/>
        <v>-16.845927417389074</v>
      </c>
      <c r="P213" s="12">
        <f t="shared" si="85"/>
        <v>-16.847724520574186</v>
      </c>
      <c r="Q213" s="11">
        <v>-16.8695034361611</v>
      </c>
      <c r="R213" s="11">
        <v>-16.861249750197</v>
      </c>
      <c r="S213" s="11">
        <v>-16.8749214252089</v>
      </c>
      <c r="T213" s="11">
        <v>-16.869067601501001</v>
      </c>
      <c r="U213" s="11">
        <v>-16.892544758045201</v>
      </c>
      <c r="V213" s="11">
        <v>-16.879455114282599</v>
      </c>
      <c r="W213" s="11">
        <v>-16.871882045220001</v>
      </c>
      <c r="X213" s="11">
        <v>-16.874588912348599</v>
      </c>
      <c r="Y213" s="11">
        <v>-16.8812028589977</v>
      </c>
      <c r="Z213" s="11">
        <v>-16.869067601501001</v>
      </c>
      <c r="AA213" s="11">
        <v>-16.8767198473093</v>
      </c>
      <c r="AB213" s="11">
        <v>-16.849329880499401</v>
      </c>
      <c r="AC213" s="12">
        <f t="shared" si="86"/>
        <v>-16.872461102605982</v>
      </c>
      <c r="AE213" s="11">
        <f t="shared" si="71"/>
        <v>85.65455507455404</v>
      </c>
      <c r="AF213" s="11">
        <f t="shared" si="87"/>
        <v>86.516813335646603</v>
      </c>
      <c r="AG213" s="11">
        <f t="shared" si="88"/>
        <v>86.337103017135419</v>
      </c>
      <c r="AH213" s="11">
        <f t="shared" si="72"/>
        <v>84.159211458444005</v>
      </c>
      <c r="AI213" s="11">
        <f t="shared" si="73"/>
        <v>84.984580054853964</v>
      </c>
      <c r="AJ213" s="11">
        <f t="shared" si="74"/>
        <v>83.617412553664039</v>
      </c>
      <c r="AK213" s="11">
        <f t="shared" si="75"/>
        <v>84.202794924453883</v>
      </c>
      <c r="AL213" s="11">
        <f t="shared" si="76"/>
        <v>81.855079270033926</v>
      </c>
      <c r="AM213" s="11">
        <f t="shared" si="77"/>
        <v>83.164043646294061</v>
      </c>
      <c r="AN213" s="11">
        <f t="shared" si="78"/>
        <v>83.921350552553875</v>
      </c>
      <c r="AO213" s="11">
        <f t="shared" si="79"/>
        <v>83.650663839694062</v>
      </c>
      <c r="AP213" s="11">
        <f t="shared" si="80"/>
        <v>82.989269174784042</v>
      </c>
      <c r="AQ213" s="11">
        <f t="shared" si="81"/>
        <v>84.202794924453883</v>
      </c>
      <c r="AR213" s="11">
        <f t="shared" si="82"/>
        <v>83.437570343624046</v>
      </c>
      <c r="AS213" s="11">
        <f t="shared" si="83"/>
        <v>86.176567024613959</v>
      </c>
      <c r="AT213" s="11">
        <f t="shared" si="89"/>
        <v>83.863444813955653</v>
      </c>
    </row>
    <row r="214" spans="1:46" x14ac:dyDescent="0.3">
      <c r="A214" s="2">
        <v>213</v>
      </c>
      <c r="B214" s="2">
        <v>211</v>
      </c>
      <c r="C214" s="3">
        <v>37.554514112017351</v>
      </c>
      <c r="D214" s="3">
        <v>-104.95085463433441</v>
      </c>
      <c r="E214" s="13">
        <v>2047.9181476365775</v>
      </c>
      <c r="F214" s="10">
        <v>2065.7022023914842</v>
      </c>
      <c r="G214" s="20">
        <v>7.9440970143708003E-3</v>
      </c>
      <c r="H214" s="20">
        <v>1.64839060031528E-2</v>
      </c>
      <c r="I214" s="20">
        <v>1.43818776616449E-2</v>
      </c>
      <c r="J214" s="10">
        <v>-17.302673542499999</v>
      </c>
      <c r="K214" s="10">
        <v>0.7607348346374686</v>
      </c>
      <c r="L214" s="10">
        <v>-0.39953223861958787</v>
      </c>
      <c r="M214" s="11">
        <f t="shared" si="90"/>
        <v>-17.78405475490672</v>
      </c>
      <c r="N214">
        <v>-16.933990000000001</v>
      </c>
      <c r="O214" s="12">
        <f t="shared" si="84"/>
        <v>-16.924987040478968</v>
      </c>
      <c r="P214" s="12">
        <f t="shared" si="85"/>
        <v>-16.927089068820475</v>
      </c>
      <c r="Q214" s="11">
        <v>-16.949427585929101</v>
      </c>
      <c r="R214" s="11">
        <v>-16.9430934410818</v>
      </c>
      <c r="S214" s="11">
        <v>-16.955325089338501</v>
      </c>
      <c r="T214" s="11">
        <v>-16.949555749098</v>
      </c>
      <c r="U214" s="11">
        <v>-16.970159190087099</v>
      </c>
      <c r="V214" s="11">
        <v>-16.959715890083199</v>
      </c>
      <c r="W214" s="11">
        <v>-16.951931782269099</v>
      </c>
      <c r="X214" s="11">
        <v>-16.9556222497493</v>
      </c>
      <c r="Y214" s="11">
        <v>-16.961811906975399</v>
      </c>
      <c r="Z214" s="11">
        <v>-16.949555749098</v>
      </c>
      <c r="AA214" s="11">
        <v>-16.957874777898699</v>
      </c>
      <c r="AB214" s="11">
        <v>-16.927241164066199</v>
      </c>
      <c r="AC214" s="12">
        <f t="shared" si="86"/>
        <v>-16.95260954797287</v>
      </c>
      <c r="AE214" s="11">
        <f t="shared" si="71"/>
        <v>85.006475490671818</v>
      </c>
      <c r="AF214" s="11">
        <f t="shared" si="87"/>
        <v>85.906771442775209</v>
      </c>
      <c r="AG214" s="11">
        <f t="shared" si="88"/>
        <v>85.696568608624446</v>
      </c>
      <c r="AH214" s="11">
        <f t="shared" si="72"/>
        <v>83.462716897761879</v>
      </c>
      <c r="AI214" s="11">
        <f t="shared" si="73"/>
        <v>84.09613138249199</v>
      </c>
      <c r="AJ214" s="11">
        <f t="shared" si="74"/>
        <v>82.872966556821837</v>
      </c>
      <c r="AK214" s="11">
        <f t="shared" si="75"/>
        <v>83.449900580871983</v>
      </c>
      <c r="AL214" s="11">
        <f t="shared" si="76"/>
        <v>81.389556481962089</v>
      </c>
      <c r="AM214" s="11">
        <f t="shared" si="77"/>
        <v>82.433886482352037</v>
      </c>
      <c r="AN214" s="11">
        <f t="shared" si="78"/>
        <v>83.212297263762025</v>
      </c>
      <c r="AO214" s="11">
        <f t="shared" si="79"/>
        <v>82.843250515741929</v>
      </c>
      <c r="AP214" s="11">
        <f t="shared" si="80"/>
        <v>82.224284793132085</v>
      </c>
      <c r="AQ214" s="11">
        <f t="shared" si="81"/>
        <v>83.449900580871983</v>
      </c>
      <c r="AR214" s="11">
        <f t="shared" si="82"/>
        <v>82.617997700802093</v>
      </c>
      <c r="AS214" s="11">
        <f t="shared" si="83"/>
        <v>85.681359084052033</v>
      </c>
      <c r="AT214" s="11">
        <f t="shared" si="89"/>
        <v>83.144520693385331</v>
      </c>
    </row>
    <row r="215" spans="1:46" x14ac:dyDescent="0.3">
      <c r="A215" s="2">
        <v>214</v>
      </c>
      <c r="B215" s="2">
        <v>212</v>
      </c>
      <c r="C215" s="3">
        <v>37.560079415987431</v>
      </c>
      <c r="D215" s="3">
        <v>-104.93627828594279</v>
      </c>
      <c r="E215" s="13">
        <v>2035.4656763635576</v>
      </c>
      <c r="F215" s="10">
        <v>2053.3341526823588</v>
      </c>
      <c r="G215" s="20">
        <v>8.7241969303636108E-3</v>
      </c>
      <c r="H215" s="20">
        <v>1.8993132916269102E-2</v>
      </c>
      <c r="I215" s="20">
        <v>1.64922269489765E-2</v>
      </c>
      <c r="J215" s="10">
        <v>-17.358850843670002</v>
      </c>
      <c r="K215" s="10">
        <v>0.76073169469112689</v>
      </c>
      <c r="L215" s="10">
        <v>-0.42068199038785298</v>
      </c>
      <c r="M215" s="11">
        <f t="shared" si="90"/>
        <v>-17.868476318801186</v>
      </c>
      <c r="N215">
        <v>-17.010280000000002</v>
      </c>
      <c r="O215" s="12">
        <f t="shared" si="84"/>
        <v>-16.999808006450458</v>
      </c>
      <c r="P215" s="12">
        <f t="shared" si="85"/>
        <v>-17.00230891241775</v>
      </c>
      <c r="Q215" s="11">
        <v>-17.024842681129201</v>
      </c>
      <c r="R215" s="11">
        <v>-17.020324142324</v>
      </c>
      <c r="S215" s="11">
        <v>-17.031678586406201</v>
      </c>
      <c r="T215" s="11">
        <v>-17.0240024446869</v>
      </c>
      <c r="U215" s="11">
        <v>-17.0416173998827</v>
      </c>
      <c r="V215" s="11">
        <v>-17.0366129052383</v>
      </c>
      <c r="W215" s="11">
        <v>-17.027344264816701</v>
      </c>
      <c r="X215" s="11">
        <v>-17.030609691891399</v>
      </c>
      <c r="Y215" s="11">
        <v>-17.038563337404199</v>
      </c>
      <c r="Z215" s="11">
        <v>-17.0240024446869</v>
      </c>
      <c r="AA215" s="11">
        <v>-17.037697588526701</v>
      </c>
      <c r="AB215" s="11">
        <v>-17.002579842462399</v>
      </c>
      <c r="AC215" s="12">
        <f t="shared" si="86"/>
        <v>-17.028322944121303</v>
      </c>
      <c r="AE215" s="11">
        <f t="shared" si="71"/>
        <v>85.819631880118408</v>
      </c>
      <c r="AF215" s="11">
        <f t="shared" si="87"/>
        <v>86.866831235072794</v>
      </c>
      <c r="AG215" s="11">
        <f t="shared" si="88"/>
        <v>86.616740638343614</v>
      </c>
      <c r="AH215" s="11">
        <f t="shared" si="72"/>
        <v>84.363363767198507</v>
      </c>
      <c r="AI215" s="11">
        <f t="shared" si="73"/>
        <v>84.815217647718555</v>
      </c>
      <c r="AJ215" s="11">
        <f t="shared" si="74"/>
        <v>83.679773239498445</v>
      </c>
      <c r="AK215" s="11">
        <f t="shared" si="75"/>
        <v>84.447387411428565</v>
      </c>
      <c r="AL215" s="11">
        <f t="shared" si="76"/>
        <v>82.685891891848584</v>
      </c>
      <c r="AM215" s="11">
        <f t="shared" si="77"/>
        <v>83.186341356288551</v>
      </c>
      <c r="AN215" s="11">
        <f t="shared" si="78"/>
        <v>84.113205398448443</v>
      </c>
      <c r="AO215" s="11">
        <f t="shared" si="79"/>
        <v>83.786662690978631</v>
      </c>
      <c r="AP215" s="11">
        <f t="shared" si="80"/>
        <v>82.991298139698699</v>
      </c>
      <c r="AQ215" s="11">
        <f t="shared" si="81"/>
        <v>84.447387411428565</v>
      </c>
      <c r="AR215" s="11">
        <f t="shared" si="82"/>
        <v>83.07787302744849</v>
      </c>
      <c r="AS215" s="11">
        <f t="shared" si="83"/>
        <v>86.589647633878641</v>
      </c>
      <c r="AT215" s="11">
        <f t="shared" si="89"/>
        <v>84.015337467988545</v>
      </c>
    </row>
    <row r="216" spans="1:46" x14ac:dyDescent="0.3">
      <c r="A216" s="2">
        <v>215</v>
      </c>
      <c r="B216" s="2">
        <v>213</v>
      </c>
      <c r="C216" s="3">
        <v>37.573107901458755</v>
      </c>
      <c r="D216" s="3">
        <v>-104.92195940270511</v>
      </c>
      <c r="E216" s="13">
        <v>2018.2476814500988</v>
      </c>
      <c r="F216" s="10">
        <v>2036.1947477657116</v>
      </c>
      <c r="G216" s="20">
        <v>1.14546677677154E-2</v>
      </c>
      <c r="H216" s="20">
        <v>2.4177760838836399E-2</v>
      </c>
      <c r="I216" s="20">
        <v>2.0916861328603001E-2</v>
      </c>
      <c r="J216" s="10">
        <v>-17.41488406789</v>
      </c>
      <c r="K216" s="10">
        <v>0.76072683412419184</v>
      </c>
      <c r="L216" s="10">
        <v>-0.44551965239728647</v>
      </c>
      <c r="M216" s="11">
        <f t="shared" si="90"/>
        <v>-17.947066315612801</v>
      </c>
      <c r="N216">
        <v>-17.088480000000001</v>
      </c>
      <c r="O216" s="12">
        <f t="shared" si="84"/>
        <v>-17.07549912532426</v>
      </c>
      <c r="P216" s="12">
        <f t="shared" si="85"/>
        <v>-17.078760024834491</v>
      </c>
      <c r="Q216" s="11">
        <v>-17.101080696185399</v>
      </c>
      <c r="R216" s="11">
        <v>-17.093283509013499</v>
      </c>
      <c r="S216" s="11">
        <v>-17.107913331423401</v>
      </c>
      <c r="T216" s="11">
        <v>-17.097189782651601</v>
      </c>
      <c r="U216" s="11">
        <v>-17.109808756438301</v>
      </c>
      <c r="V216" s="11">
        <v>-17.113210850393699</v>
      </c>
      <c r="W216" s="11">
        <v>-17.101658221041902</v>
      </c>
      <c r="X216" s="11">
        <v>-17.1041387778162</v>
      </c>
      <c r="Y216" s="11">
        <v>-17.116946573473399</v>
      </c>
      <c r="Z216" s="11">
        <v>-17.097189782651601</v>
      </c>
      <c r="AA216" s="11">
        <v>-17.109526706555901</v>
      </c>
      <c r="AB216" s="11">
        <v>-17.074778240439201</v>
      </c>
      <c r="AC216" s="12">
        <f t="shared" si="86"/>
        <v>-17.10222710234034</v>
      </c>
      <c r="AE216" s="11">
        <f t="shared" si="71"/>
        <v>85.858631561280063</v>
      </c>
      <c r="AF216" s="11">
        <f t="shared" si="87"/>
        <v>87.156719028854113</v>
      </c>
      <c r="AG216" s="11">
        <f t="shared" si="88"/>
        <v>86.830629077831034</v>
      </c>
      <c r="AH216" s="11">
        <f t="shared" si="72"/>
        <v>84.598561942740247</v>
      </c>
      <c r="AI216" s="11">
        <f t="shared" si="73"/>
        <v>85.378280659930184</v>
      </c>
      <c r="AJ216" s="11">
        <f t="shared" si="74"/>
        <v>83.915298418940054</v>
      </c>
      <c r="AK216" s="11">
        <f t="shared" si="75"/>
        <v>84.987653296120058</v>
      </c>
      <c r="AL216" s="11">
        <f t="shared" si="76"/>
        <v>83.725755917449973</v>
      </c>
      <c r="AM216" s="11">
        <f t="shared" si="77"/>
        <v>83.385546521910214</v>
      </c>
      <c r="AN216" s="11">
        <f t="shared" si="78"/>
        <v>84.540809457089949</v>
      </c>
      <c r="AO216" s="11">
        <f t="shared" si="79"/>
        <v>84.292753779660146</v>
      </c>
      <c r="AP216" s="11">
        <f t="shared" si="80"/>
        <v>83.011974213940221</v>
      </c>
      <c r="AQ216" s="11">
        <f t="shared" si="81"/>
        <v>84.987653296120058</v>
      </c>
      <c r="AR216" s="11">
        <f t="shared" si="82"/>
        <v>83.75396090569005</v>
      </c>
      <c r="AS216" s="11">
        <f t="shared" si="83"/>
        <v>87.228807517359996</v>
      </c>
      <c r="AT216" s="11">
        <f t="shared" si="89"/>
        <v>84.483921327245938</v>
      </c>
    </row>
    <row r="217" spans="1:46" x14ac:dyDescent="0.3">
      <c r="A217" s="2">
        <v>216</v>
      </c>
      <c r="B217" s="2">
        <v>214</v>
      </c>
      <c r="C217" s="3">
        <v>37.582114010137794</v>
      </c>
      <c r="D217" s="3">
        <v>-104.90370866472003</v>
      </c>
      <c r="E217" s="13">
        <v>1997.6160084363073</v>
      </c>
      <c r="F217" s="10">
        <v>2015.6497183333001</v>
      </c>
      <c r="G217" s="20">
        <v>1.5648259926032901E-2</v>
      </c>
      <c r="H217" s="20">
        <v>3.0435133739449002E-2</v>
      </c>
      <c r="I217" s="20">
        <v>2.65892616901908E-2</v>
      </c>
      <c r="J217" s="10">
        <v>-17.48958412204</v>
      </c>
      <c r="K217" s="10">
        <v>0.76072110805054571</v>
      </c>
      <c r="L217" s="10">
        <v>-0.46744431531259967</v>
      </c>
      <c r="M217" s="11">
        <f t="shared" si="90"/>
        <v>-18.033709896992832</v>
      </c>
      <c r="N217">
        <v>-17.182300000000001</v>
      </c>
      <c r="O217" s="12">
        <f t="shared" si="84"/>
        <v>-17.165872195562606</v>
      </c>
      <c r="P217" s="12">
        <f t="shared" si="85"/>
        <v>-17.169718067611864</v>
      </c>
      <c r="Q217" s="11">
        <v>-17.189034894031298</v>
      </c>
      <c r="R217" s="11">
        <v>-17.182286408665298</v>
      </c>
      <c r="S217" s="11">
        <v>-17.200018019159199</v>
      </c>
      <c r="T217" s="11">
        <v>-17.186571929728402</v>
      </c>
      <c r="U217" s="11">
        <v>-17.197703039071701</v>
      </c>
      <c r="V217" s="11">
        <v>-17.204745219549</v>
      </c>
      <c r="W217" s="11">
        <v>-17.192187577726202</v>
      </c>
      <c r="X217" s="11">
        <v>-17.194452402329201</v>
      </c>
      <c r="Y217" s="11">
        <v>-17.205809300127701</v>
      </c>
      <c r="Z217" s="11">
        <v>-17.186571929728402</v>
      </c>
      <c r="AA217" s="11">
        <v>-17.200204306120401</v>
      </c>
      <c r="AB217" s="11">
        <v>-17.16658177583</v>
      </c>
      <c r="AC217" s="12">
        <f t="shared" si="86"/>
        <v>-17.1921805668389</v>
      </c>
      <c r="AE217" s="11">
        <f t="shared" si="71"/>
        <v>85.140989699283054</v>
      </c>
      <c r="AF217" s="11">
        <f t="shared" si="87"/>
        <v>86.783770143022565</v>
      </c>
      <c r="AG217" s="11">
        <f t="shared" si="88"/>
        <v>86.399182938096786</v>
      </c>
      <c r="AH217" s="11">
        <f t="shared" si="72"/>
        <v>84.467500296153375</v>
      </c>
      <c r="AI217" s="11">
        <f t="shared" si="73"/>
        <v>85.142348832753356</v>
      </c>
      <c r="AJ217" s="11">
        <f t="shared" si="74"/>
        <v>83.36918778336333</v>
      </c>
      <c r="AK217" s="11">
        <f t="shared" si="75"/>
        <v>84.713796726443036</v>
      </c>
      <c r="AL217" s="11">
        <f t="shared" si="76"/>
        <v>83.600685792113083</v>
      </c>
      <c r="AM217" s="11">
        <f t="shared" si="77"/>
        <v>82.896467744383173</v>
      </c>
      <c r="AN217" s="11">
        <f t="shared" si="78"/>
        <v>84.152231926663035</v>
      </c>
      <c r="AO217" s="11">
        <f t="shared" si="79"/>
        <v>83.925749466363087</v>
      </c>
      <c r="AP217" s="11">
        <f t="shared" si="80"/>
        <v>82.790059686513118</v>
      </c>
      <c r="AQ217" s="11">
        <f t="shared" si="81"/>
        <v>84.713796726443036</v>
      </c>
      <c r="AR217" s="11">
        <f t="shared" si="82"/>
        <v>83.35055908724307</v>
      </c>
      <c r="AS217" s="11">
        <f t="shared" si="83"/>
        <v>86.712812116283189</v>
      </c>
      <c r="AT217" s="11">
        <f t="shared" si="89"/>
        <v>84.15293301539316</v>
      </c>
    </row>
    <row r="218" spans="1:46" x14ac:dyDescent="0.3">
      <c r="A218" s="2">
        <v>217</v>
      </c>
      <c r="B218" s="2">
        <v>215</v>
      </c>
      <c r="C218" s="3">
        <v>37.586120095469667</v>
      </c>
      <c r="D218" s="3">
        <v>-104.88615361923877</v>
      </c>
      <c r="E218" s="13">
        <v>1976.6171676656231</v>
      </c>
      <c r="F218" s="10">
        <v>1994.7397091842136</v>
      </c>
      <c r="G218" s="20">
        <v>1.8619139748124999E-2</v>
      </c>
      <c r="H218" s="20">
        <v>3.4342962673167998E-2</v>
      </c>
      <c r="I218" s="20">
        <v>3.0225722991999798E-2</v>
      </c>
      <c r="J218" s="10">
        <v>-17.56364681002</v>
      </c>
      <c r="K218" s="10">
        <v>0.76071547910739012</v>
      </c>
      <c r="L218" s="10">
        <v>-0.48271393670925439</v>
      </c>
      <c r="M218" s="11">
        <f t="shared" si="90"/>
        <v>-18.122541518590424</v>
      </c>
      <c r="N218">
        <v>-17.268889999999999</v>
      </c>
      <c r="O218" s="12">
        <f t="shared" si="84"/>
        <v>-17.251302304948695</v>
      </c>
      <c r="P218" s="12">
        <f t="shared" si="85"/>
        <v>-17.255419544629863</v>
      </c>
      <c r="Q218" s="11">
        <v>-17.272314553379601</v>
      </c>
      <c r="R218" s="11">
        <v>-17.2689753286122</v>
      </c>
      <c r="S218" s="11">
        <v>-17.286972148348902</v>
      </c>
      <c r="T218" s="11">
        <v>-17.272039448168002</v>
      </c>
      <c r="U218" s="11">
        <v>-17.283631451480701</v>
      </c>
      <c r="V218" s="11">
        <v>-17.291279037561001</v>
      </c>
      <c r="W218" s="11">
        <v>-17.2791273636348</v>
      </c>
      <c r="X218" s="11">
        <v>-17.278752897162601</v>
      </c>
      <c r="Y218" s="11">
        <v>-17.289986778270102</v>
      </c>
      <c r="Z218" s="11">
        <v>-17.272039448168002</v>
      </c>
      <c r="AA218" s="11">
        <v>-17.2910102903917</v>
      </c>
      <c r="AB218" s="11">
        <v>-17.253560251433299</v>
      </c>
      <c r="AC218" s="12">
        <f t="shared" si="86"/>
        <v>-17.278307416384241</v>
      </c>
      <c r="AE218" s="11">
        <f t="shared" si="71"/>
        <v>85.365151859042498</v>
      </c>
      <c r="AF218" s="11">
        <f t="shared" si="87"/>
        <v>87.123921364172929</v>
      </c>
      <c r="AG218" s="11">
        <f t="shared" si="88"/>
        <v>86.712197396056112</v>
      </c>
      <c r="AH218" s="11">
        <f t="shared" si="72"/>
        <v>85.022696521082253</v>
      </c>
      <c r="AI218" s="11">
        <f t="shared" si="73"/>
        <v>85.356618997822409</v>
      </c>
      <c r="AJ218" s="11">
        <f t="shared" si="74"/>
        <v>83.556937024152234</v>
      </c>
      <c r="AK218" s="11">
        <f t="shared" si="75"/>
        <v>85.050207042242221</v>
      </c>
      <c r="AL218" s="11">
        <f t="shared" si="76"/>
        <v>83.891006710972249</v>
      </c>
      <c r="AM218" s="11">
        <f t="shared" si="77"/>
        <v>83.126248102942313</v>
      </c>
      <c r="AN218" s="11">
        <f t="shared" si="78"/>
        <v>84.341415495562444</v>
      </c>
      <c r="AO218" s="11">
        <f t="shared" si="79"/>
        <v>84.378862142782296</v>
      </c>
      <c r="AP218" s="11">
        <f t="shared" si="80"/>
        <v>83.25547403203224</v>
      </c>
      <c r="AQ218" s="11">
        <f t="shared" si="81"/>
        <v>85.050207042242221</v>
      </c>
      <c r="AR218" s="11">
        <f t="shared" si="82"/>
        <v>83.153122819872394</v>
      </c>
      <c r="AS218" s="11">
        <f t="shared" si="83"/>
        <v>86.898126715712465</v>
      </c>
      <c r="AT218" s="11">
        <f t="shared" si="89"/>
        <v>84.423410220618138</v>
      </c>
    </row>
    <row r="219" spans="1:46" x14ac:dyDescent="0.3">
      <c r="A219" s="2">
        <v>218</v>
      </c>
      <c r="B219" s="2">
        <v>216</v>
      </c>
      <c r="C219" s="3">
        <v>37.590154664880721</v>
      </c>
      <c r="D219" s="3">
        <v>-104.86974545645751</v>
      </c>
      <c r="E219" s="13">
        <v>1973.3948722938076</v>
      </c>
      <c r="F219" s="10">
        <v>1991.591243595672</v>
      </c>
      <c r="G219" s="20">
        <v>2.1518548709456301E-2</v>
      </c>
      <c r="H219" s="20">
        <v>3.78524321970692E-2</v>
      </c>
      <c r="I219" s="20">
        <v>3.3522249941697502E-2</v>
      </c>
      <c r="J219" s="10">
        <v>-17.635282449070001</v>
      </c>
      <c r="K219" s="10">
        <v>0.76071423785843162</v>
      </c>
      <c r="L219" s="10">
        <v>-0.49149823893580363</v>
      </c>
      <c r="M219" s="11">
        <f t="shared" si="90"/>
        <v>-18.196371301864474</v>
      </c>
      <c r="N219">
        <v>-17.346730000000001</v>
      </c>
      <c r="O219" s="12">
        <f t="shared" si="84"/>
        <v>-17.328214017950305</v>
      </c>
      <c r="P219" s="12">
        <f t="shared" si="85"/>
        <v>-17.332544200205678</v>
      </c>
      <c r="Q219" s="11">
        <v>-17.3493254720495</v>
      </c>
      <c r="R219" s="11">
        <v>-17.348353478048502</v>
      </c>
      <c r="S219" s="11">
        <v>-17.364734322458698</v>
      </c>
      <c r="T219" s="11">
        <v>-17.348984328157901</v>
      </c>
      <c r="U219" s="11">
        <v>-17.360560032455101</v>
      </c>
      <c r="V219" s="11">
        <v>-17.369110336122301</v>
      </c>
      <c r="W219" s="11">
        <v>-17.357897693818799</v>
      </c>
      <c r="X219" s="11">
        <v>-17.354611119888499</v>
      </c>
      <c r="Y219" s="11">
        <v>-17.368162500536499</v>
      </c>
      <c r="Z219" s="11">
        <v>-17.348984328157901</v>
      </c>
      <c r="AA219" s="11">
        <v>-17.367506342410401</v>
      </c>
      <c r="AB219" s="11">
        <v>-17.335457233987501</v>
      </c>
      <c r="AC219" s="12">
        <f t="shared" si="86"/>
        <v>-17.356140599007635</v>
      </c>
      <c r="AE219" s="11">
        <f t="shared" si="71"/>
        <v>84.964130186447306</v>
      </c>
      <c r="AF219" s="11">
        <f t="shared" si="87"/>
        <v>86.815728391416869</v>
      </c>
      <c r="AG219" s="11">
        <f t="shared" si="88"/>
        <v>86.382710165879573</v>
      </c>
      <c r="AH219" s="11">
        <f t="shared" si="72"/>
        <v>84.704582981497367</v>
      </c>
      <c r="AI219" s="11">
        <f t="shared" si="73"/>
        <v>84.801782381597235</v>
      </c>
      <c r="AJ219" s="11">
        <f t="shared" si="74"/>
        <v>83.163697940577563</v>
      </c>
      <c r="AK219" s="11">
        <f t="shared" si="75"/>
        <v>84.738697370657334</v>
      </c>
      <c r="AL219" s="11">
        <f t="shared" si="76"/>
        <v>83.581126940937267</v>
      </c>
      <c r="AM219" s="11">
        <f t="shared" si="77"/>
        <v>82.726096574217323</v>
      </c>
      <c r="AN219" s="11">
        <f t="shared" si="78"/>
        <v>83.847360804567472</v>
      </c>
      <c r="AO219" s="11">
        <f t="shared" si="79"/>
        <v>84.176018197597458</v>
      </c>
      <c r="AP219" s="11">
        <f t="shared" si="80"/>
        <v>82.82088013279747</v>
      </c>
      <c r="AQ219" s="11">
        <f t="shared" si="81"/>
        <v>84.738697370657334</v>
      </c>
      <c r="AR219" s="11">
        <f t="shared" si="82"/>
        <v>82.88649594540729</v>
      </c>
      <c r="AS219" s="11">
        <f t="shared" si="83"/>
        <v>86.091406787697267</v>
      </c>
      <c r="AT219" s="11">
        <f t="shared" si="89"/>
        <v>84.023070285684028</v>
      </c>
    </row>
    <row r="220" spans="1:46" x14ac:dyDescent="0.3">
      <c r="A220" s="2">
        <v>219</v>
      </c>
      <c r="B220" s="2">
        <v>217</v>
      </c>
      <c r="C220" s="3">
        <v>37.598185322234656</v>
      </c>
      <c r="D220" s="3">
        <v>-104.85280544974137</v>
      </c>
      <c r="E220" s="13">
        <v>1962.5756328618154</v>
      </c>
      <c r="F220" s="10">
        <v>1980.8594481056491</v>
      </c>
      <c r="G220" s="20">
        <v>2.6194543888000198E-2</v>
      </c>
      <c r="H220" s="20">
        <v>4.3577314539554803E-2</v>
      </c>
      <c r="I220" s="20">
        <v>3.8889097882127598E-2</v>
      </c>
      <c r="J220" s="10">
        <v>-17.71113730727</v>
      </c>
      <c r="K220" s="10">
        <v>0.76071106343787342</v>
      </c>
      <c r="L220" s="10">
        <v>-0.50062169780065213</v>
      </c>
      <c r="M220" s="11">
        <f t="shared" si="90"/>
        <v>-18.283815243833715</v>
      </c>
      <c r="N220">
        <v>-17.427499999999998</v>
      </c>
      <c r="O220" s="12">
        <f t="shared" si="84"/>
        <v>-17.407470627093225</v>
      </c>
      <c r="P220" s="12">
        <f t="shared" si="85"/>
        <v>-17.412158843750653</v>
      </c>
      <c r="Q220" s="11">
        <v>-17.429901311362201</v>
      </c>
      <c r="R220" s="11">
        <v>-17.427645576753001</v>
      </c>
      <c r="S220" s="11">
        <v>-17.4441976304409</v>
      </c>
      <c r="T220" s="11">
        <v>-17.426914884229099</v>
      </c>
      <c r="U220" s="11">
        <v>-17.4384760241199</v>
      </c>
      <c r="V220" s="11">
        <v>-17.449042082872499</v>
      </c>
      <c r="W220" s="11">
        <v>-17.4394220428021</v>
      </c>
      <c r="X220" s="11">
        <v>-17.434221025941699</v>
      </c>
      <c r="Y220" s="11">
        <v>-17.449805765645799</v>
      </c>
      <c r="Z220" s="11">
        <v>-17.426914884229099</v>
      </c>
      <c r="AA220" s="11">
        <v>-17.4456719842177</v>
      </c>
      <c r="AB220" s="11">
        <v>-17.4193953508818</v>
      </c>
      <c r="AC220" s="12">
        <f t="shared" si="86"/>
        <v>-17.435967380291316</v>
      </c>
      <c r="AE220" s="11">
        <f t="shared" si="71"/>
        <v>85.631524383371627</v>
      </c>
      <c r="AF220" s="11">
        <f t="shared" si="87"/>
        <v>87.634461674048936</v>
      </c>
      <c r="AG220" s="11">
        <f t="shared" si="88"/>
        <v>87.165640008306156</v>
      </c>
      <c r="AH220" s="11">
        <f t="shared" si="72"/>
        <v>85.39139324715137</v>
      </c>
      <c r="AI220" s="11">
        <f t="shared" si="73"/>
        <v>85.616966708071374</v>
      </c>
      <c r="AJ220" s="11">
        <f t="shared" si="74"/>
        <v>83.961761339281438</v>
      </c>
      <c r="AK220" s="11">
        <f t="shared" si="75"/>
        <v>85.690035960461586</v>
      </c>
      <c r="AL220" s="11">
        <f t="shared" si="76"/>
        <v>84.533921971381432</v>
      </c>
      <c r="AM220" s="11">
        <f t="shared" si="77"/>
        <v>83.477316096121612</v>
      </c>
      <c r="AN220" s="11">
        <f t="shared" si="78"/>
        <v>84.439320103161464</v>
      </c>
      <c r="AO220" s="11">
        <f t="shared" si="79"/>
        <v>84.959421789201528</v>
      </c>
      <c r="AP220" s="11">
        <f t="shared" si="80"/>
        <v>83.400947818791593</v>
      </c>
      <c r="AQ220" s="11">
        <f t="shared" si="81"/>
        <v>85.690035960461586</v>
      </c>
      <c r="AR220" s="11">
        <f t="shared" si="82"/>
        <v>83.814325961601455</v>
      </c>
      <c r="AS220" s="11">
        <f t="shared" si="83"/>
        <v>86.44198929519149</v>
      </c>
      <c r="AT220" s="11">
        <f t="shared" si="89"/>
        <v>84.784786354239827</v>
      </c>
    </row>
    <row r="221" spans="1:46" x14ac:dyDescent="0.3">
      <c r="A221" s="2">
        <v>220</v>
      </c>
      <c r="B221" s="2">
        <v>218</v>
      </c>
      <c r="C221" s="3">
        <v>37.600238588983615</v>
      </c>
      <c r="D221" s="3">
        <v>-104.8349764668173</v>
      </c>
      <c r="E221" s="13">
        <v>1939.5593195678666</v>
      </c>
      <c r="F221" s="10">
        <v>1957.9228822255695</v>
      </c>
      <c r="G221" s="20">
        <v>2.8117282577956801E-2</v>
      </c>
      <c r="H221" s="20">
        <v>4.5267646452670202E-2</v>
      </c>
      <c r="I221" s="20">
        <v>4.04993506327751E-2</v>
      </c>
      <c r="J221" s="10">
        <v>-17.79148877207</v>
      </c>
      <c r="K221" s="10">
        <v>0.76070642463892246</v>
      </c>
      <c r="L221" s="10">
        <v>-0.50579712738234839</v>
      </c>
      <c r="M221" s="11">
        <f t="shared" si="90"/>
        <v>-18.363562657702914</v>
      </c>
      <c r="N221">
        <v>-17.51099</v>
      </c>
      <c r="O221" s="12">
        <f t="shared" si="84"/>
        <v>-17.491311828360754</v>
      </c>
      <c r="P221" s="12">
        <f t="shared" si="85"/>
        <v>-17.496080124180651</v>
      </c>
      <c r="Q221" s="11">
        <v>-17.5136661902329</v>
      </c>
      <c r="R221" s="11">
        <v>-17.5124681811266</v>
      </c>
      <c r="S221" s="11">
        <v>-17.528060626659901</v>
      </c>
      <c r="T221" s="11">
        <v>-17.508280002601399</v>
      </c>
      <c r="U221" s="11">
        <v>-17.522113620227898</v>
      </c>
      <c r="V221" s="11">
        <v>-17.532942115793102</v>
      </c>
      <c r="W221" s="11">
        <v>-17.523551860306402</v>
      </c>
      <c r="X221" s="11">
        <v>-17.5179967464667</v>
      </c>
      <c r="Y221" s="11">
        <v>-17.533688606238201</v>
      </c>
      <c r="Z221" s="11">
        <v>-17.508280002601399</v>
      </c>
      <c r="AA221" s="11">
        <v>-17.5258853280469</v>
      </c>
      <c r="AB221" s="11">
        <v>-17.501492666553499</v>
      </c>
      <c r="AC221" s="12">
        <f t="shared" si="86"/>
        <v>-17.519035495571242</v>
      </c>
      <c r="AE221" s="11">
        <f t="shared" si="71"/>
        <v>85.257265770291468</v>
      </c>
      <c r="AF221" s="11">
        <f t="shared" si="87"/>
        <v>87.225082934216047</v>
      </c>
      <c r="AG221" s="11">
        <f t="shared" si="88"/>
        <v>86.748253352226357</v>
      </c>
      <c r="AH221" s="11">
        <f t="shared" si="72"/>
        <v>84.989646747001402</v>
      </c>
      <c r="AI221" s="11">
        <f t="shared" si="73"/>
        <v>85.109447657631421</v>
      </c>
      <c r="AJ221" s="11">
        <f t="shared" si="74"/>
        <v>83.550203104301346</v>
      </c>
      <c r="AK221" s="11">
        <f t="shared" si="75"/>
        <v>85.528265510151513</v>
      </c>
      <c r="AL221" s="11">
        <f t="shared" si="76"/>
        <v>84.144903747501587</v>
      </c>
      <c r="AM221" s="11">
        <f t="shared" si="77"/>
        <v>83.062054190981272</v>
      </c>
      <c r="AN221" s="11">
        <f t="shared" si="78"/>
        <v>84.001079739651274</v>
      </c>
      <c r="AO221" s="11">
        <f t="shared" si="79"/>
        <v>84.556591123621416</v>
      </c>
      <c r="AP221" s="11">
        <f t="shared" si="80"/>
        <v>82.98740514647136</v>
      </c>
      <c r="AQ221" s="11">
        <f t="shared" si="81"/>
        <v>85.528265510151513</v>
      </c>
      <c r="AR221" s="11">
        <f t="shared" si="82"/>
        <v>83.767732965601382</v>
      </c>
      <c r="AS221" s="11">
        <f t="shared" si="83"/>
        <v>86.206999114941496</v>
      </c>
      <c r="AT221" s="11">
        <f t="shared" si="89"/>
        <v>84.452716213167236</v>
      </c>
    </row>
    <row r="222" spans="1:46" x14ac:dyDescent="0.3">
      <c r="A222" s="2">
        <v>221</v>
      </c>
      <c r="B222" s="2">
        <v>219</v>
      </c>
      <c r="C222" s="4">
        <v>37.608470919194389</v>
      </c>
      <c r="D222" s="4">
        <v>-104.81722988716717</v>
      </c>
      <c r="E222" s="10">
        <v>1903.0209572305903</v>
      </c>
      <c r="F222" s="10">
        <v>1921.4752135546428</v>
      </c>
      <c r="G222" s="20">
        <v>3.3111798110596502E-2</v>
      </c>
      <c r="H222" s="20">
        <v>5.0510377246204198E-2</v>
      </c>
      <c r="I222" s="20">
        <v>4.55538221343511E-2</v>
      </c>
      <c r="J222" s="10">
        <v>-17.873958653510002</v>
      </c>
      <c r="K222" s="10">
        <v>0.76069632150014244</v>
      </c>
      <c r="L222" s="10">
        <v>-0.51089149950361123</v>
      </c>
      <c r="M222" s="11">
        <f t="shared" si="90"/>
        <v>-18.454256324052494</v>
      </c>
      <c r="N222">
        <v>-17.592210000000001</v>
      </c>
      <c r="O222" s="12">
        <f t="shared" si="84"/>
        <v>-17.573643454267266</v>
      </c>
      <c r="P222" s="12">
        <f t="shared" si="85"/>
        <v>-17.578600009379119</v>
      </c>
      <c r="Q222" s="11">
        <v>-17.5935550524981</v>
      </c>
      <c r="R222" s="11">
        <v>-17.592398295331801</v>
      </c>
      <c r="S222" s="11">
        <v>-17.609513380987099</v>
      </c>
      <c r="T222" s="11">
        <v>-17.5919251830802</v>
      </c>
      <c r="U222" s="11">
        <v>-17.606081670044698</v>
      </c>
      <c r="V222" s="11">
        <v>-17.614048281873199</v>
      </c>
      <c r="W222" s="11">
        <v>-17.605334233794</v>
      </c>
      <c r="X222" s="11">
        <v>-17.598044414941</v>
      </c>
      <c r="Y222" s="11">
        <v>-17.614474926435101</v>
      </c>
      <c r="Z222" s="11">
        <v>-17.5919251830802</v>
      </c>
      <c r="AA222" s="11">
        <v>-17.6108491578381</v>
      </c>
      <c r="AB222" s="11">
        <v>-17.583405703193499</v>
      </c>
      <c r="AC222" s="12">
        <f t="shared" si="86"/>
        <v>-17.60096295692475</v>
      </c>
      <c r="AE222" s="11">
        <f t="shared" si="71"/>
        <v>86.204632405249271</v>
      </c>
      <c r="AF222" s="11">
        <f t="shared" si="87"/>
        <v>88.061286978522801</v>
      </c>
      <c r="AG222" s="11">
        <f t="shared" si="88"/>
        <v>87.565631467337468</v>
      </c>
      <c r="AH222" s="11">
        <f t="shared" si="72"/>
        <v>86.07012715543938</v>
      </c>
      <c r="AI222" s="11">
        <f t="shared" si="73"/>
        <v>86.185802872069317</v>
      </c>
      <c r="AJ222" s="11">
        <f t="shared" si="74"/>
        <v>84.474294306539477</v>
      </c>
      <c r="AK222" s="11">
        <f t="shared" si="75"/>
        <v>86.233114097229446</v>
      </c>
      <c r="AL222" s="11">
        <f t="shared" si="76"/>
        <v>84.817465400779568</v>
      </c>
      <c r="AM222" s="11">
        <f t="shared" si="77"/>
        <v>84.020804217929523</v>
      </c>
      <c r="AN222" s="11">
        <f t="shared" si="78"/>
        <v>84.892209025849397</v>
      </c>
      <c r="AO222" s="11">
        <f t="shared" si="79"/>
        <v>85.62119091114937</v>
      </c>
      <c r="AP222" s="11">
        <f t="shared" si="80"/>
        <v>83.978139761739357</v>
      </c>
      <c r="AQ222" s="11">
        <f t="shared" si="81"/>
        <v>86.233114097229446</v>
      </c>
      <c r="AR222" s="11">
        <f t="shared" si="82"/>
        <v>84.340716621439427</v>
      </c>
      <c r="AS222" s="11">
        <f t="shared" si="83"/>
        <v>87.085062085899523</v>
      </c>
      <c r="AT222" s="11">
        <f t="shared" si="89"/>
        <v>85.329336712774435</v>
      </c>
    </row>
    <row r="223" spans="1:46" x14ac:dyDescent="0.3">
      <c r="A223" s="2">
        <v>222</v>
      </c>
      <c r="B223" s="2">
        <v>220</v>
      </c>
      <c r="C223" s="3">
        <v>37.61656369314899</v>
      </c>
      <c r="D223" s="3">
        <v>-104.79769170514237</v>
      </c>
      <c r="E223" s="13">
        <v>1874.828105814755</v>
      </c>
      <c r="F223" s="10">
        <v>1893.3747394499821</v>
      </c>
      <c r="G223" s="20">
        <v>3.8154834417648997E-2</v>
      </c>
      <c r="H223" s="20">
        <v>5.5655006969895802E-2</v>
      </c>
      <c r="I223" s="20">
        <v>5.0555479811011099E-2</v>
      </c>
      <c r="J223" s="10">
        <v>-17.967275944810002</v>
      </c>
      <c r="K223" s="10">
        <v>0.76068924734071619</v>
      </c>
      <c r="L223" s="10">
        <v>-0.51163964389358163</v>
      </c>
      <c r="M223" s="11">
        <f t="shared" si="90"/>
        <v>-18.546633635227181</v>
      </c>
      <c r="N223">
        <v>-17.682400000000001</v>
      </c>
      <c r="O223" s="12">
        <f t="shared" si="84"/>
        <v>-17.662571334392968</v>
      </c>
      <c r="P223" s="12">
        <f t="shared" si="85"/>
        <v>-17.667670861551855</v>
      </c>
      <c r="Q223" s="11">
        <v>-17.680172665985701</v>
      </c>
      <c r="R223" s="11">
        <v>-17.683622727141401</v>
      </c>
      <c r="S223" s="11">
        <v>-17.6989051713424</v>
      </c>
      <c r="T223" s="11">
        <v>-17.682047020087701</v>
      </c>
      <c r="U223" s="11">
        <v>-17.7000215972256</v>
      </c>
      <c r="V223" s="11">
        <v>-17.7024702002095</v>
      </c>
      <c r="W223" s="11">
        <v>-17.6954331525146</v>
      </c>
      <c r="X223" s="11">
        <v>-17.687575652375401</v>
      </c>
      <c r="Y223" s="11">
        <v>-17.7014014127442</v>
      </c>
      <c r="Z223" s="11">
        <v>-17.682047020087701</v>
      </c>
      <c r="AA223" s="11">
        <v>-17.702336064523699</v>
      </c>
      <c r="AB223" s="11">
        <v>-17.6740676255252</v>
      </c>
      <c r="AC223" s="12">
        <f t="shared" si="86"/>
        <v>-17.690841692480259</v>
      </c>
      <c r="AE223" s="11">
        <f t="shared" si="71"/>
        <v>86.423363522717978</v>
      </c>
      <c r="AF223" s="11">
        <f t="shared" si="87"/>
        <v>88.406230083421278</v>
      </c>
      <c r="AG223" s="11">
        <f t="shared" si="88"/>
        <v>87.896277367532605</v>
      </c>
      <c r="AH223" s="11">
        <f t="shared" si="72"/>
        <v>86.646096924147997</v>
      </c>
      <c r="AI223" s="11">
        <f t="shared" si="73"/>
        <v>86.301090808577996</v>
      </c>
      <c r="AJ223" s="11">
        <f t="shared" si="74"/>
        <v>84.772846388478129</v>
      </c>
      <c r="AK223" s="11">
        <f t="shared" si="75"/>
        <v>86.458661513947987</v>
      </c>
      <c r="AL223" s="11">
        <f t="shared" si="76"/>
        <v>84.661203800158091</v>
      </c>
      <c r="AM223" s="11">
        <f t="shared" si="77"/>
        <v>84.416343501768054</v>
      </c>
      <c r="AN223" s="11">
        <f t="shared" si="78"/>
        <v>85.120048271258142</v>
      </c>
      <c r="AO223" s="11">
        <f t="shared" si="79"/>
        <v>85.905798285178037</v>
      </c>
      <c r="AP223" s="11">
        <f t="shared" si="80"/>
        <v>84.523222248298069</v>
      </c>
      <c r="AQ223" s="11">
        <f t="shared" si="81"/>
        <v>86.458661513947987</v>
      </c>
      <c r="AR223" s="11">
        <f t="shared" si="82"/>
        <v>84.429757070348188</v>
      </c>
      <c r="AS223" s="11">
        <f t="shared" si="83"/>
        <v>87.256600970198051</v>
      </c>
      <c r="AT223" s="11">
        <f t="shared" si="89"/>
        <v>85.579194274692213</v>
      </c>
    </row>
    <row r="224" spans="1:46" x14ac:dyDescent="0.3">
      <c r="A224" s="2">
        <v>223</v>
      </c>
      <c r="B224" s="2">
        <v>221</v>
      </c>
      <c r="C224" s="4">
        <v>37.632229218361168</v>
      </c>
      <c r="D224" s="4">
        <v>-104.78887176303368</v>
      </c>
      <c r="E224" s="10">
        <v>1889.6269985130057</v>
      </c>
      <c r="F224" s="10">
        <v>1908.2064548456708</v>
      </c>
      <c r="G224" s="20">
        <v>4.8047942186859503E-2</v>
      </c>
      <c r="H224" s="20">
        <v>6.70769228703475E-2</v>
      </c>
      <c r="I224" s="20">
        <v>6.1538920641173701E-2</v>
      </c>
      <c r="J224" s="10">
        <v>-18.01509278184</v>
      </c>
      <c r="K224" s="10">
        <v>0.76069236429896436</v>
      </c>
      <c r="L224" s="10">
        <v>-0.51206387055126057</v>
      </c>
      <c r="M224" s="11">
        <f t="shared" si="90"/>
        <v>-18.579456332665131</v>
      </c>
      <c r="N224">
        <v>-17.720580000000002</v>
      </c>
      <c r="O224" s="12">
        <f t="shared" si="84"/>
        <v>-17.699387365221945</v>
      </c>
      <c r="P224" s="12">
        <f t="shared" si="85"/>
        <v>-17.704925367451121</v>
      </c>
      <c r="Q224" s="11">
        <v>-17.7214305660839</v>
      </c>
      <c r="R224" s="11">
        <v>-17.721306141643399</v>
      </c>
      <c r="S224" s="11">
        <v>-17.734700229118801</v>
      </c>
      <c r="T224" s="11">
        <v>-17.718923956575999</v>
      </c>
      <c r="U224" s="11">
        <v>-17.737941944557399</v>
      </c>
      <c r="V224" s="11">
        <v>-17.738952109087499</v>
      </c>
      <c r="W224" s="11">
        <v>-17.731027977898499</v>
      </c>
      <c r="X224" s="11">
        <v>-17.7239046301674</v>
      </c>
      <c r="Y224" s="11">
        <v>-17.743253255682799</v>
      </c>
      <c r="Z224" s="11">
        <v>-17.718923956575999</v>
      </c>
      <c r="AA224" s="11">
        <v>-17.729292246919901</v>
      </c>
      <c r="AB224" s="11">
        <v>-17.714177188716899</v>
      </c>
      <c r="AC224" s="12">
        <f t="shared" si="86"/>
        <v>-17.727819516919038</v>
      </c>
      <c r="AE224" s="17">
        <f t="shared" si="71"/>
        <v>85.887633266512964</v>
      </c>
      <c r="AF224" s="11">
        <f t="shared" si="87"/>
        <v>88.006896744318652</v>
      </c>
      <c r="AG224" s="11">
        <f t="shared" si="88"/>
        <v>87.453096521401008</v>
      </c>
      <c r="AH224" s="17">
        <f t="shared" si="72"/>
        <v>85.802576658123186</v>
      </c>
      <c r="AI224" s="17">
        <f t="shared" si="73"/>
        <v>85.815019102173196</v>
      </c>
      <c r="AJ224" s="17">
        <f t="shared" si="74"/>
        <v>84.475610354633091</v>
      </c>
      <c r="AK224" s="17">
        <f t="shared" si="75"/>
        <v>86.053237608913236</v>
      </c>
      <c r="AL224" s="17">
        <f t="shared" si="76"/>
        <v>84.151438810773271</v>
      </c>
      <c r="AM224" s="17">
        <f t="shared" si="77"/>
        <v>84.05042235776321</v>
      </c>
      <c r="AN224" s="17">
        <f t="shared" si="78"/>
        <v>84.842835476663225</v>
      </c>
      <c r="AO224" s="17">
        <f t="shared" si="79"/>
        <v>85.555170249773127</v>
      </c>
      <c r="AP224" s="11">
        <f t="shared" si="80"/>
        <v>83.620307698233276</v>
      </c>
      <c r="AQ224" s="11">
        <f t="shared" si="81"/>
        <v>86.053237608913236</v>
      </c>
      <c r="AR224" s="11">
        <f t="shared" si="82"/>
        <v>85.016408574523084</v>
      </c>
      <c r="AS224" s="11">
        <f t="shared" si="83"/>
        <v>86.527914394823213</v>
      </c>
      <c r="AT224" s="11">
        <f t="shared" si="89"/>
        <v>85.163681574609043</v>
      </c>
    </row>
    <row r="225" spans="2:46" x14ac:dyDescent="0.3">
      <c r="B225" s="1"/>
      <c r="O225" s="12">
        <f t="shared" si="84"/>
        <v>0</v>
      </c>
      <c r="P225" s="12">
        <f t="shared" si="85"/>
        <v>0</v>
      </c>
      <c r="AD225" s="8" t="s">
        <v>28</v>
      </c>
      <c r="AE225" s="14">
        <f>AVERAGE(AE3:AE224)</f>
        <v>85.736807812180288</v>
      </c>
      <c r="AF225" s="11">
        <f t="shared" si="87"/>
        <v>0</v>
      </c>
      <c r="AG225" s="11">
        <f t="shared" si="88"/>
        <v>0</v>
      </c>
      <c r="AH225" s="14">
        <f>AVERAGE(AH3:AH224)</f>
        <v>88.770759652644671</v>
      </c>
      <c r="AI225" s="14">
        <f>AVERAGE(AI3:AI224)</f>
        <v>87.671107489472789</v>
      </c>
      <c r="AJ225" s="14">
        <f>AVERAGE(AJ3:AJ224)</f>
        <v>87.092063030259112</v>
      </c>
      <c r="AK225" s="14">
        <f>AVERAGE(AK3:AK224)</f>
        <v>87.992376516973835</v>
      </c>
      <c r="AL225" s="14">
        <f t="shared" ref="AL225:AO225" si="91">AVERAGE(AL3:AL224)</f>
        <v>87.078602667323992</v>
      </c>
      <c r="AM225" s="14">
        <f t="shared" si="91"/>
        <v>86.576824046307337</v>
      </c>
      <c r="AN225" s="14">
        <f t="shared" si="91"/>
        <v>87.025518020777383</v>
      </c>
      <c r="AO225" s="14">
        <f t="shared" si="91"/>
        <v>87.074879346804551</v>
      </c>
      <c r="AP225" s="14">
        <f t="shared" ref="AP225" si="92">AVERAGE(AP3:AP224)</f>
        <v>87.008905619186507</v>
      </c>
      <c r="AQ225" s="14">
        <f t="shared" ref="AQ225:AR225" si="93">AVERAGE(AQ3:AQ224)</f>
        <v>87.992376516973835</v>
      </c>
      <c r="AR225" s="14">
        <f t="shared" si="93"/>
        <v>86.931320399902731</v>
      </c>
      <c r="AS225" s="15">
        <f t="shared" ref="AS225:AT225" si="94">AVERAGE(AS3:AS224)</f>
        <v>86.668076138032973</v>
      </c>
      <c r="AT225" s="15">
        <f t="shared" si="94"/>
        <v>87.323567453721637</v>
      </c>
    </row>
    <row r="226" spans="2:46" x14ac:dyDescent="0.3">
      <c r="B226" s="1"/>
      <c r="O226" s="12">
        <f t="shared" si="84"/>
        <v>0</v>
      </c>
      <c r="P226" s="12">
        <f t="shared" si="85"/>
        <v>0</v>
      </c>
      <c r="AD226" s="8" t="s">
        <v>13</v>
      </c>
      <c r="AE226" s="14">
        <f>_xlfn.STDEV.S(AE3:AE224)</f>
        <v>2.5695090400239087</v>
      </c>
      <c r="AF226" s="11">
        <f t="shared" si="87"/>
        <v>0</v>
      </c>
      <c r="AG226" s="11">
        <f t="shared" si="88"/>
        <v>0</v>
      </c>
      <c r="AH226" s="14">
        <f>_xlfn.STDEV.S(AH3:AH224)</f>
        <v>2.9670908794367077</v>
      </c>
      <c r="AI226" s="14">
        <f>_xlfn.STDEV.S(AI3:AI224)</f>
        <v>3.0936409765758119</v>
      </c>
      <c r="AJ226" s="14">
        <f>_xlfn.STDEV.S(AJ3:AJ224)</f>
        <v>2.960284991070639</v>
      </c>
      <c r="AK226" s="14">
        <f>_xlfn.STDEV.S(AK3:AK224)</f>
        <v>3.1684450359052612</v>
      </c>
      <c r="AL226" s="14">
        <f t="shared" ref="AL226:AN226" si="95">_xlfn.STDEV.S(AL3:AL224)</f>
        <v>3.5162459253095841</v>
      </c>
      <c r="AM226" s="14">
        <f t="shared" si="95"/>
        <v>3.0220156713204309</v>
      </c>
      <c r="AN226" s="14">
        <f t="shared" si="95"/>
        <v>2.8006400105277645</v>
      </c>
      <c r="AO226" s="14">
        <f t="shared" ref="AO226:AQ226" si="96">_xlfn.STDEV.S(AO3:AO224)</f>
        <v>2.4198273890100137</v>
      </c>
      <c r="AP226" s="14">
        <f t="shared" si="96"/>
        <v>2.5758356004489333</v>
      </c>
      <c r="AQ226" s="14">
        <f t="shared" si="96"/>
        <v>3.1684450359052612</v>
      </c>
      <c r="AR226" s="14">
        <f t="shared" ref="AR226:AS226" si="97">_xlfn.STDEV.S(AR3:AR224)</f>
        <v>2.646043935865702</v>
      </c>
      <c r="AS226" s="15">
        <f t="shared" si="97"/>
        <v>1.8267112893447135</v>
      </c>
      <c r="AT226" s="15">
        <f t="shared" ref="AT226" si="98">_xlfn.STDEV.S(AT3:AT224)</f>
        <v>2.4283983365344475</v>
      </c>
    </row>
    <row r="227" spans="2:46" x14ac:dyDescent="0.3">
      <c r="F227"/>
      <c r="G227"/>
      <c r="H227"/>
      <c r="I227"/>
      <c r="J227"/>
      <c r="K227"/>
      <c r="L227"/>
      <c r="M227"/>
      <c r="N227"/>
      <c r="O227" s="12">
        <f t="shared" si="84"/>
        <v>0</v>
      </c>
      <c r="P227" s="12">
        <f t="shared" si="85"/>
        <v>0</v>
      </c>
      <c r="AD227" s="8" t="s">
        <v>14</v>
      </c>
      <c r="AE227" s="15">
        <f>SQRT(SUMSQ(AE3:AE224)/220)</f>
        <v>86.164134405342978</v>
      </c>
      <c r="AF227" s="11">
        <f t="shared" si="87"/>
        <v>0</v>
      </c>
      <c r="AG227" s="11">
        <f t="shared" si="88"/>
        <v>0</v>
      </c>
      <c r="AH227" s="15">
        <f>SQRT(SUMSQ(AH3:AH224)/220)</f>
        <v>89.222923232604742</v>
      </c>
      <c r="AI227" s="15">
        <f>SQRT(SUMSQ(AI3:AI224)/220)</f>
        <v>88.123277067215071</v>
      </c>
      <c r="AJ227" s="15">
        <f>SQRT(SUMSQ(AJ3:AJ224)/220)</f>
        <v>87.537336937754105</v>
      </c>
      <c r="AK227" s="15">
        <f>SQRT(SUMSQ(AK3:AK224)/220)</f>
        <v>88.448464113425288</v>
      </c>
      <c r="AL227" s="15">
        <f t="shared" ref="AL227:AN227" si="99">SQRT(SUMSQ(AL3:AL224)/220)</f>
        <v>87.544484178268476</v>
      </c>
      <c r="AM227" s="15">
        <f t="shared" si="99"/>
        <v>87.022191904459916</v>
      </c>
      <c r="AN227" s="15">
        <f t="shared" si="99"/>
        <v>87.465247302045242</v>
      </c>
      <c r="AO227" s="15">
        <f t="shared" ref="AO227:AQ227" si="100">SQRT(SUMSQ(AO3:AO224)/220)</f>
        <v>87.503396399506371</v>
      </c>
      <c r="AP227" s="15">
        <f t="shared" si="100"/>
        <v>87.441625805778799</v>
      </c>
      <c r="AQ227" s="15">
        <f t="shared" si="100"/>
        <v>88.448464113425288</v>
      </c>
      <c r="AR227" s="15">
        <f t="shared" ref="AR227:AS227" si="101">SQRT(SUMSQ(AR3:AR224)/220)</f>
        <v>87.365830479377365</v>
      </c>
      <c r="AS227" s="15">
        <f t="shared" si="101"/>
        <v>87.080379606994512</v>
      </c>
      <c r="AT227" s="15">
        <f t="shared" ref="AT227" si="102">SQRT(SUMSQ(AT3:AT224)/220)</f>
        <v>87.753354488480284</v>
      </c>
    </row>
    <row r="228" spans="2:46" x14ac:dyDescent="0.3">
      <c r="F228"/>
      <c r="G228"/>
      <c r="H228"/>
      <c r="I228"/>
      <c r="J228"/>
      <c r="K228"/>
      <c r="L228"/>
      <c r="M228"/>
      <c r="N228"/>
      <c r="O228" s="12">
        <f t="shared" si="84"/>
        <v>0</v>
      </c>
      <c r="P228" s="12">
        <f t="shared" si="85"/>
        <v>0</v>
      </c>
      <c r="AD228" s="8" t="s">
        <v>2</v>
      </c>
      <c r="AE228" s="15">
        <f>MAX(AE3:AE224)</f>
        <v>90.473358583147785</v>
      </c>
      <c r="AF228" s="11">
        <f t="shared" si="87"/>
        <v>0</v>
      </c>
      <c r="AG228" s="11">
        <f t="shared" si="88"/>
        <v>0</v>
      </c>
      <c r="AH228" s="15">
        <f>MAX(AH3:AH224)</f>
        <v>94.48089402665687</v>
      </c>
      <c r="AI228" s="15">
        <f>MAX(AI3:AI224)</f>
        <v>91.565396739730076</v>
      </c>
      <c r="AJ228" s="15">
        <f>MAX(AJ3:AJ224)</f>
        <v>91.839993030061962</v>
      </c>
      <c r="AK228" s="15">
        <f>MAX(AK3:AK224)</f>
        <v>93.343076803170177</v>
      </c>
      <c r="AL228" s="15">
        <f t="shared" ref="AL228:AN228" si="103">MAX(AL3:AL224)</f>
        <v>93.147676377512141</v>
      </c>
      <c r="AM228" s="15">
        <f t="shared" si="103"/>
        <v>90.249762320151916</v>
      </c>
      <c r="AN228" s="15">
        <f t="shared" si="103"/>
        <v>92.268928080020274</v>
      </c>
      <c r="AO228" s="15">
        <f t="shared" ref="AO228:AQ228" si="104">MAX(AO3:AO224)</f>
        <v>91.506709207679648</v>
      </c>
      <c r="AP228" s="15">
        <f t="shared" si="104"/>
        <v>92.250431550263386</v>
      </c>
      <c r="AQ228" s="15">
        <f t="shared" si="104"/>
        <v>93.343076803170177</v>
      </c>
      <c r="AR228" s="15">
        <f t="shared" ref="AR228:AS228" si="105">MAX(AR3:AR224)</f>
        <v>94.67101884446798</v>
      </c>
      <c r="AS228" s="15">
        <f t="shared" si="105"/>
        <v>93.430300230805045</v>
      </c>
      <c r="AT228" s="15">
        <f t="shared" ref="AT228" si="106">MAX(AT3:AT224)</f>
        <v>91.084564207933681</v>
      </c>
    </row>
    <row r="229" spans="2:46" x14ac:dyDescent="0.3">
      <c r="F229"/>
      <c r="G229"/>
      <c r="H229"/>
      <c r="I229"/>
      <c r="J229"/>
      <c r="K229"/>
      <c r="L229"/>
      <c r="M229"/>
      <c r="N229"/>
      <c r="O229" s="12">
        <f t="shared" si="84"/>
        <v>0</v>
      </c>
      <c r="P229" s="12">
        <f t="shared" si="85"/>
        <v>0</v>
      </c>
      <c r="AD229" s="8" t="s">
        <v>1</v>
      </c>
      <c r="AE229" s="15">
        <f>MIN(AE3:AE224)</f>
        <v>78.26477094965955</v>
      </c>
      <c r="AF229" s="11">
        <f t="shared" si="87"/>
        <v>0</v>
      </c>
      <c r="AG229" s="11">
        <f t="shared" si="88"/>
        <v>0</v>
      </c>
      <c r="AH229" s="15">
        <f>MIN(AH3:AH224)</f>
        <v>81.233920698583262</v>
      </c>
      <c r="AI229" s="15">
        <f>MIN(AI3:AI224)</f>
        <v>76.945247489745753</v>
      </c>
      <c r="AJ229" s="15">
        <f>MIN(AJ3:AJ224)</f>
        <v>78.314534668379565</v>
      </c>
      <c r="AK229" s="15">
        <f>MIN(AK3:AK224)</f>
        <v>79.111145604769817</v>
      </c>
      <c r="AL229" s="15">
        <f t="shared" ref="AL229:AN229" si="107">MIN(AL3:AL224)</f>
        <v>77.967700901503534</v>
      </c>
      <c r="AM229" s="15">
        <f t="shared" si="107"/>
        <v>77.017219267149528</v>
      </c>
      <c r="AN229" s="15">
        <f t="shared" si="107"/>
        <v>81.385182596458179</v>
      </c>
      <c r="AO229" s="15">
        <f t="shared" ref="AO229:AQ229" si="108">MIN(AO3:AO224)</f>
        <v>79.561471694725753</v>
      </c>
      <c r="AP229" s="15">
        <f t="shared" si="108"/>
        <v>80.11279607531722</v>
      </c>
      <c r="AQ229" s="15">
        <f t="shared" si="108"/>
        <v>79.111145604769817</v>
      </c>
      <c r="AR229" s="15">
        <f t="shared" ref="AR229:AS229" si="109">MIN(AR3:AR224)</f>
        <v>79.700473837995744</v>
      </c>
      <c r="AS229" s="15">
        <f t="shared" si="109"/>
        <v>82.607634486203267</v>
      </c>
      <c r="AT229" s="15">
        <f t="shared" ref="AT229" si="110">MIN(AT3:AT224)</f>
        <v>80.511217204717425</v>
      </c>
    </row>
    <row r="230" spans="2:46" ht="43.2" x14ac:dyDescent="0.3">
      <c r="F230"/>
      <c r="G230"/>
      <c r="H230"/>
      <c r="I230"/>
      <c r="J230"/>
      <c r="K230"/>
      <c r="L230"/>
      <c r="M230"/>
      <c r="N230"/>
      <c r="O230" s="12">
        <f t="shared" si="84"/>
        <v>0</v>
      </c>
      <c r="P230" s="12">
        <f t="shared" si="85"/>
        <v>0</v>
      </c>
      <c r="AE230" s="9" t="s">
        <v>10</v>
      </c>
      <c r="AF230" s="11">
        <f t="shared" si="87"/>
        <v>0</v>
      </c>
      <c r="AG230" s="11">
        <f t="shared" si="88"/>
        <v>0</v>
      </c>
      <c r="AH230" s="9" t="s">
        <v>12</v>
      </c>
      <c r="AI230" s="9" t="s">
        <v>16</v>
      </c>
      <c r="AJ230" s="9" t="s">
        <v>18</v>
      </c>
      <c r="AK230" s="9" t="s">
        <v>19</v>
      </c>
      <c r="AL230" s="9" t="s">
        <v>20</v>
      </c>
      <c r="AM230" s="9" t="s">
        <v>21</v>
      </c>
      <c r="AN230" s="9" t="s">
        <v>22</v>
      </c>
      <c r="AO230" s="7" t="s">
        <v>23</v>
      </c>
      <c r="AP230" s="7" t="s">
        <v>32</v>
      </c>
      <c r="AQ230" s="9" t="s">
        <v>34</v>
      </c>
      <c r="AR230" s="7" t="s">
        <v>36</v>
      </c>
      <c r="AS230" s="7" t="s">
        <v>52</v>
      </c>
      <c r="AT230" s="7" t="s">
        <v>54</v>
      </c>
    </row>
    <row r="231" spans="2:46" x14ac:dyDescent="0.3">
      <c r="F231"/>
      <c r="G231"/>
      <c r="H231"/>
      <c r="I231"/>
      <c r="J231"/>
      <c r="K231"/>
      <c r="L231"/>
      <c r="M231"/>
      <c r="N231"/>
      <c r="O231"/>
      <c r="P231"/>
    </row>
    <row r="232" spans="2:46" x14ac:dyDescent="0.3">
      <c r="F232"/>
      <c r="G232"/>
      <c r="H232"/>
      <c r="I232"/>
      <c r="J232"/>
      <c r="K232"/>
      <c r="L232"/>
      <c r="M232"/>
      <c r="N232"/>
      <c r="O232"/>
      <c r="P232"/>
    </row>
    <row r="233" spans="2:46" x14ac:dyDescent="0.3">
      <c r="F233"/>
      <c r="G233"/>
      <c r="H233"/>
      <c r="I233"/>
      <c r="J233"/>
      <c r="K233"/>
      <c r="L233"/>
      <c r="M233"/>
      <c r="N233"/>
      <c r="O233"/>
      <c r="P233"/>
    </row>
    <row r="234" spans="2:46" x14ac:dyDescent="0.3">
      <c r="F234"/>
      <c r="G234"/>
      <c r="H234"/>
      <c r="I234"/>
      <c r="J234"/>
      <c r="K234"/>
      <c r="L234"/>
      <c r="M234"/>
      <c r="N234"/>
      <c r="O234"/>
      <c r="P234"/>
    </row>
    <row r="235" spans="2:46" x14ac:dyDescent="0.3">
      <c r="F235"/>
      <c r="G235"/>
      <c r="H235"/>
      <c r="I235"/>
      <c r="J235"/>
      <c r="K235"/>
      <c r="L235"/>
      <c r="M235"/>
      <c r="N235"/>
      <c r="O235"/>
      <c r="P235"/>
    </row>
    <row r="236" spans="2:46" x14ac:dyDescent="0.3">
      <c r="F236"/>
      <c r="G236"/>
      <c r="H236"/>
      <c r="I236"/>
      <c r="J236"/>
      <c r="K236"/>
      <c r="L236"/>
      <c r="M236"/>
      <c r="N236"/>
      <c r="O236"/>
      <c r="P236"/>
    </row>
    <row r="237" spans="2:46" x14ac:dyDescent="0.3">
      <c r="F237"/>
      <c r="G237"/>
      <c r="H237"/>
      <c r="I237"/>
      <c r="J237"/>
      <c r="K237"/>
      <c r="L237"/>
      <c r="M237"/>
      <c r="N237"/>
      <c r="O237"/>
      <c r="P237"/>
    </row>
    <row r="238" spans="2:46" x14ac:dyDescent="0.3">
      <c r="F238"/>
      <c r="G238"/>
      <c r="H238"/>
      <c r="I238"/>
      <c r="J238"/>
      <c r="K238"/>
      <c r="L238"/>
      <c r="M238"/>
      <c r="N238"/>
      <c r="O238"/>
      <c r="P238"/>
    </row>
    <row r="239" spans="2:46" x14ac:dyDescent="0.3">
      <c r="F239"/>
      <c r="G239"/>
      <c r="H239"/>
      <c r="I239"/>
      <c r="J239"/>
      <c r="K239"/>
      <c r="L239"/>
      <c r="M239"/>
      <c r="N239"/>
      <c r="O239"/>
      <c r="P239"/>
    </row>
    <row r="240" spans="2:46" x14ac:dyDescent="0.3">
      <c r="F240"/>
      <c r="G240"/>
      <c r="H240"/>
      <c r="I240"/>
      <c r="J240"/>
      <c r="K240"/>
      <c r="L240"/>
      <c r="M240"/>
      <c r="N240"/>
      <c r="O240"/>
      <c r="P240"/>
    </row>
    <row r="241" spans="6:16" x14ac:dyDescent="0.3">
      <c r="F241"/>
      <c r="G241"/>
      <c r="H241"/>
      <c r="I241"/>
      <c r="J241"/>
      <c r="K241"/>
      <c r="L241"/>
      <c r="M241"/>
      <c r="N241"/>
      <c r="O241"/>
      <c r="P241"/>
    </row>
    <row r="242" spans="6:16" x14ac:dyDescent="0.3">
      <c r="F242"/>
      <c r="G242"/>
      <c r="H242"/>
      <c r="I242"/>
      <c r="J242"/>
      <c r="K242"/>
      <c r="L242"/>
      <c r="M242"/>
      <c r="N242"/>
      <c r="O242"/>
      <c r="P242"/>
    </row>
    <row r="243" spans="6:16" x14ac:dyDescent="0.3">
      <c r="F243"/>
      <c r="G243"/>
      <c r="H243"/>
      <c r="I243"/>
      <c r="J243"/>
      <c r="K243"/>
      <c r="L243"/>
      <c r="M243"/>
      <c r="N243"/>
      <c r="O243"/>
      <c r="P243"/>
    </row>
    <row r="244" spans="6:16" x14ac:dyDescent="0.3">
      <c r="F244"/>
      <c r="G244"/>
      <c r="H244"/>
      <c r="I244"/>
      <c r="J244"/>
      <c r="K244"/>
      <c r="L244"/>
      <c r="M244"/>
      <c r="N244"/>
      <c r="O244"/>
      <c r="P244"/>
    </row>
    <row r="245" spans="6:16" x14ac:dyDescent="0.3">
      <c r="F245"/>
      <c r="G245"/>
      <c r="H245"/>
      <c r="I245"/>
      <c r="J245"/>
      <c r="K245"/>
      <c r="L245"/>
      <c r="M245"/>
      <c r="N245"/>
      <c r="O245"/>
      <c r="P245"/>
    </row>
    <row r="246" spans="6:16" x14ac:dyDescent="0.3">
      <c r="F246"/>
      <c r="G246"/>
      <c r="H246"/>
      <c r="I246"/>
      <c r="J246"/>
      <c r="K246"/>
      <c r="L246"/>
      <c r="M246"/>
      <c r="N246"/>
      <c r="O246"/>
      <c r="P246"/>
    </row>
    <row r="247" spans="6:16" x14ac:dyDescent="0.3">
      <c r="F247"/>
      <c r="G247"/>
      <c r="H247"/>
      <c r="I247"/>
      <c r="J247"/>
      <c r="K247"/>
      <c r="L247"/>
      <c r="M247"/>
      <c r="N247"/>
      <c r="O247"/>
      <c r="P247"/>
    </row>
    <row r="248" spans="6:16" x14ac:dyDescent="0.3">
      <c r="F248"/>
      <c r="G248"/>
      <c r="H248"/>
      <c r="I248"/>
      <c r="J248"/>
      <c r="K248"/>
      <c r="L248"/>
      <c r="M248"/>
      <c r="N248"/>
      <c r="O248"/>
      <c r="P248"/>
    </row>
    <row r="249" spans="6:16" x14ac:dyDescent="0.3">
      <c r="F249"/>
      <c r="G249"/>
      <c r="H249"/>
      <c r="I249"/>
      <c r="J249"/>
      <c r="K249"/>
      <c r="L249"/>
      <c r="M249"/>
      <c r="N249"/>
      <c r="O249"/>
      <c r="P249"/>
    </row>
    <row r="250" spans="6:16" x14ac:dyDescent="0.3">
      <c r="F250"/>
      <c r="G250"/>
      <c r="H250"/>
      <c r="I250"/>
      <c r="J250"/>
      <c r="K250"/>
      <c r="L250"/>
      <c r="M250"/>
      <c r="N250"/>
      <c r="O250"/>
      <c r="P250"/>
    </row>
    <row r="251" spans="6:16" x14ac:dyDescent="0.3">
      <c r="F251"/>
      <c r="G251"/>
      <c r="H251"/>
      <c r="I251"/>
      <c r="J251"/>
      <c r="K251"/>
      <c r="L251"/>
      <c r="M251"/>
      <c r="N251"/>
      <c r="O251"/>
      <c r="P251"/>
    </row>
    <row r="252" spans="6:16" x14ac:dyDescent="0.3">
      <c r="F252"/>
      <c r="G252"/>
      <c r="H252"/>
      <c r="I252"/>
      <c r="J252"/>
      <c r="K252"/>
      <c r="L252"/>
      <c r="M252"/>
      <c r="N252"/>
      <c r="O252"/>
      <c r="P252"/>
    </row>
    <row r="253" spans="6:16" x14ac:dyDescent="0.3">
      <c r="F253"/>
      <c r="G253"/>
      <c r="H253"/>
      <c r="I253"/>
      <c r="J253"/>
      <c r="K253"/>
      <c r="L253"/>
      <c r="M253"/>
      <c r="N253"/>
      <c r="O253"/>
      <c r="P253"/>
    </row>
    <row r="254" spans="6:16" x14ac:dyDescent="0.3">
      <c r="F254"/>
      <c r="G254"/>
      <c r="H254"/>
      <c r="I254"/>
      <c r="J254"/>
      <c r="K254"/>
      <c r="L254"/>
      <c r="M254"/>
      <c r="N254"/>
      <c r="O254"/>
      <c r="P254"/>
    </row>
    <row r="255" spans="6:16" x14ac:dyDescent="0.3">
      <c r="F255"/>
      <c r="G255"/>
      <c r="H255"/>
      <c r="I255"/>
      <c r="J255"/>
      <c r="K255"/>
      <c r="L255"/>
      <c r="M255"/>
      <c r="N255"/>
      <c r="O255"/>
      <c r="P255"/>
    </row>
    <row r="256" spans="6:16" x14ac:dyDescent="0.3">
      <c r="F256"/>
      <c r="G256"/>
      <c r="H256"/>
      <c r="I256"/>
      <c r="J256"/>
      <c r="K256"/>
      <c r="L256"/>
      <c r="M256"/>
      <c r="N256"/>
      <c r="O256"/>
      <c r="P256"/>
    </row>
    <row r="257" spans="6:16" x14ac:dyDescent="0.3">
      <c r="F257"/>
      <c r="G257"/>
      <c r="H257"/>
      <c r="I257"/>
      <c r="J257"/>
      <c r="K257"/>
      <c r="L257"/>
      <c r="M257"/>
      <c r="N257"/>
      <c r="O257"/>
      <c r="P257"/>
    </row>
    <row r="258" spans="6:16" x14ac:dyDescent="0.3">
      <c r="F258"/>
      <c r="G258"/>
      <c r="H258"/>
      <c r="I258"/>
      <c r="J258"/>
      <c r="K258"/>
      <c r="L258"/>
      <c r="M258"/>
      <c r="N258"/>
      <c r="O258"/>
      <c r="P258"/>
    </row>
    <row r="259" spans="6:16" x14ac:dyDescent="0.3">
      <c r="F259"/>
      <c r="G259"/>
      <c r="H259"/>
      <c r="I259"/>
      <c r="J259"/>
      <c r="K259"/>
      <c r="L259"/>
      <c r="M259"/>
      <c r="N259"/>
      <c r="O259"/>
      <c r="P259"/>
    </row>
    <row r="260" spans="6:16" x14ac:dyDescent="0.3">
      <c r="F260"/>
      <c r="G260"/>
      <c r="H260"/>
      <c r="I260"/>
      <c r="J260"/>
      <c r="K260"/>
      <c r="L260"/>
      <c r="M260"/>
      <c r="N260"/>
      <c r="O260"/>
      <c r="P260"/>
    </row>
    <row r="261" spans="6:16" x14ac:dyDescent="0.3">
      <c r="F261"/>
      <c r="G261"/>
      <c r="H261"/>
      <c r="I261"/>
      <c r="J261"/>
      <c r="K261"/>
      <c r="L261"/>
      <c r="M261"/>
      <c r="N261"/>
      <c r="O261"/>
      <c r="P261"/>
    </row>
    <row r="262" spans="6:16" x14ac:dyDescent="0.3">
      <c r="F262"/>
      <c r="G262"/>
      <c r="H262"/>
      <c r="I262"/>
      <c r="J262"/>
      <c r="K262"/>
      <c r="L262"/>
      <c r="M262"/>
      <c r="N262"/>
      <c r="O262"/>
      <c r="P262"/>
    </row>
    <row r="263" spans="6:16" x14ac:dyDescent="0.3">
      <c r="F263"/>
      <c r="G263"/>
      <c r="H263"/>
      <c r="I263"/>
      <c r="J263"/>
      <c r="K263"/>
      <c r="L263"/>
      <c r="M263"/>
      <c r="N263"/>
      <c r="O263"/>
      <c r="P263"/>
    </row>
    <row r="264" spans="6:16" x14ac:dyDescent="0.3">
      <c r="F264"/>
      <c r="G264"/>
      <c r="H264"/>
      <c r="I264"/>
      <c r="J264"/>
      <c r="K264"/>
      <c r="L264"/>
      <c r="M264"/>
      <c r="N264"/>
      <c r="O264"/>
      <c r="P264"/>
    </row>
    <row r="265" spans="6:16" x14ac:dyDescent="0.3">
      <c r="F265"/>
      <c r="G265"/>
      <c r="H265"/>
      <c r="I265"/>
      <c r="J265"/>
      <c r="K265"/>
      <c r="L265"/>
      <c r="M265"/>
      <c r="N265"/>
      <c r="O265"/>
      <c r="P265"/>
    </row>
    <row r="266" spans="6:16" x14ac:dyDescent="0.3">
      <c r="F266"/>
      <c r="G266"/>
      <c r="H266"/>
      <c r="I266"/>
      <c r="J266"/>
      <c r="K266"/>
      <c r="L266"/>
      <c r="M266"/>
      <c r="N266"/>
      <c r="O266"/>
      <c r="P266"/>
    </row>
    <row r="267" spans="6:16" x14ac:dyDescent="0.3">
      <c r="F267"/>
      <c r="G267"/>
      <c r="H267"/>
      <c r="I267"/>
      <c r="J267"/>
      <c r="K267"/>
      <c r="L267"/>
      <c r="M267"/>
      <c r="N267"/>
      <c r="O267"/>
      <c r="P267"/>
    </row>
    <row r="268" spans="6:16" x14ac:dyDescent="0.3">
      <c r="F268"/>
      <c r="G268"/>
      <c r="H268"/>
      <c r="I268"/>
      <c r="J268"/>
      <c r="K268"/>
      <c r="L268"/>
      <c r="M268"/>
      <c r="N268"/>
      <c r="O268"/>
      <c r="P268"/>
    </row>
    <row r="269" spans="6:16" x14ac:dyDescent="0.3">
      <c r="F269"/>
      <c r="G269"/>
      <c r="H269"/>
      <c r="I269"/>
      <c r="J269"/>
      <c r="K269"/>
      <c r="L269"/>
      <c r="M269"/>
      <c r="N269"/>
      <c r="O269"/>
      <c r="P269"/>
    </row>
    <row r="270" spans="6:16" x14ac:dyDescent="0.3">
      <c r="F270"/>
      <c r="G270"/>
      <c r="H270"/>
      <c r="I270"/>
      <c r="J270"/>
      <c r="K270"/>
      <c r="L270"/>
      <c r="M270"/>
      <c r="N270"/>
      <c r="O270"/>
      <c r="P270"/>
    </row>
    <row r="271" spans="6:16" x14ac:dyDescent="0.3">
      <c r="F271"/>
      <c r="G271"/>
      <c r="H271"/>
      <c r="I271"/>
      <c r="J271"/>
      <c r="K271"/>
      <c r="L271"/>
      <c r="M271"/>
      <c r="N271"/>
      <c r="O271"/>
      <c r="P271"/>
    </row>
    <row r="272" spans="6:16" x14ac:dyDescent="0.3">
      <c r="F272"/>
      <c r="G272"/>
      <c r="H272"/>
      <c r="I272"/>
      <c r="J272"/>
      <c r="K272"/>
      <c r="L272"/>
      <c r="M272"/>
      <c r="N272"/>
      <c r="O272"/>
      <c r="P272"/>
    </row>
    <row r="273" spans="6:16" x14ac:dyDescent="0.3">
      <c r="F273"/>
      <c r="G273"/>
      <c r="H273"/>
      <c r="I273"/>
      <c r="J273"/>
      <c r="K273"/>
      <c r="L273"/>
      <c r="M273"/>
      <c r="N273"/>
      <c r="O273"/>
      <c r="P273"/>
    </row>
    <row r="274" spans="6:16" x14ac:dyDescent="0.3">
      <c r="F274"/>
      <c r="G274"/>
      <c r="H274"/>
      <c r="I274"/>
      <c r="J274"/>
      <c r="K274"/>
      <c r="L274"/>
      <c r="M274"/>
      <c r="N274"/>
      <c r="O274"/>
      <c r="P274"/>
    </row>
    <row r="275" spans="6:16" x14ac:dyDescent="0.3">
      <c r="F275"/>
      <c r="G275"/>
      <c r="H275"/>
      <c r="I275"/>
      <c r="J275"/>
      <c r="K275"/>
      <c r="L275"/>
      <c r="M275"/>
      <c r="N275"/>
      <c r="O275"/>
      <c r="P275"/>
    </row>
    <row r="276" spans="6:16" x14ac:dyDescent="0.3">
      <c r="F276"/>
      <c r="G276"/>
      <c r="H276"/>
      <c r="I276"/>
      <c r="J276"/>
      <c r="K276"/>
      <c r="L276"/>
      <c r="M276"/>
      <c r="N276"/>
      <c r="O276"/>
      <c r="P276"/>
    </row>
    <row r="277" spans="6:16" x14ac:dyDescent="0.3">
      <c r="F277"/>
      <c r="G277"/>
      <c r="H277"/>
      <c r="I277"/>
      <c r="J277"/>
      <c r="K277"/>
      <c r="L277"/>
      <c r="M277"/>
      <c r="N277"/>
      <c r="O277"/>
      <c r="P277"/>
    </row>
    <row r="278" spans="6:16" x14ac:dyDescent="0.3">
      <c r="F278"/>
      <c r="G278"/>
      <c r="H278"/>
      <c r="I278"/>
      <c r="J278"/>
      <c r="K278"/>
      <c r="L278"/>
      <c r="M278"/>
      <c r="N278"/>
      <c r="O278"/>
      <c r="P278"/>
    </row>
    <row r="279" spans="6:16" x14ac:dyDescent="0.3">
      <c r="F279"/>
      <c r="G279"/>
      <c r="H279"/>
      <c r="I279"/>
      <c r="J279"/>
      <c r="K279"/>
      <c r="L279"/>
      <c r="M279"/>
      <c r="N279"/>
      <c r="O279"/>
      <c r="P279"/>
    </row>
    <row r="280" spans="6:16" x14ac:dyDescent="0.3">
      <c r="F280"/>
      <c r="G280"/>
      <c r="H280"/>
      <c r="I280"/>
      <c r="J280"/>
      <c r="K280"/>
      <c r="L280"/>
      <c r="M280"/>
      <c r="N280"/>
      <c r="O280"/>
      <c r="P280"/>
    </row>
    <row r="281" spans="6:16" x14ac:dyDescent="0.3">
      <c r="F281"/>
      <c r="G281"/>
      <c r="H281"/>
      <c r="I281"/>
      <c r="J281"/>
      <c r="K281"/>
      <c r="L281"/>
      <c r="M281"/>
      <c r="N281"/>
      <c r="O281"/>
      <c r="P281"/>
    </row>
    <row r="282" spans="6:16" x14ac:dyDescent="0.3">
      <c r="F282"/>
      <c r="G282"/>
      <c r="H282"/>
      <c r="I282"/>
      <c r="J282"/>
      <c r="K282"/>
      <c r="L282"/>
      <c r="M282"/>
      <c r="N282"/>
      <c r="O282"/>
      <c r="P282"/>
    </row>
    <row r="283" spans="6:16" x14ac:dyDescent="0.3">
      <c r="F283"/>
      <c r="G283"/>
      <c r="H283"/>
      <c r="I283"/>
      <c r="J283"/>
      <c r="K283"/>
      <c r="L283"/>
      <c r="M283"/>
      <c r="N283"/>
      <c r="O283"/>
      <c r="P283"/>
    </row>
    <row r="284" spans="6:16" x14ac:dyDescent="0.3">
      <c r="F284"/>
      <c r="G284"/>
      <c r="H284"/>
      <c r="I284"/>
      <c r="J284"/>
      <c r="K284"/>
      <c r="L284"/>
      <c r="M284"/>
      <c r="N284"/>
      <c r="O284"/>
      <c r="P284"/>
    </row>
    <row r="285" spans="6:16" x14ac:dyDescent="0.3">
      <c r="F285"/>
      <c r="G285"/>
      <c r="H285"/>
      <c r="I285"/>
      <c r="J285"/>
      <c r="K285"/>
      <c r="L285"/>
      <c r="M285"/>
      <c r="N285"/>
      <c r="O285"/>
      <c r="P285"/>
    </row>
    <row r="286" spans="6:16" x14ac:dyDescent="0.3">
      <c r="F286"/>
      <c r="G286"/>
      <c r="H286"/>
      <c r="I286"/>
      <c r="J286"/>
      <c r="K286"/>
      <c r="L286"/>
      <c r="M286"/>
      <c r="N286"/>
      <c r="O286"/>
      <c r="P286"/>
    </row>
    <row r="287" spans="6:16" x14ac:dyDescent="0.3">
      <c r="F287"/>
      <c r="G287"/>
      <c r="H287"/>
      <c r="I287"/>
      <c r="J287"/>
      <c r="K287"/>
      <c r="L287"/>
      <c r="M287"/>
      <c r="N287"/>
      <c r="O287"/>
      <c r="P287"/>
    </row>
    <row r="288" spans="6:16" x14ac:dyDescent="0.3">
      <c r="F288"/>
      <c r="G288"/>
      <c r="H288"/>
      <c r="I288"/>
      <c r="J288"/>
      <c r="K288"/>
      <c r="L288"/>
      <c r="M288"/>
      <c r="N288"/>
      <c r="O288"/>
      <c r="P288"/>
    </row>
    <row r="289" spans="6:16" x14ac:dyDescent="0.3">
      <c r="F289"/>
      <c r="G289"/>
      <c r="H289"/>
      <c r="I289"/>
      <c r="J289"/>
      <c r="K289"/>
      <c r="L289"/>
      <c r="M289"/>
      <c r="N289"/>
      <c r="O289"/>
      <c r="P289"/>
    </row>
    <row r="290" spans="6:16" x14ac:dyDescent="0.3">
      <c r="F290"/>
      <c r="G290"/>
      <c r="H290"/>
      <c r="I290"/>
      <c r="J290"/>
      <c r="K290"/>
      <c r="L290"/>
      <c r="M290"/>
      <c r="N290"/>
      <c r="O290"/>
      <c r="P290"/>
    </row>
    <row r="291" spans="6:16" x14ac:dyDescent="0.3">
      <c r="F291"/>
      <c r="G291"/>
      <c r="H291"/>
      <c r="I291"/>
      <c r="J291"/>
      <c r="K291"/>
      <c r="L291"/>
      <c r="M291"/>
      <c r="N291"/>
      <c r="O291"/>
      <c r="P291"/>
    </row>
    <row r="292" spans="6:16" x14ac:dyDescent="0.3">
      <c r="F292"/>
      <c r="G292"/>
      <c r="H292"/>
      <c r="I292"/>
      <c r="J292"/>
      <c r="K292"/>
      <c r="L292"/>
      <c r="M292"/>
      <c r="N292"/>
      <c r="O292"/>
      <c r="P292"/>
    </row>
    <row r="293" spans="6:16" x14ac:dyDescent="0.3">
      <c r="F293"/>
      <c r="G293"/>
      <c r="H293"/>
      <c r="I293"/>
      <c r="J293"/>
      <c r="K293"/>
      <c r="L293"/>
      <c r="M293"/>
      <c r="N293"/>
      <c r="O293"/>
      <c r="P293"/>
    </row>
    <row r="294" spans="6:16" x14ac:dyDescent="0.3">
      <c r="F294"/>
      <c r="G294"/>
      <c r="H294"/>
      <c r="I294"/>
      <c r="J294"/>
      <c r="K294"/>
      <c r="L294"/>
      <c r="M294"/>
      <c r="N294"/>
      <c r="O294"/>
      <c r="P294"/>
    </row>
    <row r="295" spans="6:16" x14ac:dyDescent="0.3">
      <c r="F295"/>
      <c r="G295"/>
      <c r="H295"/>
      <c r="I295"/>
      <c r="J295"/>
      <c r="K295"/>
      <c r="L295"/>
      <c r="M295"/>
      <c r="N295"/>
      <c r="O295"/>
      <c r="P295"/>
    </row>
    <row r="296" spans="6:16" x14ac:dyDescent="0.3">
      <c r="F296"/>
      <c r="G296"/>
      <c r="H296"/>
      <c r="I296"/>
      <c r="J296"/>
      <c r="K296"/>
      <c r="L296"/>
      <c r="M296"/>
      <c r="N296"/>
      <c r="O296"/>
      <c r="P296"/>
    </row>
    <row r="297" spans="6:16" x14ac:dyDescent="0.3">
      <c r="F297"/>
      <c r="G297"/>
      <c r="H297"/>
      <c r="I297"/>
      <c r="J297"/>
      <c r="K297"/>
      <c r="L297"/>
      <c r="M297"/>
      <c r="N297"/>
      <c r="O297"/>
      <c r="P297"/>
    </row>
    <row r="298" spans="6:16" x14ac:dyDescent="0.3">
      <c r="F298"/>
      <c r="G298"/>
      <c r="H298"/>
      <c r="I298"/>
      <c r="J298"/>
      <c r="K298"/>
      <c r="L298"/>
      <c r="M298"/>
      <c r="N298"/>
      <c r="O298"/>
      <c r="P298"/>
    </row>
    <row r="299" spans="6:16" x14ac:dyDescent="0.3">
      <c r="F299"/>
      <c r="G299"/>
      <c r="H299"/>
      <c r="I299"/>
      <c r="J299"/>
      <c r="K299"/>
      <c r="L299"/>
      <c r="M299"/>
      <c r="N299"/>
      <c r="O299"/>
      <c r="P299"/>
    </row>
    <row r="300" spans="6:16" x14ac:dyDescent="0.3">
      <c r="F300"/>
      <c r="G300"/>
      <c r="H300"/>
      <c r="I300"/>
      <c r="J300"/>
      <c r="K300"/>
      <c r="L300"/>
      <c r="M300"/>
      <c r="N300"/>
      <c r="O300"/>
      <c r="P300"/>
    </row>
    <row r="301" spans="6:16" x14ac:dyDescent="0.3">
      <c r="F301"/>
      <c r="G301"/>
      <c r="H301"/>
      <c r="I301"/>
      <c r="J301"/>
      <c r="K301"/>
      <c r="L301"/>
      <c r="M301"/>
      <c r="N301"/>
      <c r="O301"/>
      <c r="P301"/>
    </row>
    <row r="302" spans="6:16" x14ac:dyDescent="0.3">
      <c r="F302"/>
      <c r="G302"/>
      <c r="H302"/>
      <c r="I302"/>
      <c r="J302"/>
      <c r="K302"/>
      <c r="L302"/>
      <c r="M302"/>
      <c r="N302"/>
      <c r="O302"/>
      <c r="P302"/>
    </row>
    <row r="303" spans="6:16" x14ac:dyDescent="0.3">
      <c r="F303"/>
      <c r="G303"/>
      <c r="H303"/>
      <c r="I303"/>
      <c r="J303"/>
      <c r="K303"/>
      <c r="L303"/>
      <c r="M303"/>
      <c r="N303"/>
      <c r="O303"/>
      <c r="P303"/>
    </row>
    <row r="304" spans="6:16" x14ac:dyDescent="0.3">
      <c r="F304"/>
      <c r="G304"/>
      <c r="H304"/>
      <c r="I304"/>
      <c r="J304"/>
      <c r="K304"/>
      <c r="L304"/>
      <c r="M304"/>
      <c r="N304"/>
      <c r="O304"/>
      <c r="P304"/>
    </row>
    <row r="305" spans="6:16" x14ac:dyDescent="0.3">
      <c r="F305"/>
      <c r="G305"/>
      <c r="H305"/>
      <c r="I305"/>
      <c r="J305"/>
      <c r="K305"/>
      <c r="L305"/>
      <c r="M305"/>
      <c r="N305"/>
      <c r="O305"/>
      <c r="P305"/>
    </row>
    <row r="306" spans="6:16" x14ac:dyDescent="0.3">
      <c r="F306"/>
      <c r="G306"/>
      <c r="H306"/>
      <c r="I306"/>
      <c r="J306"/>
      <c r="K306"/>
      <c r="L306"/>
      <c r="M306"/>
      <c r="N306"/>
      <c r="O306"/>
      <c r="P306"/>
    </row>
    <row r="307" spans="6:16" x14ac:dyDescent="0.3">
      <c r="F307"/>
      <c r="G307"/>
      <c r="H307"/>
      <c r="I307"/>
      <c r="J307"/>
      <c r="K307"/>
      <c r="L307"/>
      <c r="M307"/>
      <c r="N307"/>
      <c r="O307"/>
      <c r="P307"/>
    </row>
    <row r="308" spans="6:16" x14ac:dyDescent="0.3">
      <c r="F308"/>
      <c r="G308"/>
      <c r="H308"/>
      <c r="I308"/>
      <c r="J308"/>
      <c r="K308"/>
      <c r="L308"/>
      <c r="M308"/>
      <c r="N308"/>
      <c r="O308"/>
      <c r="P308"/>
    </row>
    <row r="309" spans="6:16" x14ac:dyDescent="0.3">
      <c r="F309"/>
      <c r="G309"/>
      <c r="H309"/>
      <c r="I309"/>
      <c r="J309"/>
      <c r="K309"/>
      <c r="L309"/>
      <c r="M309"/>
      <c r="N309"/>
      <c r="O309"/>
      <c r="P309"/>
    </row>
    <row r="310" spans="6:16" x14ac:dyDescent="0.3">
      <c r="F310"/>
      <c r="G310"/>
      <c r="H310"/>
      <c r="I310"/>
      <c r="J310"/>
      <c r="K310"/>
      <c r="L310"/>
      <c r="M310"/>
      <c r="N310"/>
      <c r="O310"/>
      <c r="P310"/>
    </row>
    <row r="311" spans="6:16" x14ac:dyDescent="0.3">
      <c r="F311"/>
      <c r="G311"/>
      <c r="H311"/>
      <c r="I311"/>
      <c r="J311"/>
      <c r="K311"/>
      <c r="L311"/>
      <c r="M311"/>
      <c r="N311"/>
      <c r="O311"/>
      <c r="P311"/>
    </row>
    <row r="312" spans="6:16" x14ac:dyDescent="0.3">
      <c r="F312"/>
      <c r="G312"/>
      <c r="H312"/>
      <c r="I312"/>
      <c r="J312"/>
      <c r="K312"/>
      <c r="L312"/>
      <c r="M312"/>
      <c r="N312"/>
      <c r="O312"/>
      <c r="P312"/>
    </row>
    <row r="313" spans="6:16" x14ac:dyDescent="0.3">
      <c r="F313"/>
      <c r="G313"/>
      <c r="H313"/>
      <c r="I313"/>
      <c r="J313"/>
      <c r="K313"/>
      <c r="L313"/>
      <c r="M313"/>
      <c r="N313"/>
      <c r="O313"/>
      <c r="P313"/>
    </row>
    <row r="314" spans="6:16" x14ac:dyDescent="0.3">
      <c r="F314"/>
      <c r="G314"/>
      <c r="H314"/>
      <c r="I314"/>
      <c r="J314"/>
      <c r="K314"/>
      <c r="L314"/>
      <c r="M314"/>
      <c r="N314"/>
      <c r="O314"/>
      <c r="P314"/>
    </row>
    <row r="315" spans="6:16" x14ac:dyDescent="0.3">
      <c r="F315"/>
      <c r="G315"/>
      <c r="H315"/>
      <c r="I315"/>
      <c r="J315"/>
      <c r="K315"/>
      <c r="L315"/>
      <c r="M315"/>
      <c r="N315"/>
      <c r="O315"/>
      <c r="P315"/>
    </row>
    <row r="316" spans="6:16" x14ac:dyDescent="0.3">
      <c r="F316"/>
      <c r="G316"/>
      <c r="H316"/>
      <c r="I316"/>
      <c r="J316"/>
      <c r="K316"/>
      <c r="L316"/>
      <c r="M316"/>
      <c r="N316"/>
      <c r="O316"/>
      <c r="P316"/>
    </row>
    <row r="317" spans="6:16" x14ac:dyDescent="0.3">
      <c r="F317"/>
      <c r="G317"/>
      <c r="H317"/>
      <c r="I317"/>
      <c r="J317"/>
      <c r="K317"/>
      <c r="L317"/>
      <c r="M317"/>
      <c r="N317"/>
      <c r="O317"/>
      <c r="P317"/>
    </row>
    <row r="318" spans="6:16" x14ac:dyDescent="0.3">
      <c r="F318"/>
      <c r="G318"/>
      <c r="H318"/>
      <c r="I318"/>
      <c r="J318"/>
      <c r="K318"/>
      <c r="L318"/>
      <c r="M318"/>
      <c r="N318"/>
      <c r="O318"/>
      <c r="P318"/>
    </row>
    <row r="319" spans="6:16" x14ac:dyDescent="0.3">
      <c r="F319"/>
      <c r="G319"/>
      <c r="H319"/>
      <c r="I319"/>
      <c r="J319"/>
      <c r="K319"/>
      <c r="L319"/>
      <c r="M319"/>
      <c r="N319"/>
      <c r="O319"/>
      <c r="P319"/>
    </row>
    <row r="320" spans="6:16" x14ac:dyDescent="0.3">
      <c r="F320"/>
      <c r="G320"/>
      <c r="H320"/>
      <c r="I320"/>
      <c r="J320"/>
      <c r="K320"/>
      <c r="L320"/>
      <c r="M320"/>
      <c r="N320"/>
      <c r="O320"/>
      <c r="P320"/>
    </row>
    <row r="321" spans="6:16" x14ac:dyDescent="0.3">
      <c r="F321"/>
      <c r="G321"/>
      <c r="H321"/>
      <c r="I321"/>
      <c r="J321"/>
      <c r="K321"/>
      <c r="L321"/>
      <c r="M321"/>
      <c r="N321"/>
      <c r="O321"/>
      <c r="P321"/>
    </row>
    <row r="322" spans="6:16" x14ac:dyDescent="0.3">
      <c r="F322"/>
      <c r="G322"/>
      <c r="H322"/>
      <c r="I322"/>
      <c r="J322"/>
      <c r="K322"/>
      <c r="L322"/>
      <c r="M322"/>
      <c r="N322"/>
      <c r="O322"/>
      <c r="P322"/>
    </row>
    <row r="323" spans="6:16" x14ac:dyDescent="0.3">
      <c r="F323"/>
      <c r="G323"/>
      <c r="H323"/>
      <c r="I323"/>
      <c r="J323"/>
      <c r="K323"/>
      <c r="L323"/>
      <c r="M323"/>
      <c r="N323"/>
      <c r="O323"/>
      <c r="P323"/>
    </row>
    <row r="324" spans="6:16" x14ac:dyDescent="0.3">
      <c r="F324"/>
      <c r="G324"/>
      <c r="H324"/>
      <c r="I324"/>
      <c r="J324"/>
      <c r="K324"/>
      <c r="L324"/>
      <c r="M324"/>
      <c r="N324"/>
      <c r="O324"/>
      <c r="P324"/>
    </row>
    <row r="325" spans="6:16" x14ac:dyDescent="0.3">
      <c r="F325"/>
      <c r="G325"/>
      <c r="H325"/>
      <c r="I325"/>
      <c r="J325"/>
      <c r="K325"/>
      <c r="L325"/>
      <c r="M325"/>
      <c r="N325"/>
      <c r="O325"/>
      <c r="P325"/>
    </row>
    <row r="326" spans="6:16" x14ac:dyDescent="0.3">
      <c r="F326"/>
      <c r="G326"/>
      <c r="H326"/>
      <c r="I326"/>
      <c r="J326"/>
      <c r="K326"/>
      <c r="L326"/>
      <c r="M326"/>
      <c r="N326"/>
      <c r="O326"/>
      <c r="P326"/>
    </row>
    <row r="327" spans="6:16" x14ac:dyDescent="0.3">
      <c r="F327"/>
      <c r="G327"/>
      <c r="H327"/>
      <c r="I327"/>
      <c r="J327"/>
      <c r="K327"/>
      <c r="L327"/>
      <c r="M327"/>
      <c r="N327"/>
      <c r="O327"/>
      <c r="P327"/>
    </row>
    <row r="328" spans="6:16" x14ac:dyDescent="0.3">
      <c r="F328"/>
      <c r="G328"/>
      <c r="H328"/>
      <c r="I328"/>
      <c r="J328"/>
      <c r="K328"/>
      <c r="L328"/>
      <c r="M328"/>
      <c r="N328"/>
      <c r="O328"/>
      <c r="P328"/>
    </row>
    <row r="329" spans="6:16" x14ac:dyDescent="0.3">
      <c r="F329"/>
      <c r="G329"/>
      <c r="H329"/>
      <c r="I329"/>
      <c r="J329"/>
      <c r="K329"/>
      <c r="L329"/>
      <c r="M329"/>
      <c r="N329"/>
      <c r="O329"/>
      <c r="P329"/>
    </row>
    <row r="330" spans="6:16" x14ac:dyDescent="0.3">
      <c r="F330"/>
      <c r="G330"/>
      <c r="H330"/>
      <c r="I330"/>
      <c r="J330"/>
      <c r="K330"/>
      <c r="L330"/>
      <c r="M330"/>
      <c r="N330"/>
      <c r="O330"/>
      <c r="P330"/>
    </row>
    <row r="331" spans="6:16" x14ac:dyDescent="0.3">
      <c r="F331"/>
      <c r="G331"/>
      <c r="H331"/>
      <c r="I331"/>
      <c r="J331"/>
      <c r="K331"/>
      <c r="L331"/>
      <c r="M331"/>
      <c r="N331"/>
      <c r="O331"/>
      <c r="P331"/>
    </row>
    <row r="332" spans="6:16" x14ac:dyDescent="0.3">
      <c r="F332"/>
      <c r="G332"/>
      <c r="H332"/>
      <c r="I332"/>
      <c r="J332"/>
      <c r="K332"/>
      <c r="L332"/>
      <c r="M332"/>
      <c r="N332"/>
      <c r="O332"/>
      <c r="P332"/>
    </row>
    <row r="333" spans="6:16" x14ac:dyDescent="0.3">
      <c r="F333"/>
      <c r="G333"/>
      <c r="H333"/>
      <c r="I333"/>
      <c r="J333"/>
      <c r="K333"/>
      <c r="L333"/>
      <c r="M333"/>
      <c r="N333"/>
      <c r="O333"/>
      <c r="P333"/>
    </row>
    <row r="334" spans="6:16" x14ac:dyDescent="0.3">
      <c r="F334"/>
      <c r="G334"/>
      <c r="H334"/>
      <c r="I334"/>
      <c r="J334"/>
      <c r="K334"/>
      <c r="L334"/>
      <c r="M334"/>
      <c r="N334"/>
      <c r="O334"/>
      <c r="P334"/>
    </row>
    <row r="335" spans="6:16" x14ac:dyDescent="0.3">
      <c r="F335"/>
      <c r="G335"/>
      <c r="H335"/>
      <c r="I335"/>
      <c r="J335"/>
      <c r="K335"/>
      <c r="L335"/>
      <c r="M335"/>
      <c r="N335"/>
      <c r="O335"/>
      <c r="P335"/>
    </row>
    <row r="336" spans="6:16" x14ac:dyDescent="0.3">
      <c r="F336"/>
      <c r="G336"/>
      <c r="H336"/>
      <c r="I336"/>
      <c r="J336"/>
      <c r="K336"/>
      <c r="L336"/>
      <c r="M336"/>
      <c r="N336"/>
      <c r="O336"/>
      <c r="P336"/>
    </row>
    <row r="337" spans="6:16" x14ac:dyDescent="0.3">
      <c r="F337"/>
      <c r="G337"/>
      <c r="H337"/>
      <c r="I337"/>
      <c r="J337"/>
      <c r="K337"/>
      <c r="L337"/>
      <c r="M337"/>
      <c r="N337"/>
      <c r="O337"/>
      <c r="P337"/>
    </row>
    <row r="338" spans="6:16" x14ac:dyDescent="0.3">
      <c r="F338"/>
      <c r="G338"/>
      <c r="H338"/>
      <c r="I338"/>
      <c r="J338"/>
      <c r="K338"/>
      <c r="L338"/>
      <c r="M338"/>
      <c r="N338"/>
      <c r="O338"/>
      <c r="P338"/>
    </row>
    <row r="339" spans="6:16" x14ac:dyDescent="0.3">
      <c r="F339"/>
      <c r="G339"/>
      <c r="H339"/>
      <c r="I339"/>
      <c r="J339"/>
      <c r="K339"/>
      <c r="L339"/>
      <c r="M339"/>
      <c r="N339"/>
      <c r="O339"/>
      <c r="P339"/>
    </row>
    <row r="340" spans="6:16" x14ac:dyDescent="0.3">
      <c r="F340"/>
      <c r="G340"/>
      <c r="H340"/>
      <c r="I340"/>
      <c r="J340"/>
      <c r="K340"/>
      <c r="L340"/>
      <c r="M340"/>
      <c r="N340"/>
      <c r="O340"/>
      <c r="P340"/>
    </row>
    <row r="341" spans="6:16" x14ac:dyDescent="0.3">
      <c r="F341"/>
      <c r="G341"/>
      <c r="H341"/>
      <c r="I341"/>
      <c r="J341"/>
      <c r="K341"/>
      <c r="L341"/>
      <c r="M341"/>
      <c r="N341"/>
      <c r="O341"/>
      <c r="P341"/>
    </row>
    <row r="342" spans="6:16" x14ac:dyDescent="0.3">
      <c r="F342"/>
      <c r="G342"/>
      <c r="H342"/>
      <c r="I342"/>
      <c r="J342"/>
      <c r="K342"/>
      <c r="L342"/>
      <c r="M342"/>
      <c r="N342"/>
      <c r="O342"/>
      <c r="P342"/>
    </row>
    <row r="343" spans="6:16" x14ac:dyDescent="0.3">
      <c r="F343"/>
      <c r="G343"/>
      <c r="H343"/>
      <c r="I343"/>
      <c r="J343"/>
      <c r="K343"/>
      <c r="L343"/>
      <c r="M343"/>
      <c r="N343"/>
      <c r="O343"/>
      <c r="P343"/>
    </row>
    <row r="344" spans="6:16" x14ac:dyDescent="0.3">
      <c r="F344"/>
      <c r="G344"/>
      <c r="H344"/>
      <c r="I344"/>
      <c r="J344"/>
      <c r="K344"/>
      <c r="L344"/>
      <c r="M344"/>
      <c r="N344"/>
      <c r="O344"/>
      <c r="P344"/>
    </row>
    <row r="345" spans="6:16" x14ac:dyDescent="0.3">
      <c r="F345"/>
      <c r="G345"/>
      <c r="H345"/>
      <c r="I345"/>
      <c r="J345"/>
      <c r="K345"/>
      <c r="L345"/>
      <c r="M345"/>
      <c r="N345"/>
      <c r="O345"/>
      <c r="P345"/>
    </row>
    <row r="346" spans="6:16" x14ac:dyDescent="0.3">
      <c r="F346"/>
      <c r="G346"/>
      <c r="H346"/>
      <c r="I346"/>
      <c r="J346"/>
      <c r="K346"/>
      <c r="L346"/>
      <c r="M346"/>
      <c r="N346"/>
      <c r="O346"/>
      <c r="P346"/>
    </row>
    <row r="347" spans="6:16" x14ac:dyDescent="0.3">
      <c r="F347"/>
      <c r="G347"/>
      <c r="H347"/>
      <c r="I347"/>
      <c r="J347"/>
      <c r="K347"/>
      <c r="L347"/>
      <c r="M347"/>
      <c r="N347"/>
      <c r="O347"/>
      <c r="P347"/>
    </row>
    <row r="348" spans="6:16" x14ac:dyDescent="0.3">
      <c r="F348"/>
      <c r="G348"/>
      <c r="H348"/>
      <c r="I348"/>
      <c r="J348"/>
      <c r="K348"/>
      <c r="L348"/>
      <c r="M348"/>
      <c r="N348"/>
      <c r="O348"/>
      <c r="P348"/>
    </row>
    <row r="349" spans="6:16" x14ac:dyDescent="0.3">
      <c r="F349"/>
      <c r="G349"/>
      <c r="H349"/>
      <c r="I349"/>
      <c r="J349"/>
      <c r="K349"/>
      <c r="L349"/>
      <c r="M349"/>
      <c r="N349"/>
      <c r="O349"/>
      <c r="P349"/>
    </row>
    <row r="350" spans="6:16" x14ac:dyDescent="0.3">
      <c r="F350"/>
      <c r="G350"/>
      <c r="H350"/>
      <c r="I350"/>
      <c r="J350"/>
      <c r="K350"/>
      <c r="L350"/>
      <c r="M350"/>
      <c r="N350"/>
      <c r="O350"/>
      <c r="P350"/>
    </row>
    <row r="351" spans="6:16" x14ac:dyDescent="0.3">
      <c r="F351"/>
      <c r="G351"/>
      <c r="H351"/>
      <c r="I351"/>
      <c r="J351"/>
      <c r="K351"/>
      <c r="L351"/>
      <c r="M351"/>
      <c r="N351"/>
      <c r="O351"/>
      <c r="P351"/>
    </row>
    <row r="352" spans="6:16" x14ac:dyDescent="0.3">
      <c r="F352"/>
      <c r="G352"/>
      <c r="H352"/>
      <c r="I352"/>
      <c r="J352"/>
      <c r="K352"/>
      <c r="L352"/>
      <c r="M352"/>
      <c r="N352"/>
      <c r="O352"/>
      <c r="P352"/>
    </row>
    <row r="353" spans="6:16" x14ac:dyDescent="0.3">
      <c r="F353"/>
      <c r="G353"/>
      <c r="H353"/>
      <c r="I353"/>
      <c r="J353"/>
      <c r="K353"/>
      <c r="L353"/>
      <c r="M353"/>
      <c r="N353"/>
      <c r="O353"/>
      <c r="P353"/>
    </row>
    <row r="354" spans="6:16" x14ac:dyDescent="0.3">
      <c r="F354"/>
      <c r="G354"/>
      <c r="H354"/>
      <c r="I354"/>
      <c r="J354"/>
      <c r="K354"/>
      <c r="L354"/>
      <c r="M354"/>
      <c r="N354"/>
      <c r="O354"/>
      <c r="P354"/>
    </row>
    <row r="355" spans="6:16" x14ac:dyDescent="0.3">
      <c r="F355"/>
      <c r="G355"/>
      <c r="H355"/>
      <c r="I355"/>
      <c r="J355"/>
      <c r="K355"/>
      <c r="L355"/>
      <c r="M355"/>
      <c r="N355"/>
      <c r="O355"/>
      <c r="P355"/>
    </row>
    <row r="356" spans="6:16" x14ac:dyDescent="0.3">
      <c r="F356"/>
      <c r="G356"/>
      <c r="H356"/>
      <c r="I356"/>
      <c r="J356"/>
      <c r="K356"/>
      <c r="L356"/>
      <c r="M356"/>
      <c r="N356"/>
      <c r="O356"/>
      <c r="P356"/>
    </row>
    <row r="357" spans="6:16" x14ac:dyDescent="0.3">
      <c r="F357"/>
      <c r="G357"/>
      <c r="H357"/>
      <c r="I357"/>
      <c r="J357"/>
      <c r="K357"/>
      <c r="L357"/>
      <c r="M357"/>
      <c r="N357"/>
      <c r="O357"/>
      <c r="P357"/>
    </row>
    <row r="358" spans="6:16" x14ac:dyDescent="0.3">
      <c r="F358"/>
      <c r="G358"/>
      <c r="H358"/>
      <c r="I358"/>
      <c r="J358"/>
      <c r="K358"/>
      <c r="L358"/>
      <c r="M358"/>
      <c r="N358"/>
      <c r="O358"/>
      <c r="P358"/>
    </row>
    <row r="359" spans="6:16" x14ac:dyDescent="0.3">
      <c r="F359"/>
      <c r="G359"/>
      <c r="H359"/>
      <c r="I359"/>
      <c r="J359"/>
      <c r="K359"/>
      <c r="L359"/>
      <c r="M359"/>
      <c r="N359"/>
      <c r="O359"/>
      <c r="P359"/>
    </row>
    <row r="360" spans="6:16" x14ac:dyDescent="0.3">
      <c r="F360"/>
      <c r="G360"/>
      <c r="H360"/>
      <c r="I360"/>
      <c r="J360"/>
      <c r="K360"/>
      <c r="L360"/>
      <c r="M360"/>
      <c r="N360"/>
      <c r="O360"/>
      <c r="P360"/>
    </row>
    <row r="361" spans="6:16" x14ac:dyDescent="0.3">
      <c r="F361"/>
      <c r="G361"/>
      <c r="H361"/>
      <c r="I361"/>
      <c r="J361"/>
      <c r="K361"/>
      <c r="L361"/>
      <c r="M361"/>
      <c r="N361"/>
      <c r="O361"/>
      <c r="P361"/>
    </row>
    <row r="362" spans="6:16" x14ac:dyDescent="0.3">
      <c r="F362"/>
      <c r="G362"/>
      <c r="H362"/>
      <c r="I362"/>
      <c r="J362"/>
      <c r="K362"/>
      <c r="L362"/>
      <c r="M362"/>
      <c r="N362"/>
      <c r="O362"/>
      <c r="P362"/>
    </row>
    <row r="363" spans="6:16" x14ac:dyDescent="0.3">
      <c r="F363"/>
      <c r="G363"/>
      <c r="H363"/>
      <c r="I363"/>
      <c r="J363"/>
      <c r="K363"/>
      <c r="L363"/>
      <c r="M363"/>
      <c r="N363"/>
      <c r="O363"/>
      <c r="P363"/>
    </row>
    <row r="364" spans="6:16" x14ac:dyDescent="0.3">
      <c r="F364"/>
      <c r="G364"/>
      <c r="H364"/>
      <c r="I364"/>
      <c r="J364"/>
      <c r="K364"/>
      <c r="L364"/>
      <c r="M364"/>
      <c r="N364"/>
      <c r="O364"/>
      <c r="P364"/>
    </row>
    <row r="365" spans="6:16" x14ac:dyDescent="0.3">
      <c r="F365"/>
      <c r="G365"/>
      <c r="H365"/>
      <c r="I365"/>
      <c r="J365"/>
      <c r="K365"/>
      <c r="L365"/>
      <c r="M365"/>
      <c r="N365"/>
      <c r="O365"/>
      <c r="P365"/>
    </row>
    <row r="366" spans="6:16" x14ac:dyDescent="0.3">
      <c r="F366"/>
      <c r="G366"/>
      <c r="H366"/>
      <c r="I366"/>
      <c r="J366"/>
      <c r="K366"/>
      <c r="L366"/>
      <c r="M366"/>
      <c r="N366"/>
      <c r="O366"/>
      <c r="P366"/>
    </row>
    <row r="367" spans="6:16" x14ac:dyDescent="0.3">
      <c r="F367"/>
      <c r="G367"/>
      <c r="H367"/>
      <c r="I367"/>
      <c r="J367"/>
      <c r="K367"/>
      <c r="L367"/>
      <c r="M367"/>
      <c r="N367"/>
      <c r="O367"/>
      <c r="P367"/>
    </row>
    <row r="368" spans="6:16" x14ac:dyDescent="0.3">
      <c r="F368"/>
      <c r="G368"/>
      <c r="H368"/>
      <c r="I368"/>
      <c r="J368"/>
      <c r="K368"/>
      <c r="L368"/>
      <c r="M368"/>
      <c r="N368"/>
      <c r="O368"/>
      <c r="P368"/>
    </row>
    <row r="369" spans="6:16" x14ac:dyDescent="0.3">
      <c r="F369"/>
      <c r="G369"/>
      <c r="H369"/>
      <c r="I369"/>
      <c r="J369"/>
      <c r="K369"/>
      <c r="L369"/>
      <c r="M369"/>
      <c r="N369"/>
      <c r="O369"/>
      <c r="P369"/>
    </row>
    <row r="370" spans="6:16" x14ac:dyDescent="0.3">
      <c r="F370"/>
      <c r="G370"/>
      <c r="H370"/>
      <c r="I370"/>
      <c r="J370"/>
      <c r="K370"/>
      <c r="L370"/>
      <c r="M370"/>
      <c r="N370"/>
      <c r="O370"/>
      <c r="P370"/>
    </row>
    <row r="371" spans="6:16" x14ac:dyDescent="0.3">
      <c r="F371"/>
      <c r="G371"/>
      <c r="H371"/>
      <c r="I371"/>
      <c r="J371"/>
      <c r="K371"/>
      <c r="L371"/>
      <c r="M371"/>
      <c r="N371"/>
      <c r="O371"/>
      <c r="P371"/>
    </row>
    <row r="372" spans="6:16" x14ac:dyDescent="0.3">
      <c r="F372"/>
      <c r="G372"/>
      <c r="H372"/>
      <c r="I372"/>
      <c r="J372"/>
      <c r="K372"/>
      <c r="L372"/>
      <c r="M372"/>
      <c r="N372"/>
      <c r="O372"/>
      <c r="P372"/>
    </row>
    <row r="373" spans="6:16" x14ac:dyDescent="0.3">
      <c r="F373"/>
      <c r="G373"/>
      <c r="H373"/>
      <c r="I373"/>
      <c r="J373"/>
      <c r="K373"/>
      <c r="L373"/>
      <c r="M373"/>
      <c r="N373"/>
      <c r="O373"/>
      <c r="P373"/>
    </row>
    <row r="374" spans="6:16" x14ac:dyDescent="0.3">
      <c r="F374"/>
      <c r="G374"/>
      <c r="H374"/>
      <c r="I374"/>
      <c r="J374"/>
      <c r="K374"/>
      <c r="L374"/>
      <c r="M374"/>
      <c r="N374"/>
      <c r="O374"/>
      <c r="P374"/>
    </row>
    <row r="375" spans="6:16" x14ac:dyDescent="0.3">
      <c r="F375"/>
      <c r="G375"/>
      <c r="H375"/>
      <c r="I375"/>
      <c r="J375"/>
      <c r="K375"/>
      <c r="L375"/>
      <c r="M375"/>
      <c r="N375"/>
      <c r="O375"/>
      <c r="P375"/>
    </row>
    <row r="376" spans="6:16" x14ac:dyDescent="0.3">
      <c r="F376"/>
      <c r="G376"/>
      <c r="H376"/>
      <c r="I376"/>
      <c r="J376"/>
      <c r="K376"/>
      <c r="L376"/>
      <c r="M376"/>
      <c r="N376"/>
      <c r="O376"/>
      <c r="P376"/>
    </row>
    <row r="377" spans="6:16" x14ac:dyDescent="0.3">
      <c r="F377"/>
      <c r="G377"/>
      <c r="H377"/>
      <c r="I377"/>
      <c r="J377"/>
      <c r="K377"/>
      <c r="L377"/>
      <c r="M377"/>
      <c r="N377"/>
      <c r="O377"/>
      <c r="P377"/>
    </row>
    <row r="378" spans="6:16" x14ac:dyDescent="0.3">
      <c r="F378"/>
      <c r="G378"/>
      <c r="H378"/>
      <c r="I378"/>
      <c r="J378"/>
      <c r="K378"/>
      <c r="L378"/>
      <c r="M378"/>
      <c r="N378"/>
      <c r="O378"/>
      <c r="P378"/>
    </row>
    <row r="379" spans="6:16" x14ac:dyDescent="0.3">
      <c r="F379"/>
      <c r="G379"/>
      <c r="H379"/>
      <c r="I379"/>
      <c r="J379"/>
      <c r="K379"/>
      <c r="L379"/>
      <c r="M379"/>
      <c r="N379"/>
      <c r="O379"/>
      <c r="P379"/>
    </row>
    <row r="380" spans="6:16" x14ac:dyDescent="0.3">
      <c r="F380"/>
      <c r="G380"/>
      <c r="H380"/>
      <c r="I380"/>
      <c r="J380"/>
      <c r="K380"/>
      <c r="L380"/>
      <c r="M380"/>
      <c r="N380"/>
      <c r="O380"/>
      <c r="P380"/>
    </row>
    <row r="381" spans="6:16" x14ac:dyDescent="0.3">
      <c r="F381"/>
      <c r="G381"/>
      <c r="H381"/>
      <c r="I381"/>
      <c r="J381"/>
      <c r="K381"/>
      <c r="L381"/>
      <c r="M381"/>
      <c r="N381"/>
      <c r="O381"/>
      <c r="P381"/>
    </row>
    <row r="382" spans="6:16" x14ac:dyDescent="0.3">
      <c r="F382"/>
      <c r="G382"/>
      <c r="H382"/>
      <c r="I382"/>
      <c r="J382"/>
      <c r="K382"/>
      <c r="L382"/>
      <c r="M382"/>
      <c r="N382"/>
      <c r="O382"/>
      <c r="P382"/>
    </row>
    <row r="383" spans="6:16" x14ac:dyDescent="0.3">
      <c r="F383"/>
      <c r="G383"/>
      <c r="H383"/>
      <c r="I383"/>
      <c r="J383"/>
      <c r="K383"/>
      <c r="L383"/>
      <c r="M383"/>
      <c r="N383"/>
      <c r="O383"/>
      <c r="P383"/>
    </row>
    <row r="384" spans="6:16" x14ac:dyDescent="0.3">
      <c r="F384"/>
      <c r="G384"/>
      <c r="H384"/>
      <c r="I384"/>
      <c r="J384"/>
      <c r="K384"/>
      <c r="L384"/>
      <c r="M384"/>
      <c r="N384"/>
      <c r="O384"/>
      <c r="P384"/>
    </row>
    <row r="385" spans="6:16" x14ac:dyDescent="0.3">
      <c r="F385"/>
      <c r="G385"/>
      <c r="H385"/>
      <c r="I385"/>
      <c r="J385"/>
      <c r="K385"/>
      <c r="L385"/>
      <c r="M385"/>
      <c r="N385"/>
      <c r="O385"/>
      <c r="P385"/>
    </row>
    <row r="386" spans="6:16" x14ac:dyDescent="0.3">
      <c r="F386"/>
      <c r="G386"/>
      <c r="H386"/>
      <c r="I386"/>
      <c r="J386"/>
      <c r="K386"/>
      <c r="L386"/>
      <c r="M386"/>
      <c r="N386"/>
      <c r="O386"/>
      <c r="P386"/>
    </row>
    <row r="387" spans="6:16" x14ac:dyDescent="0.3">
      <c r="F387"/>
      <c r="G387"/>
      <c r="H387"/>
      <c r="I387"/>
      <c r="J387"/>
      <c r="K387"/>
      <c r="L387"/>
      <c r="M387"/>
      <c r="N387"/>
      <c r="O387"/>
      <c r="P387"/>
    </row>
    <row r="388" spans="6:16" x14ac:dyDescent="0.3">
      <c r="F388"/>
      <c r="G388"/>
      <c r="H388"/>
      <c r="I388"/>
      <c r="J388"/>
      <c r="K388"/>
      <c r="L388"/>
      <c r="M388"/>
      <c r="N388"/>
      <c r="O388"/>
      <c r="P388"/>
    </row>
    <row r="389" spans="6:16" x14ac:dyDescent="0.3">
      <c r="F389"/>
      <c r="G389"/>
      <c r="H389"/>
      <c r="I389"/>
      <c r="J389"/>
      <c r="K389"/>
      <c r="L389"/>
      <c r="M389"/>
      <c r="N389"/>
      <c r="O389"/>
      <c r="P389"/>
    </row>
    <row r="390" spans="6:16" x14ac:dyDescent="0.3">
      <c r="F390"/>
      <c r="G390"/>
      <c r="H390"/>
      <c r="I390"/>
      <c r="J390"/>
      <c r="K390"/>
      <c r="L390"/>
      <c r="M390"/>
      <c r="N390"/>
      <c r="O390"/>
      <c r="P390"/>
    </row>
    <row r="391" spans="6:16" x14ac:dyDescent="0.3">
      <c r="F391"/>
      <c r="G391"/>
      <c r="H391"/>
      <c r="I391"/>
      <c r="J391"/>
      <c r="K391"/>
      <c r="L391"/>
      <c r="M391"/>
      <c r="N391"/>
      <c r="O391"/>
      <c r="P391"/>
    </row>
    <row r="392" spans="6:16" x14ac:dyDescent="0.3">
      <c r="F392"/>
      <c r="G392"/>
      <c r="H392"/>
      <c r="I392"/>
      <c r="J392"/>
      <c r="K392"/>
      <c r="L392"/>
      <c r="M392"/>
      <c r="N392"/>
      <c r="O392"/>
      <c r="P392"/>
    </row>
    <row r="393" spans="6:16" x14ac:dyDescent="0.3">
      <c r="F393"/>
      <c r="G393"/>
      <c r="H393"/>
      <c r="I393"/>
      <c r="J393"/>
      <c r="K393"/>
      <c r="L393"/>
      <c r="M393"/>
      <c r="N393"/>
      <c r="O393"/>
      <c r="P393"/>
    </row>
    <row r="394" spans="6:16" x14ac:dyDescent="0.3">
      <c r="F394"/>
      <c r="G394"/>
      <c r="H394"/>
      <c r="I394"/>
      <c r="J394"/>
      <c r="K394"/>
      <c r="L394"/>
      <c r="M394"/>
      <c r="N394"/>
      <c r="O394"/>
      <c r="P394"/>
    </row>
    <row r="395" spans="6:16" x14ac:dyDescent="0.3">
      <c r="F395"/>
      <c r="G395"/>
      <c r="H395"/>
      <c r="I395"/>
      <c r="J395"/>
      <c r="K395"/>
      <c r="L395"/>
      <c r="M395"/>
      <c r="N395"/>
      <c r="O395"/>
      <c r="P395"/>
    </row>
    <row r="396" spans="6:16" x14ac:dyDescent="0.3">
      <c r="F396"/>
      <c r="G396"/>
      <c r="H396"/>
      <c r="I396"/>
      <c r="J396"/>
      <c r="K396"/>
      <c r="L396"/>
      <c r="M396"/>
      <c r="N396"/>
      <c r="O396"/>
      <c r="P396"/>
    </row>
    <row r="397" spans="6:16" x14ac:dyDescent="0.3">
      <c r="F397"/>
      <c r="G397"/>
      <c r="H397"/>
      <c r="I397"/>
      <c r="J397"/>
      <c r="K397"/>
      <c r="L397"/>
      <c r="M397"/>
      <c r="N397"/>
      <c r="O397"/>
      <c r="P397"/>
    </row>
    <row r="398" spans="6:16" x14ac:dyDescent="0.3">
      <c r="F398"/>
      <c r="G398"/>
      <c r="H398"/>
      <c r="I398"/>
      <c r="J398"/>
      <c r="K398"/>
      <c r="L398"/>
      <c r="M398"/>
      <c r="N398"/>
      <c r="O398"/>
      <c r="P398"/>
    </row>
    <row r="399" spans="6:16" x14ac:dyDescent="0.3">
      <c r="F399"/>
      <c r="G399"/>
      <c r="H399"/>
      <c r="I399"/>
      <c r="J399"/>
      <c r="K399"/>
      <c r="L399"/>
      <c r="M399"/>
      <c r="N399"/>
      <c r="O399"/>
      <c r="P399"/>
    </row>
    <row r="400" spans="6:16" x14ac:dyDescent="0.3">
      <c r="F400"/>
      <c r="G400"/>
      <c r="H400"/>
      <c r="I400"/>
      <c r="J400"/>
      <c r="K400"/>
      <c r="L400"/>
      <c r="M400"/>
      <c r="N400"/>
      <c r="O400"/>
      <c r="P400"/>
    </row>
    <row r="401" spans="6:16" x14ac:dyDescent="0.3">
      <c r="F401"/>
      <c r="G401"/>
      <c r="H401"/>
      <c r="I401"/>
      <c r="J401"/>
      <c r="K401"/>
      <c r="L401"/>
      <c r="M401"/>
      <c r="N401"/>
      <c r="O401"/>
      <c r="P401"/>
    </row>
    <row r="402" spans="6:16" x14ac:dyDescent="0.3">
      <c r="F402"/>
      <c r="G402"/>
      <c r="H402"/>
      <c r="I402"/>
      <c r="J402"/>
      <c r="K402"/>
      <c r="L402"/>
      <c r="M402"/>
      <c r="N402"/>
      <c r="O402"/>
      <c r="P402"/>
    </row>
    <row r="403" spans="6:16" x14ac:dyDescent="0.3">
      <c r="F403"/>
      <c r="G403"/>
      <c r="H403"/>
      <c r="I403"/>
      <c r="J403"/>
      <c r="K403"/>
      <c r="L403"/>
      <c r="M403"/>
      <c r="N403"/>
      <c r="O403"/>
      <c r="P403"/>
    </row>
    <row r="404" spans="6:16" x14ac:dyDescent="0.3">
      <c r="F404"/>
      <c r="G404"/>
      <c r="H404"/>
      <c r="I404"/>
      <c r="J404"/>
      <c r="K404"/>
      <c r="L404"/>
      <c r="M404"/>
      <c r="N404"/>
      <c r="O404"/>
      <c r="P404"/>
    </row>
    <row r="405" spans="6:16" x14ac:dyDescent="0.3">
      <c r="F405"/>
      <c r="G405"/>
      <c r="H405"/>
      <c r="I405"/>
      <c r="J405"/>
      <c r="K405"/>
      <c r="L405"/>
      <c r="M405"/>
      <c r="N405"/>
      <c r="O405"/>
      <c r="P405"/>
    </row>
    <row r="406" spans="6:16" x14ac:dyDescent="0.3">
      <c r="F406"/>
      <c r="G406"/>
      <c r="H406"/>
      <c r="I406"/>
      <c r="J406"/>
      <c r="K406"/>
      <c r="L406"/>
      <c r="M406"/>
      <c r="N406"/>
      <c r="O406"/>
      <c r="P406"/>
    </row>
    <row r="407" spans="6:16" x14ac:dyDescent="0.3">
      <c r="F407"/>
      <c r="G407"/>
      <c r="H407"/>
      <c r="I407"/>
      <c r="J407"/>
      <c r="K407"/>
      <c r="L407"/>
      <c r="M407"/>
      <c r="N407"/>
      <c r="O407"/>
      <c r="P407"/>
    </row>
    <row r="408" spans="6:16" x14ac:dyDescent="0.3">
      <c r="F408"/>
      <c r="G408"/>
      <c r="H408"/>
      <c r="I408"/>
      <c r="J408"/>
      <c r="K408"/>
      <c r="L408"/>
      <c r="M408"/>
      <c r="N408"/>
      <c r="O408"/>
      <c r="P408"/>
    </row>
    <row r="409" spans="6:16" x14ac:dyDescent="0.3">
      <c r="F409"/>
      <c r="G409"/>
      <c r="H409"/>
      <c r="I409"/>
      <c r="J409"/>
      <c r="K409"/>
      <c r="L409"/>
      <c r="M409"/>
      <c r="N409"/>
      <c r="O409"/>
      <c r="P409"/>
    </row>
    <row r="410" spans="6:16" x14ac:dyDescent="0.3">
      <c r="F410"/>
      <c r="G410"/>
      <c r="H410"/>
      <c r="I410"/>
      <c r="J410"/>
      <c r="K410"/>
      <c r="L410"/>
      <c r="M410"/>
      <c r="N410"/>
      <c r="O410"/>
      <c r="P410"/>
    </row>
    <row r="411" spans="6:16" x14ac:dyDescent="0.3">
      <c r="F411"/>
      <c r="G411"/>
      <c r="H411"/>
      <c r="I411"/>
      <c r="J411"/>
      <c r="K411"/>
      <c r="L411"/>
      <c r="M411"/>
      <c r="N411"/>
      <c r="O411"/>
      <c r="P411"/>
    </row>
    <row r="412" spans="6:16" x14ac:dyDescent="0.3">
      <c r="F412"/>
      <c r="G412"/>
      <c r="H412"/>
      <c r="I412"/>
      <c r="J412"/>
      <c r="K412"/>
      <c r="L412"/>
      <c r="M412"/>
      <c r="N412"/>
      <c r="O412"/>
      <c r="P412"/>
    </row>
    <row r="413" spans="6:16" x14ac:dyDescent="0.3">
      <c r="F413"/>
      <c r="G413"/>
      <c r="H413"/>
      <c r="I413"/>
      <c r="J413"/>
      <c r="K413"/>
      <c r="L413"/>
      <c r="M413"/>
      <c r="N413"/>
      <c r="O413"/>
      <c r="P413"/>
    </row>
    <row r="414" spans="6:16" x14ac:dyDescent="0.3">
      <c r="F414"/>
      <c r="G414"/>
      <c r="H414"/>
      <c r="I414"/>
      <c r="J414"/>
      <c r="K414"/>
      <c r="L414"/>
      <c r="M414"/>
      <c r="N414"/>
      <c r="O414"/>
      <c r="P414"/>
    </row>
    <row r="415" spans="6:16" x14ac:dyDescent="0.3">
      <c r="F415"/>
      <c r="G415"/>
      <c r="H415"/>
      <c r="I415"/>
      <c r="J415"/>
      <c r="K415"/>
      <c r="L415"/>
      <c r="M415"/>
      <c r="N415"/>
      <c r="O415"/>
      <c r="P415"/>
    </row>
    <row r="416" spans="6:16" x14ac:dyDescent="0.3">
      <c r="F416"/>
      <c r="G416"/>
      <c r="H416"/>
      <c r="I416"/>
      <c r="J416"/>
      <c r="K416"/>
      <c r="L416"/>
      <c r="M416"/>
      <c r="N416"/>
      <c r="O416"/>
      <c r="P416"/>
    </row>
    <row r="417" spans="6:16" x14ac:dyDescent="0.3">
      <c r="F417"/>
      <c r="G417"/>
      <c r="H417"/>
      <c r="I417"/>
      <c r="J417"/>
      <c r="K417"/>
      <c r="L417"/>
      <c r="M417"/>
      <c r="N417"/>
      <c r="O417"/>
      <c r="P417"/>
    </row>
    <row r="418" spans="6:16" x14ac:dyDescent="0.3">
      <c r="F418"/>
      <c r="G418"/>
      <c r="H418"/>
      <c r="I418"/>
      <c r="J418"/>
      <c r="K418"/>
      <c r="L418"/>
      <c r="M418"/>
      <c r="N418"/>
      <c r="O418"/>
      <c r="P418"/>
    </row>
    <row r="419" spans="6:16" x14ac:dyDescent="0.3">
      <c r="F419"/>
      <c r="G419"/>
      <c r="H419"/>
      <c r="I419"/>
      <c r="J419"/>
      <c r="K419"/>
      <c r="L419"/>
      <c r="M419"/>
      <c r="N419"/>
      <c r="O419"/>
      <c r="P419"/>
    </row>
    <row r="420" spans="6:16" x14ac:dyDescent="0.3">
      <c r="F420"/>
      <c r="G420"/>
      <c r="H420"/>
      <c r="I420"/>
      <c r="J420"/>
      <c r="K420"/>
      <c r="L420"/>
      <c r="M420"/>
      <c r="N420"/>
      <c r="O420"/>
      <c r="P420"/>
    </row>
    <row r="421" spans="6:16" x14ac:dyDescent="0.3">
      <c r="F421"/>
      <c r="G421"/>
      <c r="H421"/>
      <c r="I421"/>
      <c r="J421"/>
      <c r="K421"/>
      <c r="L421"/>
      <c r="M421"/>
      <c r="N421"/>
      <c r="O421"/>
      <c r="P421"/>
    </row>
    <row r="422" spans="6:16" x14ac:dyDescent="0.3">
      <c r="F422"/>
      <c r="G422"/>
      <c r="H422"/>
      <c r="I422"/>
      <c r="J422"/>
      <c r="K422"/>
      <c r="L422"/>
      <c r="M422"/>
      <c r="N422"/>
      <c r="O422"/>
      <c r="P422"/>
    </row>
    <row r="423" spans="6:16" x14ac:dyDescent="0.3">
      <c r="F423"/>
      <c r="G423"/>
      <c r="H423"/>
      <c r="I423"/>
      <c r="J423"/>
      <c r="K423"/>
      <c r="L423"/>
      <c r="M423"/>
      <c r="N423"/>
      <c r="O423"/>
      <c r="P423"/>
    </row>
    <row r="424" spans="6:16" x14ac:dyDescent="0.3">
      <c r="F424"/>
      <c r="G424"/>
      <c r="H424"/>
      <c r="I424"/>
      <c r="J424"/>
      <c r="K424"/>
      <c r="L424"/>
      <c r="M424"/>
      <c r="N424"/>
      <c r="O424"/>
      <c r="P424"/>
    </row>
    <row r="425" spans="6:16" x14ac:dyDescent="0.3">
      <c r="F425"/>
      <c r="G425"/>
      <c r="H425"/>
      <c r="I425"/>
      <c r="J425"/>
      <c r="K425"/>
      <c r="L425"/>
      <c r="M425"/>
      <c r="N425"/>
      <c r="O425"/>
      <c r="P425"/>
    </row>
    <row r="426" spans="6:16" x14ac:dyDescent="0.3">
      <c r="F426"/>
      <c r="G426"/>
      <c r="H426"/>
      <c r="I426"/>
      <c r="J426"/>
      <c r="K426"/>
      <c r="L426"/>
      <c r="M426"/>
      <c r="N426"/>
      <c r="O426"/>
      <c r="P426"/>
    </row>
    <row r="427" spans="6:16" x14ac:dyDescent="0.3">
      <c r="F427"/>
      <c r="G427"/>
      <c r="H427"/>
      <c r="I427"/>
      <c r="J427"/>
      <c r="K427"/>
      <c r="L427"/>
      <c r="M427"/>
      <c r="N427"/>
      <c r="O427"/>
      <c r="P427"/>
    </row>
    <row r="428" spans="6:16" x14ac:dyDescent="0.3">
      <c r="F428"/>
      <c r="G428"/>
      <c r="H428"/>
      <c r="I428"/>
      <c r="J428"/>
      <c r="K428"/>
      <c r="L428"/>
      <c r="M428"/>
      <c r="N428"/>
      <c r="O428"/>
      <c r="P428"/>
    </row>
    <row r="429" spans="6:16" x14ac:dyDescent="0.3">
      <c r="F429"/>
      <c r="G429"/>
      <c r="H429"/>
      <c r="I429"/>
      <c r="J429"/>
      <c r="K429"/>
      <c r="L429"/>
      <c r="M429"/>
      <c r="N429"/>
      <c r="O429"/>
      <c r="P429"/>
    </row>
    <row r="430" spans="6:16" x14ac:dyDescent="0.3">
      <c r="F430"/>
      <c r="G430"/>
      <c r="H430"/>
      <c r="I430"/>
      <c r="J430"/>
      <c r="K430"/>
      <c r="L430"/>
      <c r="M430"/>
      <c r="N430"/>
      <c r="O430"/>
      <c r="P430"/>
    </row>
    <row r="431" spans="6:16" x14ac:dyDescent="0.3">
      <c r="F431"/>
      <c r="G431"/>
      <c r="H431"/>
      <c r="I431"/>
      <c r="J431"/>
      <c r="K431"/>
      <c r="L431"/>
      <c r="M431"/>
      <c r="N431"/>
      <c r="O431"/>
      <c r="P431"/>
    </row>
    <row r="432" spans="6:16" x14ac:dyDescent="0.3">
      <c r="F432"/>
      <c r="G432"/>
      <c r="H432"/>
      <c r="I432"/>
      <c r="J432"/>
      <c r="K432"/>
      <c r="L432"/>
      <c r="M432"/>
      <c r="N432"/>
      <c r="O432"/>
      <c r="P432"/>
    </row>
    <row r="433" spans="6:16" x14ac:dyDescent="0.3">
      <c r="F433"/>
      <c r="G433"/>
      <c r="H433"/>
      <c r="I433"/>
      <c r="J433"/>
      <c r="K433"/>
      <c r="L433"/>
      <c r="M433"/>
      <c r="N433"/>
      <c r="O433"/>
      <c r="P433"/>
    </row>
    <row r="434" spans="6:16" x14ac:dyDescent="0.3">
      <c r="F434"/>
      <c r="G434"/>
      <c r="H434"/>
      <c r="I434"/>
      <c r="J434"/>
      <c r="K434"/>
      <c r="L434"/>
      <c r="M434"/>
      <c r="N434"/>
      <c r="O434"/>
      <c r="P434"/>
    </row>
    <row r="435" spans="6:16" x14ac:dyDescent="0.3">
      <c r="F435"/>
      <c r="G435"/>
      <c r="H435"/>
      <c r="I435"/>
      <c r="J435"/>
      <c r="K435"/>
      <c r="L435"/>
      <c r="M435"/>
      <c r="N435"/>
      <c r="O435"/>
      <c r="P435"/>
    </row>
    <row r="436" spans="6:16" x14ac:dyDescent="0.3">
      <c r="F436"/>
      <c r="G436"/>
      <c r="H436"/>
      <c r="I436"/>
      <c r="J436"/>
      <c r="K436"/>
      <c r="L436"/>
      <c r="M436"/>
      <c r="N436"/>
      <c r="O436"/>
      <c r="P436"/>
    </row>
    <row r="437" spans="6:16" x14ac:dyDescent="0.3">
      <c r="F437"/>
      <c r="G437"/>
      <c r="H437"/>
      <c r="I437"/>
      <c r="J437"/>
      <c r="K437"/>
      <c r="L437"/>
      <c r="M437"/>
      <c r="N437"/>
      <c r="O437"/>
      <c r="P437"/>
    </row>
    <row r="438" spans="6:16" x14ac:dyDescent="0.3">
      <c r="F438"/>
      <c r="G438"/>
      <c r="H438"/>
      <c r="I438"/>
      <c r="J438"/>
      <c r="K438"/>
      <c r="L438"/>
      <c r="M438"/>
      <c r="N438"/>
      <c r="O438"/>
      <c r="P438"/>
    </row>
    <row r="439" spans="6:16" x14ac:dyDescent="0.3">
      <c r="F439"/>
      <c r="G439"/>
      <c r="H439"/>
      <c r="I439"/>
      <c r="J439"/>
      <c r="K439"/>
      <c r="L439"/>
      <c r="M439"/>
      <c r="N439"/>
      <c r="O439"/>
      <c r="P439"/>
    </row>
    <row r="440" spans="6:16" x14ac:dyDescent="0.3">
      <c r="F440"/>
      <c r="G440"/>
      <c r="H440"/>
      <c r="I440"/>
      <c r="J440"/>
      <c r="K440"/>
      <c r="L440"/>
      <c r="M440"/>
      <c r="N440"/>
      <c r="O440"/>
      <c r="P440"/>
    </row>
    <row r="441" spans="6:16" x14ac:dyDescent="0.3">
      <c r="F441"/>
      <c r="G441"/>
      <c r="H441"/>
      <c r="I441"/>
      <c r="J441"/>
      <c r="K441"/>
      <c r="L441"/>
      <c r="M441"/>
      <c r="N441"/>
      <c r="O441"/>
      <c r="P441"/>
    </row>
    <row r="442" spans="6:16" x14ac:dyDescent="0.3">
      <c r="F442"/>
      <c r="G442"/>
      <c r="H442"/>
      <c r="I442"/>
      <c r="J442"/>
      <c r="K442"/>
      <c r="L442"/>
      <c r="M442"/>
      <c r="N442"/>
      <c r="O442"/>
      <c r="P442"/>
    </row>
    <row r="443" spans="6:16" x14ac:dyDescent="0.3">
      <c r="F443"/>
      <c r="G443"/>
      <c r="H443"/>
      <c r="I443"/>
      <c r="J443"/>
      <c r="K443"/>
      <c r="L443"/>
      <c r="M443"/>
      <c r="N443"/>
      <c r="O443"/>
      <c r="P443"/>
    </row>
    <row r="444" spans="6:16" x14ac:dyDescent="0.3">
      <c r="F444"/>
      <c r="G444"/>
      <c r="H444"/>
      <c r="I444"/>
      <c r="J444"/>
      <c r="K444"/>
      <c r="L444"/>
      <c r="M444"/>
      <c r="N444"/>
      <c r="O444"/>
      <c r="P444"/>
    </row>
    <row r="445" spans="6:16" x14ac:dyDescent="0.3">
      <c r="F445"/>
      <c r="G445"/>
      <c r="H445"/>
      <c r="I445"/>
      <c r="J445"/>
      <c r="K445"/>
      <c r="L445"/>
      <c r="M445"/>
      <c r="N445"/>
      <c r="O445"/>
      <c r="P445"/>
    </row>
    <row r="446" spans="6:16" x14ac:dyDescent="0.3">
      <c r="F446"/>
      <c r="G446"/>
      <c r="H446"/>
      <c r="I446"/>
      <c r="J446"/>
      <c r="K446"/>
      <c r="L446"/>
      <c r="M446"/>
      <c r="N446"/>
      <c r="O446"/>
      <c r="P446"/>
    </row>
    <row r="447" spans="6:16" x14ac:dyDescent="0.3">
      <c r="F447"/>
      <c r="G447"/>
      <c r="H447"/>
      <c r="I447"/>
      <c r="J447"/>
      <c r="K447"/>
      <c r="L447"/>
      <c r="M447"/>
      <c r="N447"/>
      <c r="O447"/>
      <c r="P447"/>
    </row>
    <row r="448" spans="6:16" x14ac:dyDescent="0.3">
      <c r="F448"/>
      <c r="G448"/>
      <c r="H448"/>
      <c r="I448"/>
      <c r="J448"/>
      <c r="K448"/>
      <c r="L448"/>
      <c r="M448"/>
      <c r="N448"/>
      <c r="O448"/>
      <c r="P448"/>
    </row>
    <row r="449" spans="6:16" x14ac:dyDescent="0.3">
      <c r="F449"/>
      <c r="G449"/>
      <c r="H449"/>
      <c r="I449"/>
      <c r="J449"/>
      <c r="K449"/>
      <c r="L449"/>
      <c r="M449"/>
      <c r="N449"/>
      <c r="O449"/>
      <c r="P449"/>
    </row>
    <row r="450" spans="6:16" x14ac:dyDescent="0.3">
      <c r="F450"/>
      <c r="G450"/>
      <c r="H450"/>
      <c r="I450"/>
      <c r="J450"/>
      <c r="K450"/>
      <c r="L450"/>
      <c r="M450"/>
      <c r="N450"/>
      <c r="O450"/>
      <c r="P450"/>
    </row>
  </sheetData>
  <mergeCells count="1">
    <mergeCell ref="A1:AO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26E9-DC3F-4352-90CE-7454E3374E69}">
  <dimension ref="A1:F223"/>
  <sheetViews>
    <sheetView topLeftCell="A198" workbookViewId="0">
      <selection activeCell="F2" sqref="F2:F223"/>
    </sheetView>
  </sheetViews>
  <sheetFormatPr defaultRowHeight="14.4" x14ac:dyDescent="0.3"/>
  <sheetData>
    <row r="1" spans="1:6" x14ac:dyDescent="0.3">
      <c r="A1" t="s">
        <v>59</v>
      </c>
      <c r="B1" t="s">
        <v>60</v>
      </c>
      <c r="C1" t="s">
        <v>0</v>
      </c>
      <c r="D1" t="s">
        <v>61</v>
      </c>
      <c r="E1" t="s">
        <v>62</v>
      </c>
      <c r="F1" t="s">
        <v>63</v>
      </c>
    </row>
    <row r="2" spans="1:6" x14ac:dyDescent="0.3">
      <c r="A2">
        <v>1</v>
      </c>
      <c r="B2" t="s">
        <v>64</v>
      </c>
      <c r="C2">
        <v>1</v>
      </c>
      <c r="D2">
        <v>37.222718999999998</v>
      </c>
      <c r="E2">
        <v>-107.857038</v>
      </c>
      <c r="F2">
        <v>-18.687329999999999</v>
      </c>
    </row>
    <row r="3" spans="1:6" x14ac:dyDescent="0.3">
      <c r="A3">
        <v>2</v>
      </c>
      <c r="B3" t="s">
        <v>64</v>
      </c>
      <c r="C3">
        <v>2</v>
      </c>
      <c r="D3">
        <v>37.225326000000003</v>
      </c>
      <c r="E3">
        <v>-107.84399500000001</v>
      </c>
      <c r="F3">
        <v>-18.669370000000001</v>
      </c>
    </row>
    <row r="4" spans="1:6" x14ac:dyDescent="0.3">
      <c r="A4">
        <v>3</v>
      </c>
      <c r="B4" t="s">
        <v>64</v>
      </c>
      <c r="C4">
        <v>3</v>
      </c>
      <c r="D4">
        <v>37.228799000000002</v>
      </c>
      <c r="E4">
        <v>-107.831155</v>
      </c>
      <c r="F4">
        <v>-18.64188</v>
      </c>
    </row>
    <row r="5" spans="1:6" x14ac:dyDescent="0.3">
      <c r="A5">
        <v>4</v>
      </c>
      <c r="B5" t="s">
        <v>64</v>
      </c>
      <c r="C5">
        <v>4</v>
      </c>
      <c r="D5">
        <v>37.227313000000002</v>
      </c>
      <c r="E5">
        <v>-107.813812</v>
      </c>
      <c r="F5">
        <v>-18.648890000000002</v>
      </c>
    </row>
    <row r="6" spans="1:6" x14ac:dyDescent="0.3">
      <c r="A6">
        <v>5</v>
      </c>
      <c r="B6" t="s">
        <v>64</v>
      </c>
      <c r="C6">
        <v>5</v>
      </c>
      <c r="D6">
        <v>37.229405</v>
      </c>
      <c r="E6">
        <v>-107.796826</v>
      </c>
      <c r="F6">
        <v>-18.62893</v>
      </c>
    </row>
    <row r="7" spans="1:6" x14ac:dyDescent="0.3">
      <c r="A7">
        <v>6</v>
      </c>
      <c r="B7" t="s">
        <v>64</v>
      </c>
      <c r="C7">
        <v>6</v>
      </c>
      <c r="D7">
        <v>37.229937999999997</v>
      </c>
      <c r="E7">
        <v>-107.773843</v>
      </c>
      <c r="F7">
        <v>-18.622900000000001</v>
      </c>
    </row>
    <row r="8" spans="1:6" x14ac:dyDescent="0.3">
      <c r="A8">
        <v>7</v>
      </c>
      <c r="B8" t="s">
        <v>64</v>
      </c>
      <c r="C8">
        <v>7</v>
      </c>
      <c r="D8">
        <v>37.229221000000003</v>
      </c>
      <c r="E8">
        <v>-107.754966</v>
      </c>
      <c r="F8">
        <v>-18.62548</v>
      </c>
    </row>
    <row r="9" spans="1:6" x14ac:dyDescent="0.3">
      <c r="A9">
        <v>8</v>
      </c>
      <c r="B9" t="s">
        <v>64</v>
      </c>
      <c r="C9">
        <v>8</v>
      </c>
      <c r="D9">
        <v>37.228962000000003</v>
      </c>
      <c r="E9">
        <v>-107.738131</v>
      </c>
      <c r="F9">
        <v>-18.614270000000001</v>
      </c>
    </row>
    <row r="10" spans="1:6" x14ac:dyDescent="0.3">
      <c r="A10">
        <v>9</v>
      </c>
      <c r="B10" t="s">
        <v>64</v>
      </c>
      <c r="C10">
        <v>9</v>
      </c>
      <c r="D10">
        <v>37.228062000000001</v>
      </c>
      <c r="E10">
        <v>-107.725196</v>
      </c>
      <c r="F10">
        <v>-18.60445</v>
      </c>
    </row>
    <row r="11" spans="1:6" x14ac:dyDescent="0.3">
      <c r="A11">
        <v>10</v>
      </c>
      <c r="B11" t="s">
        <v>64</v>
      </c>
      <c r="C11">
        <v>10</v>
      </c>
      <c r="D11">
        <v>37.225717000000003</v>
      </c>
      <c r="E11">
        <v>-107.70422600000001</v>
      </c>
      <c r="F11">
        <v>-18.590209999999999</v>
      </c>
    </row>
    <row r="12" spans="1:6" x14ac:dyDescent="0.3">
      <c r="A12">
        <v>11</v>
      </c>
      <c r="B12" t="s">
        <v>64</v>
      </c>
      <c r="C12">
        <v>11</v>
      </c>
      <c r="D12">
        <v>37.226692</v>
      </c>
      <c r="E12">
        <v>-107.690333</v>
      </c>
      <c r="F12">
        <v>-18.561140000000002</v>
      </c>
    </row>
    <row r="13" spans="1:6" x14ac:dyDescent="0.3">
      <c r="A13">
        <v>12</v>
      </c>
      <c r="B13" t="s">
        <v>64</v>
      </c>
      <c r="C13">
        <v>12</v>
      </c>
      <c r="D13">
        <v>37.224176</v>
      </c>
      <c r="E13">
        <v>-107.672149</v>
      </c>
      <c r="F13">
        <v>-18.554500000000001</v>
      </c>
    </row>
    <row r="14" spans="1:6" x14ac:dyDescent="0.3">
      <c r="A14">
        <v>13</v>
      </c>
      <c r="B14" t="s">
        <v>64</v>
      </c>
      <c r="C14">
        <v>13</v>
      </c>
      <c r="D14">
        <v>37.221603999999999</v>
      </c>
      <c r="E14">
        <v>-107.653914</v>
      </c>
      <c r="F14">
        <v>-18.550699999999999</v>
      </c>
    </row>
    <row r="15" spans="1:6" x14ac:dyDescent="0.3">
      <c r="A15">
        <v>14</v>
      </c>
      <c r="B15" t="s">
        <v>64</v>
      </c>
      <c r="C15">
        <v>14</v>
      </c>
      <c r="D15">
        <v>37.218142999999998</v>
      </c>
      <c r="E15">
        <v>-107.641473</v>
      </c>
      <c r="F15">
        <v>-18.562919999999998</v>
      </c>
    </row>
    <row r="16" spans="1:6" x14ac:dyDescent="0.3">
      <c r="A16">
        <v>15</v>
      </c>
      <c r="B16" t="s">
        <v>64</v>
      </c>
      <c r="C16">
        <v>15</v>
      </c>
      <c r="D16">
        <v>37.222644000000003</v>
      </c>
      <c r="E16">
        <v>-107.623081</v>
      </c>
      <c r="F16">
        <v>-18.499279999999999</v>
      </c>
    </row>
    <row r="17" spans="1:6" x14ac:dyDescent="0.3">
      <c r="A17">
        <v>16</v>
      </c>
      <c r="B17" t="s">
        <v>64</v>
      </c>
      <c r="C17">
        <v>16</v>
      </c>
      <c r="D17">
        <v>37.229261999999999</v>
      </c>
      <c r="E17">
        <v>-107.610928</v>
      </c>
      <c r="F17">
        <v>-18.42719</v>
      </c>
    </row>
    <row r="18" spans="1:6" x14ac:dyDescent="0.3">
      <c r="A18">
        <v>17</v>
      </c>
      <c r="B18" t="s">
        <v>64</v>
      </c>
      <c r="C18">
        <v>17</v>
      </c>
      <c r="D18">
        <v>37.231960999999998</v>
      </c>
      <c r="E18">
        <v>-107.59661699999999</v>
      </c>
      <c r="F18">
        <v>-18.38204</v>
      </c>
    </row>
    <row r="19" spans="1:6" x14ac:dyDescent="0.3">
      <c r="A19">
        <v>18</v>
      </c>
      <c r="B19" t="s">
        <v>64</v>
      </c>
      <c r="C19">
        <v>18</v>
      </c>
      <c r="D19">
        <v>37.237929999999999</v>
      </c>
      <c r="E19">
        <v>-107.579166</v>
      </c>
      <c r="F19">
        <v>-18.295400000000001</v>
      </c>
    </row>
    <row r="20" spans="1:6" x14ac:dyDescent="0.3">
      <c r="A20">
        <v>19</v>
      </c>
      <c r="B20" t="s">
        <v>64</v>
      </c>
      <c r="C20">
        <v>19</v>
      </c>
      <c r="D20">
        <v>37.250973000000002</v>
      </c>
      <c r="E20">
        <v>-107.571853</v>
      </c>
      <c r="F20">
        <v>-18.170000000000002</v>
      </c>
    </row>
    <row r="21" spans="1:6" x14ac:dyDescent="0.3">
      <c r="A21">
        <v>20</v>
      </c>
      <c r="B21" t="s">
        <v>64</v>
      </c>
      <c r="C21">
        <v>20</v>
      </c>
      <c r="D21">
        <v>37.265701999999997</v>
      </c>
      <c r="E21">
        <v>-107.56226599999999</v>
      </c>
      <c r="F21">
        <v>-18.014890000000001</v>
      </c>
    </row>
    <row r="22" spans="1:6" x14ac:dyDescent="0.3">
      <c r="A22">
        <v>21</v>
      </c>
      <c r="B22" t="s">
        <v>64</v>
      </c>
      <c r="C22">
        <v>21</v>
      </c>
      <c r="D22">
        <v>37.277569</v>
      </c>
      <c r="E22">
        <v>-107.549516</v>
      </c>
      <c r="F22">
        <v>-17.86889</v>
      </c>
    </row>
    <row r="23" spans="1:6" x14ac:dyDescent="0.3">
      <c r="A23">
        <v>22</v>
      </c>
      <c r="B23" t="s">
        <v>64</v>
      </c>
      <c r="C23">
        <v>22</v>
      </c>
      <c r="D23">
        <v>37.284956999999999</v>
      </c>
      <c r="E23">
        <v>-107.538884</v>
      </c>
      <c r="F23">
        <v>-17.768039999999999</v>
      </c>
    </row>
    <row r="24" spans="1:6" x14ac:dyDescent="0.3">
      <c r="A24">
        <v>23</v>
      </c>
      <c r="B24" t="s">
        <v>64</v>
      </c>
      <c r="C24">
        <v>23</v>
      </c>
      <c r="D24">
        <v>37.287844</v>
      </c>
      <c r="E24">
        <v>-107.523551</v>
      </c>
      <c r="F24">
        <v>-17.696739999999998</v>
      </c>
    </row>
    <row r="25" spans="1:6" x14ac:dyDescent="0.3">
      <c r="A25">
        <v>24</v>
      </c>
      <c r="B25" t="s">
        <v>64</v>
      </c>
      <c r="C25">
        <v>24</v>
      </c>
      <c r="D25">
        <v>37.289800999999997</v>
      </c>
      <c r="E25">
        <v>-107.508815</v>
      </c>
      <c r="F25">
        <v>-17.63345</v>
      </c>
    </row>
    <row r="26" spans="1:6" x14ac:dyDescent="0.3">
      <c r="A26">
        <v>25</v>
      </c>
      <c r="B26" t="s">
        <v>64</v>
      </c>
      <c r="C26">
        <v>25</v>
      </c>
      <c r="D26">
        <v>37.284525000000002</v>
      </c>
      <c r="E26">
        <v>-107.491877</v>
      </c>
      <c r="F26">
        <v>-17.639500000000002</v>
      </c>
    </row>
    <row r="27" spans="1:6" x14ac:dyDescent="0.3">
      <c r="A27">
        <v>26</v>
      </c>
      <c r="B27" t="s">
        <v>64</v>
      </c>
      <c r="C27">
        <v>26</v>
      </c>
      <c r="D27">
        <v>37.283239000000002</v>
      </c>
      <c r="E27">
        <v>-107.47299599999999</v>
      </c>
      <c r="F27">
        <v>-17.59187</v>
      </c>
    </row>
    <row r="28" spans="1:6" x14ac:dyDescent="0.3">
      <c r="A28">
        <v>27</v>
      </c>
      <c r="B28" t="s">
        <v>64</v>
      </c>
      <c r="C28">
        <v>27</v>
      </c>
      <c r="D28">
        <v>37.275716000000003</v>
      </c>
      <c r="E28">
        <v>-107.461755</v>
      </c>
      <c r="F28">
        <v>-17.624649999999999</v>
      </c>
    </row>
    <row r="29" spans="1:6" x14ac:dyDescent="0.3">
      <c r="A29">
        <v>28</v>
      </c>
      <c r="B29" t="s">
        <v>64</v>
      </c>
      <c r="C29">
        <v>28</v>
      </c>
      <c r="D29">
        <v>37.265250000000002</v>
      </c>
      <c r="E29">
        <v>-107.453113</v>
      </c>
      <c r="F29">
        <v>-17.700839999999999</v>
      </c>
    </row>
    <row r="30" spans="1:6" x14ac:dyDescent="0.3">
      <c r="A30">
        <v>29</v>
      </c>
      <c r="B30" t="s">
        <v>64</v>
      </c>
      <c r="C30">
        <v>29</v>
      </c>
      <c r="D30">
        <v>37.252552000000001</v>
      </c>
      <c r="E30">
        <v>-107.44271500000001</v>
      </c>
      <c r="F30">
        <v>-17.796720000000001</v>
      </c>
    </row>
    <row r="31" spans="1:6" x14ac:dyDescent="0.3">
      <c r="A31">
        <v>30</v>
      </c>
      <c r="B31" t="s">
        <v>64</v>
      </c>
      <c r="C31">
        <v>30</v>
      </c>
      <c r="D31">
        <v>37.243423</v>
      </c>
      <c r="E31">
        <v>-107.436836</v>
      </c>
      <c r="F31">
        <v>-17.867149999999999</v>
      </c>
    </row>
    <row r="32" spans="1:6" x14ac:dyDescent="0.3">
      <c r="A32">
        <v>31</v>
      </c>
      <c r="B32" t="s">
        <v>64</v>
      </c>
      <c r="C32">
        <v>31</v>
      </c>
      <c r="D32">
        <v>37.235514999999999</v>
      </c>
      <c r="E32">
        <v>-107.423929</v>
      </c>
      <c r="F32">
        <v>-17.920809999999999</v>
      </c>
    </row>
    <row r="33" spans="1:6" x14ac:dyDescent="0.3">
      <c r="A33">
        <v>32</v>
      </c>
      <c r="B33" t="s">
        <v>64</v>
      </c>
      <c r="C33">
        <v>32</v>
      </c>
      <c r="D33">
        <v>37.229149</v>
      </c>
      <c r="E33">
        <v>-107.41336</v>
      </c>
      <c r="F33">
        <v>-17.960090000000001</v>
      </c>
    </row>
    <row r="34" spans="1:6" x14ac:dyDescent="0.3">
      <c r="A34">
        <v>33</v>
      </c>
      <c r="B34" t="s">
        <v>64</v>
      </c>
      <c r="C34">
        <v>33</v>
      </c>
      <c r="D34">
        <v>37.23218</v>
      </c>
      <c r="E34">
        <v>-107.396467</v>
      </c>
      <c r="F34">
        <v>-17.910270000000001</v>
      </c>
    </row>
    <row r="35" spans="1:6" x14ac:dyDescent="0.3">
      <c r="A35">
        <v>34</v>
      </c>
      <c r="B35" t="s">
        <v>64</v>
      </c>
      <c r="C35">
        <v>34</v>
      </c>
      <c r="D35">
        <v>37.228661000000002</v>
      </c>
      <c r="E35">
        <v>-107.377578</v>
      </c>
      <c r="F35">
        <v>-17.905830000000002</v>
      </c>
    </row>
    <row r="36" spans="1:6" x14ac:dyDescent="0.3">
      <c r="A36">
        <v>35</v>
      </c>
      <c r="B36" t="s">
        <v>64</v>
      </c>
      <c r="C36">
        <v>35</v>
      </c>
      <c r="D36">
        <v>37.228686000000003</v>
      </c>
      <c r="E36">
        <v>-107.35807</v>
      </c>
      <c r="F36">
        <v>-17.885390000000001</v>
      </c>
    </row>
    <row r="37" spans="1:6" x14ac:dyDescent="0.3">
      <c r="A37">
        <v>36</v>
      </c>
      <c r="B37" t="s">
        <v>64</v>
      </c>
      <c r="C37">
        <v>36</v>
      </c>
      <c r="D37">
        <v>37.224670000000003</v>
      </c>
      <c r="E37">
        <v>-107.34267</v>
      </c>
      <c r="F37">
        <v>-17.902349999999998</v>
      </c>
    </row>
    <row r="38" spans="1:6" x14ac:dyDescent="0.3">
      <c r="A38">
        <v>37</v>
      </c>
      <c r="B38" t="s">
        <v>64</v>
      </c>
      <c r="C38">
        <v>37</v>
      </c>
      <c r="D38">
        <v>37.211261999999998</v>
      </c>
      <c r="E38">
        <v>-107.338488</v>
      </c>
      <c r="F38">
        <v>-18.020849999999999</v>
      </c>
    </row>
    <row r="39" spans="1:6" x14ac:dyDescent="0.3">
      <c r="A39">
        <v>38</v>
      </c>
      <c r="B39" t="s">
        <v>64</v>
      </c>
      <c r="C39">
        <v>38</v>
      </c>
      <c r="D39">
        <v>37.206119999999999</v>
      </c>
      <c r="E39">
        <v>-107.322433</v>
      </c>
      <c r="F39">
        <v>-18.02908</v>
      </c>
    </row>
    <row r="40" spans="1:6" x14ac:dyDescent="0.3">
      <c r="A40">
        <v>39</v>
      </c>
      <c r="B40" t="s">
        <v>64</v>
      </c>
      <c r="C40">
        <v>39</v>
      </c>
      <c r="D40">
        <v>37.211905999999999</v>
      </c>
      <c r="E40">
        <v>-107.29597</v>
      </c>
      <c r="F40">
        <v>-17.912939999999999</v>
      </c>
    </row>
    <row r="41" spans="1:6" x14ac:dyDescent="0.3">
      <c r="A41">
        <v>40</v>
      </c>
      <c r="B41" t="s">
        <v>64</v>
      </c>
      <c r="C41">
        <v>40</v>
      </c>
      <c r="D41">
        <v>37.212978999999997</v>
      </c>
      <c r="E41">
        <v>-107.274886</v>
      </c>
      <c r="F41">
        <v>-17.85858</v>
      </c>
    </row>
    <row r="42" spans="1:6" x14ac:dyDescent="0.3">
      <c r="A42">
        <v>41</v>
      </c>
      <c r="B42" t="s">
        <v>64</v>
      </c>
      <c r="C42">
        <v>41</v>
      </c>
      <c r="D42">
        <v>37.209257999999998</v>
      </c>
      <c r="E42">
        <v>-107.25603599999999</v>
      </c>
      <c r="F42">
        <v>-17.84309</v>
      </c>
    </row>
    <row r="43" spans="1:6" x14ac:dyDescent="0.3">
      <c r="A43">
        <v>42</v>
      </c>
      <c r="B43" t="s">
        <v>64</v>
      </c>
      <c r="C43">
        <v>42</v>
      </c>
      <c r="D43">
        <v>37.209997000000001</v>
      </c>
      <c r="E43">
        <v>-107.239465</v>
      </c>
      <c r="F43">
        <v>-17.79457</v>
      </c>
    </row>
    <row r="44" spans="1:6" x14ac:dyDescent="0.3">
      <c r="A44">
        <v>43</v>
      </c>
      <c r="B44" t="s">
        <v>64</v>
      </c>
      <c r="C44">
        <v>43</v>
      </c>
      <c r="D44">
        <v>37.214872</v>
      </c>
      <c r="E44">
        <v>-107.228298</v>
      </c>
      <c r="F44">
        <v>-17.73676</v>
      </c>
    </row>
    <row r="45" spans="1:6" x14ac:dyDescent="0.3">
      <c r="A45">
        <v>44</v>
      </c>
      <c r="B45" t="s">
        <v>64</v>
      </c>
      <c r="C45">
        <v>44</v>
      </c>
      <c r="D45">
        <v>37.223700000000001</v>
      </c>
      <c r="E45">
        <v>-107.217196</v>
      </c>
      <c r="F45">
        <v>-17.65269</v>
      </c>
    </row>
    <row r="46" spans="1:6" x14ac:dyDescent="0.3">
      <c r="A46">
        <v>45</v>
      </c>
      <c r="B46" t="s">
        <v>64</v>
      </c>
      <c r="C46">
        <v>45</v>
      </c>
      <c r="D46">
        <v>37.229844</v>
      </c>
      <c r="E46">
        <v>-107.201803</v>
      </c>
      <c r="F46">
        <v>-17.57912</v>
      </c>
    </row>
    <row r="47" spans="1:6" x14ac:dyDescent="0.3">
      <c r="A47">
        <v>46</v>
      </c>
      <c r="B47" t="s">
        <v>64</v>
      </c>
      <c r="C47">
        <v>46</v>
      </c>
      <c r="D47">
        <v>37.233054000000003</v>
      </c>
      <c r="E47">
        <v>-107.183639</v>
      </c>
      <c r="F47">
        <v>-17.522449999999999</v>
      </c>
    </row>
    <row r="48" spans="1:6" x14ac:dyDescent="0.3">
      <c r="A48">
        <v>47</v>
      </c>
      <c r="B48" t="s">
        <v>64</v>
      </c>
      <c r="C48">
        <v>47</v>
      </c>
      <c r="D48">
        <v>37.238</v>
      </c>
      <c r="E48">
        <v>-107.165418</v>
      </c>
      <c r="F48">
        <v>-17.439250000000001</v>
      </c>
    </row>
    <row r="49" spans="1:6" x14ac:dyDescent="0.3">
      <c r="A49">
        <v>48</v>
      </c>
      <c r="B49" t="s">
        <v>64</v>
      </c>
      <c r="C49">
        <v>48</v>
      </c>
      <c r="D49">
        <v>37.241228999999997</v>
      </c>
      <c r="E49">
        <v>-107.146086</v>
      </c>
      <c r="F49">
        <v>-17.366350000000001</v>
      </c>
    </row>
    <row r="50" spans="1:6" x14ac:dyDescent="0.3">
      <c r="A50">
        <v>49</v>
      </c>
      <c r="B50" t="s">
        <v>64</v>
      </c>
      <c r="C50">
        <v>49</v>
      </c>
      <c r="D50">
        <v>37.238377</v>
      </c>
      <c r="E50">
        <v>-107.131484</v>
      </c>
      <c r="F50">
        <v>-17.343879999999999</v>
      </c>
    </row>
    <row r="51" spans="1:6" x14ac:dyDescent="0.3">
      <c r="A51">
        <v>50</v>
      </c>
      <c r="B51" t="s">
        <v>64</v>
      </c>
      <c r="C51">
        <v>50</v>
      </c>
      <c r="D51">
        <v>37.227719999999998</v>
      </c>
      <c r="E51">
        <v>-107.11618199999999</v>
      </c>
      <c r="F51">
        <v>-17.354890000000001</v>
      </c>
    </row>
    <row r="52" spans="1:6" x14ac:dyDescent="0.3">
      <c r="A52">
        <v>51</v>
      </c>
      <c r="B52" t="s">
        <v>64</v>
      </c>
      <c r="C52">
        <v>51</v>
      </c>
      <c r="D52">
        <v>37.238218000000003</v>
      </c>
      <c r="E52">
        <v>-107.102234</v>
      </c>
      <c r="F52">
        <v>-17.262920000000001</v>
      </c>
    </row>
    <row r="53" spans="1:6" x14ac:dyDescent="0.3">
      <c r="A53">
        <v>52</v>
      </c>
      <c r="B53" t="s">
        <v>64</v>
      </c>
      <c r="C53">
        <v>52</v>
      </c>
      <c r="D53">
        <v>37.246231000000002</v>
      </c>
      <c r="E53">
        <v>-107.092032</v>
      </c>
      <c r="F53">
        <v>-17.190580000000001</v>
      </c>
    </row>
    <row r="54" spans="1:6" x14ac:dyDescent="0.3">
      <c r="A54">
        <v>53</v>
      </c>
      <c r="B54" t="s">
        <v>64</v>
      </c>
      <c r="C54">
        <v>53</v>
      </c>
      <c r="D54">
        <v>37.253610000000002</v>
      </c>
      <c r="E54">
        <v>-107.07934299999999</v>
      </c>
      <c r="F54">
        <v>-17.115359999999999</v>
      </c>
    </row>
    <row r="55" spans="1:6" x14ac:dyDescent="0.3">
      <c r="A55">
        <v>54</v>
      </c>
      <c r="B55" t="s">
        <v>64</v>
      </c>
      <c r="C55">
        <v>54</v>
      </c>
      <c r="D55">
        <v>37.260497000000001</v>
      </c>
      <c r="E55">
        <v>-107.06674599999999</v>
      </c>
      <c r="F55">
        <v>-17.043299999999999</v>
      </c>
    </row>
    <row r="56" spans="1:6" x14ac:dyDescent="0.3">
      <c r="A56">
        <v>55</v>
      </c>
      <c r="B56" t="s">
        <v>64</v>
      </c>
      <c r="C56">
        <v>55</v>
      </c>
      <c r="D56">
        <v>37.267713999999998</v>
      </c>
      <c r="E56">
        <v>-107.053225</v>
      </c>
      <c r="F56">
        <v>-16.9666</v>
      </c>
    </row>
    <row r="57" spans="1:6" x14ac:dyDescent="0.3">
      <c r="A57">
        <v>56</v>
      </c>
      <c r="B57" t="s">
        <v>64</v>
      </c>
      <c r="C57">
        <v>56</v>
      </c>
      <c r="D57">
        <v>37.272739999999999</v>
      </c>
      <c r="E57">
        <v>-107.037711</v>
      </c>
      <c r="F57">
        <v>-16.899940000000001</v>
      </c>
    </row>
    <row r="58" spans="1:6" x14ac:dyDescent="0.3">
      <c r="A58">
        <v>57</v>
      </c>
      <c r="B58" t="s">
        <v>64</v>
      </c>
      <c r="C58">
        <v>57</v>
      </c>
      <c r="D58">
        <v>37.269266000000002</v>
      </c>
      <c r="E58">
        <v>-107.029822</v>
      </c>
      <c r="F58">
        <v>-16.901730000000001</v>
      </c>
    </row>
    <row r="59" spans="1:6" x14ac:dyDescent="0.3">
      <c r="A59">
        <v>58</v>
      </c>
      <c r="B59" t="s">
        <v>64</v>
      </c>
      <c r="C59">
        <v>58</v>
      </c>
      <c r="D59">
        <v>37.266674000000002</v>
      </c>
      <c r="E59">
        <v>-107.016451</v>
      </c>
      <c r="F59">
        <v>-16.883669999999999</v>
      </c>
    </row>
    <row r="60" spans="1:6" x14ac:dyDescent="0.3">
      <c r="A60">
        <v>59</v>
      </c>
      <c r="B60" t="s">
        <v>64</v>
      </c>
      <c r="C60">
        <v>59</v>
      </c>
      <c r="D60">
        <v>37.269595000000002</v>
      </c>
      <c r="E60">
        <v>-106.99457099999999</v>
      </c>
      <c r="F60">
        <v>-16.787739999999999</v>
      </c>
    </row>
    <row r="61" spans="1:6" x14ac:dyDescent="0.3">
      <c r="A61">
        <v>60</v>
      </c>
      <c r="B61" t="s">
        <v>64</v>
      </c>
      <c r="C61">
        <v>60</v>
      </c>
      <c r="D61">
        <v>37.276611000000003</v>
      </c>
      <c r="E61">
        <v>-106.985388</v>
      </c>
      <c r="F61">
        <v>-16.717089999999999</v>
      </c>
    </row>
    <row r="62" spans="1:6" x14ac:dyDescent="0.3">
      <c r="A62">
        <v>61</v>
      </c>
      <c r="B62" t="s">
        <v>64</v>
      </c>
      <c r="C62">
        <v>61</v>
      </c>
      <c r="D62">
        <v>37.289465999999997</v>
      </c>
      <c r="E62">
        <v>-106.97596799999999</v>
      </c>
      <c r="F62">
        <v>-16.605640000000001</v>
      </c>
    </row>
    <row r="63" spans="1:6" x14ac:dyDescent="0.3">
      <c r="A63">
        <v>62</v>
      </c>
      <c r="B63" t="s">
        <v>64</v>
      </c>
      <c r="C63">
        <v>62</v>
      </c>
      <c r="D63">
        <v>37.304952999999998</v>
      </c>
      <c r="E63">
        <v>-106.96892800000001</v>
      </c>
      <c r="F63">
        <v>-16.48939</v>
      </c>
    </row>
    <row r="64" spans="1:6" x14ac:dyDescent="0.3">
      <c r="A64">
        <v>63</v>
      </c>
      <c r="B64" t="s">
        <v>64</v>
      </c>
      <c r="C64">
        <v>63</v>
      </c>
      <c r="D64">
        <v>37.316547</v>
      </c>
      <c r="E64">
        <v>-106.964348</v>
      </c>
      <c r="F64">
        <v>-16.404789999999998</v>
      </c>
    </row>
    <row r="65" spans="1:6" x14ac:dyDescent="0.3">
      <c r="A65">
        <v>64</v>
      </c>
      <c r="B65" t="s">
        <v>64</v>
      </c>
      <c r="C65">
        <v>64</v>
      </c>
      <c r="D65">
        <v>37.329509000000002</v>
      </c>
      <c r="E65">
        <v>-106.95576</v>
      </c>
      <c r="F65">
        <v>-16.287220000000001</v>
      </c>
    </row>
    <row r="66" spans="1:6" x14ac:dyDescent="0.3">
      <c r="A66">
        <v>65</v>
      </c>
      <c r="B66" t="s">
        <v>64</v>
      </c>
      <c r="C66">
        <v>65</v>
      </c>
      <c r="D66">
        <v>37.340364999999998</v>
      </c>
      <c r="E66">
        <v>-106.937265</v>
      </c>
      <c r="F66">
        <v>-16.15569</v>
      </c>
    </row>
    <row r="67" spans="1:6" x14ac:dyDescent="0.3">
      <c r="A67">
        <v>66</v>
      </c>
      <c r="B67" t="s">
        <v>64</v>
      </c>
      <c r="C67">
        <v>66</v>
      </c>
      <c r="D67">
        <v>37.343848999999999</v>
      </c>
      <c r="E67">
        <v>-106.928438</v>
      </c>
      <c r="F67">
        <v>-16.101949999999999</v>
      </c>
    </row>
    <row r="68" spans="1:6" x14ac:dyDescent="0.3">
      <c r="A68">
        <v>67</v>
      </c>
      <c r="B68" t="s">
        <v>64</v>
      </c>
      <c r="C68">
        <v>67</v>
      </c>
      <c r="D68">
        <v>37.350960999999998</v>
      </c>
      <c r="E68">
        <v>-106.918609</v>
      </c>
      <c r="F68">
        <v>-16.027229999999999</v>
      </c>
    </row>
    <row r="69" spans="1:6" x14ac:dyDescent="0.3">
      <c r="A69">
        <v>68</v>
      </c>
      <c r="B69" t="s">
        <v>64</v>
      </c>
      <c r="C69">
        <v>68</v>
      </c>
      <c r="D69">
        <v>37.358162999999998</v>
      </c>
      <c r="E69">
        <v>-106.909857</v>
      </c>
      <c r="F69">
        <v>-15.946109999999999</v>
      </c>
    </row>
    <row r="70" spans="1:6" x14ac:dyDescent="0.3">
      <c r="A70">
        <v>69</v>
      </c>
      <c r="B70" t="s">
        <v>64</v>
      </c>
      <c r="C70">
        <v>69</v>
      </c>
      <c r="D70">
        <v>37.376469999999998</v>
      </c>
      <c r="E70">
        <v>-106.899219</v>
      </c>
      <c r="F70">
        <v>-15.818379999999999</v>
      </c>
    </row>
    <row r="71" spans="1:6" x14ac:dyDescent="0.3">
      <c r="A71">
        <v>70</v>
      </c>
      <c r="B71" t="s">
        <v>64</v>
      </c>
      <c r="C71">
        <v>70</v>
      </c>
      <c r="D71">
        <v>37.387903999999999</v>
      </c>
      <c r="E71">
        <v>-106.89887299999999</v>
      </c>
      <c r="F71">
        <v>-15.75793</v>
      </c>
    </row>
    <row r="72" spans="1:6" x14ac:dyDescent="0.3">
      <c r="A72">
        <v>71</v>
      </c>
      <c r="B72" t="s">
        <v>64</v>
      </c>
      <c r="C72">
        <v>71</v>
      </c>
      <c r="D72">
        <v>37.404139999999998</v>
      </c>
      <c r="E72">
        <v>-106.89791099999999</v>
      </c>
      <c r="F72">
        <v>-15.66309</v>
      </c>
    </row>
    <row r="73" spans="1:6" x14ac:dyDescent="0.3">
      <c r="A73">
        <v>72</v>
      </c>
      <c r="B73" t="s">
        <v>64</v>
      </c>
      <c r="C73">
        <v>72</v>
      </c>
      <c r="D73">
        <v>37.416961999999998</v>
      </c>
      <c r="E73">
        <v>-106.89552500000001</v>
      </c>
      <c r="F73">
        <v>-15.58019</v>
      </c>
    </row>
    <row r="74" spans="1:6" x14ac:dyDescent="0.3">
      <c r="A74">
        <v>73</v>
      </c>
      <c r="B74" t="s">
        <v>64</v>
      </c>
      <c r="C74">
        <v>73</v>
      </c>
      <c r="D74">
        <v>37.427635000000002</v>
      </c>
      <c r="E74">
        <v>-106.890564</v>
      </c>
      <c r="F74">
        <v>-15.504799999999999</v>
      </c>
    </row>
    <row r="75" spans="1:6" x14ac:dyDescent="0.3">
      <c r="A75">
        <v>74</v>
      </c>
      <c r="B75" t="s">
        <v>64</v>
      </c>
      <c r="C75">
        <v>74</v>
      </c>
      <c r="D75">
        <v>37.438563000000002</v>
      </c>
      <c r="E75">
        <v>-106.881286</v>
      </c>
      <c r="F75">
        <v>-15.411199999999999</v>
      </c>
    </row>
    <row r="76" spans="1:6" x14ac:dyDescent="0.3">
      <c r="A76">
        <v>75</v>
      </c>
      <c r="B76" t="s">
        <v>64</v>
      </c>
      <c r="C76">
        <v>75</v>
      </c>
      <c r="D76">
        <v>37.448070999999999</v>
      </c>
      <c r="E76">
        <v>-106.87935299999999</v>
      </c>
      <c r="F76">
        <v>-15.33559</v>
      </c>
    </row>
    <row r="77" spans="1:6" x14ac:dyDescent="0.3">
      <c r="A77">
        <v>76</v>
      </c>
      <c r="B77" t="s">
        <v>64</v>
      </c>
      <c r="C77">
        <v>76</v>
      </c>
      <c r="D77">
        <v>37.456279000000002</v>
      </c>
      <c r="E77">
        <v>-106.88350800000001</v>
      </c>
      <c r="F77">
        <v>-15.28228</v>
      </c>
    </row>
    <row r="78" spans="1:6" x14ac:dyDescent="0.3">
      <c r="A78">
        <v>77</v>
      </c>
      <c r="B78" t="s">
        <v>64</v>
      </c>
      <c r="C78">
        <v>78</v>
      </c>
      <c r="D78">
        <v>37.459606999999998</v>
      </c>
      <c r="E78">
        <v>-106.885672</v>
      </c>
      <c r="F78">
        <v>-15.25648</v>
      </c>
    </row>
    <row r="79" spans="1:6" x14ac:dyDescent="0.3">
      <c r="A79">
        <v>78</v>
      </c>
      <c r="B79" t="s">
        <v>64</v>
      </c>
      <c r="C79">
        <v>79</v>
      </c>
      <c r="D79">
        <v>37.465358000000002</v>
      </c>
      <c r="E79">
        <v>-106.878721</v>
      </c>
      <c r="F79">
        <v>-15.19636</v>
      </c>
    </row>
    <row r="80" spans="1:6" x14ac:dyDescent="0.3">
      <c r="A80">
        <v>79</v>
      </c>
      <c r="B80" t="s">
        <v>64</v>
      </c>
      <c r="C80">
        <v>80</v>
      </c>
      <c r="D80">
        <v>37.473163</v>
      </c>
      <c r="E80">
        <v>-106.87083</v>
      </c>
      <c r="F80">
        <v>-15.12588</v>
      </c>
    </row>
    <row r="81" spans="1:6" x14ac:dyDescent="0.3">
      <c r="A81">
        <v>80</v>
      </c>
      <c r="B81" t="s">
        <v>64</v>
      </c>
      <c r="C81">
        <v>81</v>
      </c>
      <c r="D81">
        <v>37.475811</v>
      </c>
      <c r="E81">
        <v>-106.85999099999999</v>
      </c>
      <c r="F81">
        <v>-15.09079</v>
      </c>
    </row>
    <row r="82" spans="1:6" x14ac:dyDescent="0.3">
      <c r="A82">
        <v>81</v>
      </c>
      <c r="B82" t="s">
        <v>64</v>
      </c>
      <c r="C82">
        <v>82</v>
      </c>
      <c r="D82">
        <v>37.480392000000002</v>
      </c>
      <c r="E82">
        <v>-106.850931</v>
      </c>
      <c r="F82">
        <v>-15.049810000000001</v>
      </c>
    </row>
    <row r="83" spans="1:6" x14ac:dyDescent="0.3">
      <c r="A83">
        <v>82</v>
      </c>
      <c r="B83" t="s">
        <v>64</v>
      </c>
      <c r="C83">
        <v>83</v>
      </c>
      <c r="D83">
        <v>37.485638999999999</v>
      </c>
      <c r="E83">
        <v>-106.837249</v>
      </c>
      <c r="F83">
        <v>-15.007250000000001</v>
      </c>
    </row>
    <row r="84" spans="1:6" x14ac:dyDescent="0.3">
      <c r="A84">
        <v>83</v>
      </c>
      <c r="B84" t="s">
        <v>64</v>
      </c>
      <c r="C84">
        <v>84</v>
      </c>
      <c r="D84">
        <v>37.488225</v>
      </c>
      <c r="E84">
        <v>-106.823718</v>
      </c>
      <c r="F84">
        <v>-14.98264</v>
      </c>
    </row>
    <row r="85" spans="1:6" x14ac:dyDescent="0.3">
      <c r="A85">
        <v>84</v>
      </c>
      <c r="B85" t="s">
        <v>64</v>
      </c>
      <c r="C85">
        <v>85</v>
      </c>
      <c r="D85">
        <v>37.484991000000001</v>
      </c>
      <c r="E85">
        <v>-106.811796</v>
      </c>
      <c r="F85">
        <v>-14.97508</v>
      </c>
    </row>
    <row r="86" spans="1:6" x14ac:dyDescent="0.3">
      <c r="A86">
        <v>85</v>
      </c>
      <c r="B86" t="s">
        <v>64</v>
      </c>
      <c r="C86">
        <v>86</v>
      </c>
      <c r="D86">
        <v>37.483159999999998</v>
      </c>
      <c r="E86">
        <v>-106.80079600000001</v>
      </c>
      <c r="F86">
        <v>-14.96369</v>
      </c>
    </row>
    <row r="87" spans="1:6" x14ac:dyDescent="0.3">
      <c r="A87">
        <v>86</v>
      </c>
      <c r="B87" t="s">
        <v>64</v>
      </c>
      <c r="C87">
        <v>87</v>
      </c>
      <c r="D87">
        <v>37.475123000000004</v>
      </c>
      <c r="E87">
        <v>-106.791797</v>
      </c>
      <c r="F87">
        <v>-14.97616</v>
      </c>
    </row>
    <row r="88" spans="1:6" x14ac:dyDescent="0.3">
      <c r="A88">
        <v>87</v>
      </c>
      <c r="B88" t="s">
        <v>64</v>
      </c>
      <c r="C88">
        <v>88</v>
      </c>
      <c r="D88">
        <v>37.479602</v>
      </c>
      <c r="E88">
        <v>-106.77769600000001</v>
      </c>
      <c r="F88">
        <v>-14.95731</v>
      </c>
    </row>
    <row r="89" spans="1:6" x14ac:dyDescent="0.3">
      <c r="A89">
        <v>88</v>
      </c>
      <c r="B89" t="s">
        <v>64</v>
      </c>
      <c r="C89">
        <v>89</v>
      </c>
      <c r="D89">
        <v>37.483890000000002</v>
      </c>
      <c r="E89">
        <v>-106.769003</v>
      </c>
      <c r="F89">
        <v>-14.947340000000001</v>
      </c>
    </row>
    <row r="90" spans="1:6" x14ac:dyDescent="0.3">
      <c r="A90">
        <v>89</v>
      </c>
      <c r="B90" t="s">
        <v>64</v>
      </c>
      <c r="C90">
        <v>90</v>
      </c>
      <c r="D90">
        <v>37.492660000000001</v>
      </c>
      <c r="E90">
        <v>-106.765781</v>
      </c>
      <c r="F90">
        <v>-14.936059999999999</v>
      </c>
    </row>
    <row r="91" spans="1:6" x14ac:dyDescent="0.3">
      <c r="A91">
        <v>90</v>
      </c>
      <c r="B91" t="s">
        <v>64</v>
      </c>
      <c r="C91">
        <v>91</v>
      </c>
      <c r="D91">
        <v>37.500217999999997</v>
      </c>
      <c r="E91">
        <v>-106.77015900000001</v>
      </c>
      <c r="F91">
        <v>-14.932880000000001</v>
      </c>
    </row>
    <row r="92" spans="1:6" x14ac:dyDescent="0.3">
      <c r="A92">
        <v>91</v>
      </c>
      <c r="B92" t="s">
        <v>64</v>
      </c>
      <c r="C92">
        <v>92</v>
      </c>
      <c r="D92">
        <v>37.508732999999999</v>
      </c>
      <c r="E92">
        <v>-106.773197</v>
      </c>
      <c r="F92">
        <v>-14.931279999999999</v>
      </c>
    </row>
    <row r="93" spans="1:6" x14ac:dyDescent="0.3">
      <c r="A93">
        <v>92</v>
      </c>
      <c r="B93" t="s">
        <v>64</v>
      </c>
      <c r="C93">
        <v>93</v>
      </c>
      <c r="D93">
        <v>37.520243999999998</v>
      </c>
      <c r="E93">
        <v>-106.771665</v>
      </c>
      <c r="F93">
        <v>-14.92558</v>
      </c>
    </row>
    <row r="94" spans="1:6" x14ac:dyDescent="0.3">
      <c r="A94">
        <v>93</v>
      </c>
      <c r="B94" t="s">
        <v>64</v>
      </c>
      <c r="C94">
        <v>94</v>
      </c>
      <c r="D94">
        <v>37.531388</v>
      </c>
      <c r="E94">
        <v>-106.771004</v>
      </c>
      <c r="F94">
        <v>-14.922549999999999</v>
      </c>
    </row>
    <row r="95" spans="1:6" x14ac:dyDescent="0.3">
      <c r="A95">
        <v>94</v>
      </c>
      <c r="B95" t="s">
        <v>64</v>
      </c>
      <c r="C95">
        <v>95</v>
      </c>
      <c r="D95">
        <v>37.543348999999999</v>
      </c>
      <c r="E95">
        <v>-106.772317</v>
      </c>
      <c r="F95">
        <v>-14.91812</v>
      </c>
    </row>
    <row r="96" spans="1:6" x14ac:dyDescent="0.3">
      <c r="A96">
        <v>95</v>
      </c>
      <c r="B96" t="s">
        <v>64</v>
      </c>
      <c r="C96">
        <v>96</v>
      </c>
      <c r="D96">
        <v>37.553069999999998</v>
      </c>
      <c r="E96">
        <v>-106.776858</v>
      </c>
      <c r="F96">
        <v>-14.90569</v>
      </c>
    </row>
    <row r="97" spans="1:6" x14ac:dyDescent="0.3">
      <c r="A97">
        <v>96</v>
      </c>
      <c r="B97" t="s">
        <v>64</v>
      </c>
      <c r="C97">
        <v>97</v>
      </c>
      <c r="D97">
        <v>37.562218999999999</v>
      </c>
      <c r="E97">
        <v>-106.76899400000001</v>
      </c>
      <c r="F97">
        <v>-14.904680000000001</v>
      </c>
    </row>
    <row r="98" spans="1:6" x14ac:dyDescent="0.3">
      <c r="A98">
        <v>97</v>
      </c>
      <c r="B98" t="s">
        <v>64</v>
      </c>
      <c r="C98">
        <v>98</v>
      </c>
      <c r="D98">
        <v>37.572229</v>
      </c>
      <c r="E98">
        <v>-106.756958</v>
      </c>
      <c r="F98">
        <v>-14.90882</v>
      </c>
    </row>
    <row r="99" spans="1:6" x14ac:dyDescent="0.3">
      <c r="A99">
        <v>98</v>
      </c>
      <c r="B99" t="s">
        <v>64</v>
      </c>
      <c r="C99">
        <v>99</v>
      </c>
      <c r="D99">
        <v>37.578508999999997</v>
      </c>
      <c r="E99">
        <v>-106.74702000000001</v>
      </c>
      <c r="F99">
        <v>-14.922359999999999</v>
      </c>
    </row>
    <row r="100" spans="1:6" x14ac:dyDescent="0.3">
      <c r="A100">
        <v>99</v>
      </c>
      <c r="B100" t="s">
        <v>64</v>
      </c>
      <c r="C100">
        <v>100</v>
      </c>
      <c r="D100">
        <v>37.587076000000003</v>
      </c>
      <c r="E100">
        <v>-106.7347</v>
      </c>
      <c r="F100">
        <v>-14.94223</v>
      </c>
    </row>
    <row r="101" spans="1:6" x14ac:dyDescent="0.3">
      <c r="A101">
        <v>100</v>
      </c>
      <c r="B101" t="s">
        <v>64</v>
      </c>
      <c r="C101">
        <v>101</v>
      </c>
      <c r="D101">
        <v>37.598058999999999</v>
      </c>
      <c r="E101">
        <v>-106.727823</v>
      </c>
      <c r="F101">
        <v>-14.94495</v>
      </c>
    </row>
    <row r="102" spans="1:6" x14ac:dyDescent="0.3">
      <c r="A102">
        <v>101</v>
      </c>
      <c r="B102" t="s">
        <v>64</v>
      </c>
      <c r="C102">
        <v>102</v>
      </c>
      <c r="D102">
        <v>37.609386000000001</v>
      </c>
      <c r="E102">
        <v>-106.71839</v>
      </c>
      <c r="F102">
        <v>-14.955260000000001</v>
      </c>
    </row>
    <row r="103" spans="1:6" x14ac:dyDescent="0.3">
      <c r="A103">
        <v>102</v>
      </c>
      <c r="B103" t="s">
        <v>64</v>
      </c>
      <c r="C103">
        <v>103</v>
      </c>
      <c r="D103">
        <v>37.611946000000003</v>
      </c>
      <c r="E103">
        <v>-106.703002</v>
      </c>
      <c r="F103">
        <v>-14.98602</v>
      </c>
    </row>
    <row r="104" spans="1:6" x14ac:dyDescent="0.3">
      <c r="A104">
        <v>103</v>
      </c>
      <c r="B104" t="s">
        <v>64</v>
      </c>
      <c r="C104">
        <v>104</v>
      </c>
      <c r="D104">
        <v>37.620921000000003</v>
      </c>
      <c r="E104">
        <v>-106.68772300000001</v>
      </c>
      <c r="F104">
        <v>-15.01254</v>
      </c>
    </row>
    <row r="105" spans="1:6" x14ac:dyDescent="0.3">
      <c r="A105">
        <v>104</v>
      </c>
      <c r="B105" t="s">
        <v>64</v>
      </c>
      <c r="C105">
        <v>105</v>
      </c>
      <c r="D105">
        <v>37.631635000000003</v>
      </c>
      <c r="E105">
        <v>-106.676045</v>
      </c>
      <c r="F105">
        <v>-15.02704</v>
      </c>
    </row>
    <row r="106" spans="1:6" x14ac:dyDescent="0.3">
      <c r="A106">
        <v>105</v>
      </c>
      <c r="B106" t="s">
        <v>64</v>
      </c>
      <c r="C106">
        <v>106</v>
      </c>
      <c r="D106">
        <v>37.643073999999999</v>
      </c>
      <c r="E106">
        <v>-106.66279</v>
      </c>
      <c r="F106">
        <v>-15.04429</v>
      </c>
    </row>
    <row r="107" spans="1:6" x14ac:dyDescent="0.3">
      <c r="A107">
        <v>106</v>
      </c>
      <c r="B107" t="s">
        <v>64</v>
      </c>
      <c r="C107">
        <v>107</v>
      </c>
      <c r="D107">
        <v>37.651927999999998</v>
      </c>
      <c r="E107">
        <v>-106.655568</v>
      </c>
      <c r="F107">
        <v>-15.05593</v>
      </c>
    </row>
    <row r="108" spans="1:6" x14ac:dyDescent="0.3">
      <c r="A108">
        <v>107</v>
      </c>
      <c r="B108" t="s">
        <v>64</v>
      </c>
      <c r="C108">
        <v>108</v>
      </c>
      <c r="D108">
        <v>37.662979999999997</v>
      </c>
      <c r="E108">
        <v>-106.647409</v>
      </c>
      <c r="F108">
        <v>-15.065020000000001</v>
      </c>
    </row>
    <row r="109" spans="1:6" x14ac:dyDescent="0.3">
      <c r="A109">
        <v>108</v>
      </c>
      <c r="B109" t="s">
        <v>64</v>
      </c>
      <c r="C109">
        <v>109</v>
      </c>
      <c r="D109">
        <v>37.670478000000003</v>
      </c>
      <c r="E109">
        <v>-106.632734</v>
      </c>
      <c r="F109">
        <v>-15.074809999999999</v>
      </c>
    </row>
    <row r="110" spans="1:6" x14ac:dyDescent="0.3">
      <c r="A110">
        <v>109</v>
      </c>
      <c r="B110" t="s">
        <v>64</v>
      </c>
      <c r="C110">
        <v>110</v>
      </c>
      <c r="D110">
        <v>37.674149999999997</v>
      </c>
      <c r="E110">
        <v>-106.61485999999999</v>
      </c>
      <c r="F110">
        <v>-15.08954</v>
      </c>
    </row>
    <row r="111" spans="1:6" x14ac:dyDescent="0.3">
      <c r="A111">
        <v>110</v>
      </c>
      <c r="B111" t="s">
        <v>64</v>
      </c>
      <c r="C111">
        <v>111</v>
      </c>
      <c r="D111">
        <v>37.676685999999997</v>
      </c>
      <c r="E111">
        <v>-106.59258199999999</v>
      </c>
      <c r="F111">
        <v>-15.11074</v>
      </c>
    </row>
    <row r="112" spans="1:6" x14ac:dyDescent="0.3">
      <c r="A112">
        <v>111</v>
      </c>
      <c r="B112" t="s">
        <v>64</v>
      </c>
      <c r="C112">
        <v>112</v>
      </c>
      <c r="D112">
        <v>37.676001999999997</v>
      </c>
      <c r="E112">
        <v>-106.57319699999999</v>
      </c>
      <c r="F112">
        <v>-15.13372</v>
      </c>
    </row>
    <row r="113" spans="1:6" x14ac:dyDescent="0.3">
      <c r="A113">
        <v>112</v>
      </c>
      <c r="B113" t="s">
        <v>64</v>
      </c>
      <c r="C113">
        <v>113</v>
      </c>
      <c r="D113">
        <v>37.678454000000002</v>
      </c>
      <c r="E113">
        <v>-106.555188</v>
      </c>
      <c r="F113">
        <v>-15.16545</v>
      </c>
    </row>
    <row r="114" spans="1:6" x14ac:dyDescent="0.3">
      <c r="A114">
        <v>113</v>
      </c>
      <c r="B114" t="s">
        <v>64</v>
      </c>
      <c r="C114">
        <v>114</v>
      </c>
      <c r="D114">
        <v>37.679926999999999</v>
      </c>
      <c r="E114">
        <v>-106.53892399999999</v>
      </c>
      <c r="F114">
        <v>-15.1974</v>
      </c>
    </row>
    <row r="115" spans="1:6" x14ac:dyDescent="0.3">
      <c r="A115">
        <v>114</v>
      </c>
      <c r="B115" t="s">
        <v>64</v>
      </c>
      <c r="C115">
        <v>115</v>
      </c>
      <c r="D115">
        <v>37.680472999999999</v>
      </c>
      <c r="E115">
        <v>-106.51895399999999</v>
      </c>
      <c r="F115">
        <v>-15.237730000000001</v>
      </c>
    </row>
    <row r="116" spans="1:6" x14ac:dyDescent="0.3">
      <c r="A116">
        <v>115</v>
      </c>
      <c r="B116" t="s">
        <v>64</v>
      </c>
      <c r="C116">
        <v>116</v>
      </c>
      <c r="D116">
        <v>37.677661000000001</v>
      </c>
      <c r="E116">
        <v>-106.499751</v>
      </c>
      <c r="F116">
        <v>-15.275700000000001</v>
      </c>
    </row>
    <row r="117" spans="1:6" x14ac:dyDescent="0.3">
      <c r="A117">
        <v>116</v>
      </c>
      <c r="B117" t="s">
        <v>64</v>
      </c>
      <c r="C117">
        <v>117</v>
      </c>
      <c r="D117">
        <v>37.677213000000002</v>
      </c>
      <c r="E117">
        <v>-106.481925</v>
      </c>
      <c r="F117">
        <v>-15.31188</v>
      </c>
    </row>
    <row r="118" spans="1:6" x14ac:dyDescent="0.3">
      <c r="A118">
        <v>117</v>
      </c>
      <c r="B118" t="s">
        <v>64</v>
      </c>
      <c r="C118">
        <v>118</v>
      </c>
      <c r="D118">
        <v>37.677050999999999</v>
      </c>
      <c r="E118">
        <v>-106.46020300000001</v>
      </c>
      <c r="F118">
        <v>-15.354050000000001</v>
      </c>
    </row>
    <row r="119" spans="1:6" x14ac:dyDescent="0.3">
      <c r="A119">
        <v>118</v>
      </c>
      <c r="B119" t="s">
        <v>64</v>
      </c>
      <c r="C119">
        <v>119</v>
      </c>
      <c r="D119">
        <v>37.676676999999998</v>
      </c>
      <c r="E119">
        <v>-106.441772</v>
      </c>
      <c r="F119">
        <v>-15.38658</v>
      </c>
    </row>
    <row r="120" spans="1:6" x14ac:dyDescent="0.3">
      <c r="A120">
        <v>119</v>
      </c>
      <c r="B120" t="s">
        <v>64</v>
      </c>
      <c r="C120">
        <v>120</v>
      </c>
      <c r="D120">
        <v>37.676028000000002</v>
      </c>
      <c r="E120">
        <v>-106.428201</v>
      </c>
      <c r="F120">
        <v>-15.4092</v>
      </c>
    </row>
    <row r="121" spans="1:6" x14ac:dyDescent="0.3">
      <c r="A121">
        <v>120</v>
      </c>
      <c r="B121" t="s">
        <v>64</v>
      </c>
      <c r="C121">
        <v>121</v>
      </c>
      <c r="D121">
        <v>37.673071999999998</v>
      </c>
      <c r="E121">
        <v>-106.41048000000001</v>
      </c>
      <c r="F121">
        <v>-15.43942</v>
      </c>
    </row>
    <row r="122" spans="1:6" x14ac:dyDescent="0.3">
      <c r="A122">
        <v>121</v>
      </c>
      <c r="B122" t="s">
        <v>64</v>
      </c>
      <c r="C122">
        <v>122</v>
      </c>
      <c r="D122">
        <v>37.675915000000003</v>
      </c>
      <c r="E122">
        <v>-106.391002</v>
      </c>
      <c r="F122">
        <v>-15.475619999999999</v>
      </c>
    </row>
    <row r="123" spans="1:6" x14ac:dyDescent="0.3">
      <c r="A123">
        <v>122</v>
      </c>
      <c r="B123" t="s">
        <v>64</v>
      </c>
      <c r="C123">
        <v>123</v>
      </c>
      <c r="D123">
        <v>37.677833999999997</v>
      </c>
      <c r="E123">
        <v>-106.378699</v>
      </c>
      <c r="F123">
        <v>-15.50085</v>
      </c>
    </row>
    <row r="124" spans="1:6" x14ac:dyDescent="0.3">
      <c r="A124">
        <v>123</v>
      </c>
      <c r="B124" t="s">
        <v>64</v>
      </c>
      <c r="C124">
        <v>124</v>
      </c>
      <c r="D124">
        <v>37.679786999999997</v>
      </c>
      <c r="E124">
        <v>-106.36570500000001</v>
      </c>
      <c r="F124">
        <v>-15.529590000000001</v>
      </c>
    </row>
    <row r="125" spans="1:6" x14ac:dyDescent="0.3">
      <c r="A125">
        <v>124</v>
      </c>
      <c r="B125" t="s">
        <v>64</v>
      </c>
      <c r="C125">
        <v>125</v>
      </c>
      <c r="D125">
        <v>37.677836999999997</v>
      </c>
      <c r="E125">
        <v>-106.342376</v>
      </c>
      <c r="F125">
        <v>-15.58488</v>
      </c>
    </row>
    <row r="126" spans="1:6" x14ac:dyDescent="0.3">
      <c r="A126">
        <v>125</v>
      </c>
      <c r="B126" t="s">
        <v>64</v>
      </c>
      <c r="C126">
        <v>126</v>
      </c>
      <c r="D126">
        <v>37.672485999999999</v>
      </c>
      <c r="E126">
        <v>-106.32239800000001</v>
      </c>
      <c r="F126">
        <v>-15.636010000000001</v>
      </c>
    </row>
    <row r="127" spans="1:6" x14ac:dyDescent="0.3">
      <c r="A127">
        <v>126</v>
      </c>
      <c r="B127" t="s">
        <v>64</v>
      </c>
      <c r="C127">
        <v>127</v>
      </c>
      <c r="D127">
        <v>37.664368000000003</v>
      </c>
      <c r="E127">
        <v>-106.30497699999999</v>
      </c>
      <c r="F127">
        <v>-15.68075</v>
      </c>
    </row>
    <row r="128" spans="1:6" x14ac:dyDescent="0.3">
      <c r="A128">
        <v>127</v>
      </c>
      <c r="B128" t="s">
        <v>64</v>
      </c>
      <c r="C128">
        <v>128</v>
      </c>
      <c r="D128">
        <v>37.656644999999997</v>
      </c>
      <c r="E128">
        <v>-106.288459</v>
      </c>
      <c r="F128">
        <v>-15.721</v>
      </c>
    </row>
    <row r="129" spans="1:6" x14ac:dyDescent="0.3">
      <c r="A129">
        <v>128</v>
      </c>
      <c r="B129" t="s">
        <v>64</v>
      </c>
      <c r="C129">
        <v>129</v>
      </c>
      <c r="D129">
        <v>37.646743000000001</v>
      </c>
      <c r="E129">
        <v>-106.27153800000001</v>
      </c>
      <c r="F129">
        <v>-15.76431</v>
      </c>
    </row>
    <row r="130" spans="1:6" x14ac:dyDescent="0.3">
      <c r="A130">
        <v>129</v>
      </c>
      <c r="B130" t="s">
        <v>64</v>
      </c>
      <c r="C130">
        <v>130</v>
      </c>
      <c r="D130">
        <v>37.634500000000003</v>
      </c>
      <c r="E130">
        <v>-106.257313</v>
      </c>
      <c r="F130">
        <v>-15.79832</v>
      </c>
    </row>
    <row r="131" spans="1:6" x14ac:dyDescent="0.3">
      <c r="A131">
        <v>130</v>
      </c>
      <c r="B131" t="s">
        <v>64</v>
      </c>
      <c r="C131">
        <v>131</v>
      </c>
      <c r="D131">
        <v>37.622236000000001</v>
      </c>
      <c r="E131">
        <v>-106.242344</v>
      </c>
      <c r="F131">
        <v>-15.83455</v>
      </c>
    </row>
    <row r="132" spans="1:6" x14ac:dyDescent="0.3">
      <c r="A132">
        <v>131</v>
      </c>
      <c r="B132" t="s">
        <v>64</v>
      </c>
      <c r="C132">
        <v>132</v>
      </c>
      <c r="D132">
        <v>37.611817000000002</v>
      </c>
      <c r="E132">
        <v>-106.229752</v>
      </c>
      <c r="F132">
        <v>-15.86495</v>
      </c>
    </row>
    <row r="133" spans="1:6" x14ac:dyDescent="0.3">
      <c r="A133">
        <v>132</v>
      </c>
      <c r="B133" t="s">
        <v>64</v>
      </c>
      <c r="C133">
        <v>133</v>
      </c>
      <c r="D133">
        <v>37.601551000000001</v>
      </c>
      <c r="E133">
        <v>-106.216487</v>
      </c>
      <c r="F133">
        <v>-15.895899999999999</v>
      </c>
    </row>
    <row r="134" spans="1:6" x14ac:dyDescent="0.3">
      <c r="A134">
        <v>133</v>
      </c>
      <c r="B134" t="s">
        <v>64</v>
      </c>
      <c r="C134">
        <v>134</v>
      </c>
      <c r="D134">
        <v>37.589317999999999</v>
      </c>
      <c r="E134">
        <v>-106.200728</v>
      </c>
      <c r="F134">
        <v>-15.93233</v>
      </c>
    </row>
    <row r="135" spans="1:6" x14ac:dyDescent="0.3">
      <c r="A135">
        <v>134</v>
      </c>
      <c r="B135" t="s">
        <v>64</v>
      </c>
      <c r="C135">
        <v>135</v>
      </c>
      <c r="D135">
        <v>37.582134000000003</v>
      </c>
      <c r="E135">
        <v>-106.186322</v>
      </c>
      <c r="F135">
        <v>-15.96758</v>
      </c>
    </row>
    <row r="136" spans="1:6" x14ac:dyDescent="0.3">
      <c r="A136">
        <v>135</v>
      </c>
      <c r="B136" t="s">
        <v>64</v>
      </c>
      <c r="C136">
        <v>136</v>
      </c>
      <c r="D136">
        <v>37.580649999999999</v>
      </c>
      <c r="E136">
        <v>-106.162828</v>
      </c>
      <c r="F136">
        <v>-16.021239999999999</v>
      </c>
    </row>
    <row r="137" spans="1:6" x14ac:dyDescent="0.3">
      <c r="A137">
        <v>136</v>
      </c>
      <c r="B137" t="s">
        <v>64</v>
      </c>
      <c r="C137">
        <v>137</v>
      </c>
      <c r="D137">
        <v>37.579521</v>
      </c>
      <c r="E137">
        <v>-106.141594</v>
      </c>
      <c r="F137">
        <v>-16.061489999999999</v>
      </c>
    </row>
    <row r="138" spans="1:6" x14ac:dyDescent="0.3">
      <c r="A138">
        <v>137</v>
      </c>
      <c r="B138" t="s">
        <v>64</v>
      </c>
      <c r="C138">
        <v>138</v>
      </c>
      <c r="D138">
        <v>37.572527999999998</v>
      </c>
      <c r="E138">
        <v>-106.125035</v>
      </c>
      <c r="F138">
        <v>-16.09018</v>
      </c>
    </row>
    <row r="139" spans="1:6" x14ac:dyDescent="0.3">
      <c r="A139">
        <v>138</v>
      </c>
      <c r="B139" t="s">
        <v>64</v>
      </c>
      <c r="C139">
        <v>139</v>
      </c>
      <c r="D139">
        <v>37.565235999999999</v>
      </c>
      <c r="E139">
        <v>-106.107754</v>
      </c>
      <c r="F139">
        <v>-16.11835</v>
      </c>
    </row>
    <row r="140" spans="1:6" x14ac:dyDescent="0.3">
      <c r="A140">
        <v>139</v>
      </c>
      <c r="B140" t="s">
        <v>64</v>
      </c>
      <c r="C140">
        <v>140</v>
      </c>
      <c r="D140">
        <v>37.557913999999997</v>
      </c>
      <c r="E140">
        <v>-106.09042100000001</v>
      </c>
      <c r="F140">
        <v>-16.143470000000001</v>
      </c>
    </row>
    <row r="141" spans="1:6" x14ac:dyDescent="0.3">
      <c r="A141">
        <v>140</v>
      </c>
      <c r="B141" t="s">
        <v>64</v>
      </c>
      <c r="C141">
        <v>141</v>
      </c>
      <c r="D141">
        <v>37.550604</v>
      </c>
      <c r="E141">
        <v>-106.07315699999999</v>
      </c>
      <c r="F141">
        <v>-16.166309999999999</v>
      </c>
    </row>
    <row r="142" spans="1:6" x14ac:dyDescent="0.3">
      <c r="A142">
        <v>141</v>
      </c>
      <c r="B142" t="s">
        <v>64</v>
      </c>
      <c r="C142">
        <v>142</v>
      </c>
      <c r="D142">
        <v>37.543868000000003</v>
      </c>
      <c r="E142">
        <v>-106.057108</v>
      </c>
      <c r="F142">
        <v>-16.183779999999999</v>
      </c>
    </row>
    <row r="143" spans="1:6" x14ac:dyDescent="0.3">
      <c r="A143">
        <v>142</v>
      </c>
      <c r="B143" t="s">
        <v>64</v>
      </c>
      <c r="C143">
        <v>143</v>
      </c>
      <c r="D143">
        <v>37.537737999999997</v>
      </c>
      <c r="E143">
        <v>-106.041774</v>
      </c>
      <c r="F143">
        <v>-16.198799999999999</v>
      </c>
    </row>
    <row r="144" spans="1:6" x14ac:dyDescent="0.3">
      <c r="A144">
        <v>143</v>
      </c>
      <c r="B144" t="s">
        <v>64</v>
      </c>
      <c r="C144">
        <v>144</v>
      </c>
      <c r="D144">
        <v>37.529995999999997</v>
      </c>
      <c r="E144">
        <v>-106.024413</v>
      </c>
      <c r="F144">
        <v>-16.2149</v>
      </c>
    </row>
    <row r="145" spans="1:6" x14ac:dyDescent="0.3">
      <c r="A145">
        <v>144</v>
      </c>
      <c r="B145" t="s">
        <v>64</v>
      </c>
      <c r="C145">
        <v>145</v>
      </c>
      <c r="D145">
        <v>37.522494000000002</v>
      </c>
      <c r="E145">
        <v>-106.006666</v>
      </c>
      <c r="F145">
        <v>-16.228449999999999</v>
      </c>
    </row>
    <row r="146" spans="1:6" x14ac:dyDescent="0.3">
      <c r="A146">
        <v>145</v>
      </c>
      <c r="B146" t="s">
        <v>64</v>
      </c>
      <c r="C146">
        <v>146</v>
      </c>
      <c r="D146">
        <v>37.515152999999998</v>
      </c>
      <c r="E146">
        <v>-105.989368</v>
      </c>
      <c r="F146">
        <v>-16.240189999999998</v>
      </c>
    </row>
    <row r="147" spans="1:6" x14ac:dyDescent="0.3">
      <c r="A147">
        <v>146</v>
      </c>
      <c r="B147" t="s">
        <v>64</v>
      </c>
      <c r="C147">
        <v>147</v>
      </c>
      <c r="D147">
        <v>37.507505999999999</v>
      </c>
      <c r="E147">
        <v>-105.971344</v>
      </c>
      <c r="F147">
        <v>-16.251280000000001</v>
      </c>
    </row>
    <row r="148" spans="1:6" x14ac:dyDescent="0.3">
      <c r="A148">
        <v>147</v>
      </c>
      <c r="B148" t="s">
        <v>64</v>
      </c>
      <c r="C148">
        <v>148</v>
      </c>
      <c r="D148">
        <v>37.500509000000001</v>
      </c>
      <c r="E148">
        <v>-105.95482800000001</v>
      </c>
      <c r="F148">
        <v>-16.261679999999998</v>
      </c>
    </row>
    <row r="149" spans="1:6" x14ac:dyDescent="0.3">
      <c r="A149">
        <v>148</v>
      </c>
      <c r="B149" t="s">
        <v>64</v>
      </c>
      <c r="C149">
        <v>149</v>
      </c>
      <c r="D149">
        <v>37.493245999999999</v>
      </c>
      <c r="E149">
        <v>-105.93768799999999</v>
      </c>
      <c r="F149">
        <v>-16.274319999999999</v>
      </c>
    </row>
    <row r="150" spans="1:6" x14ac:dyDescent="0.3">
      <c r="A150">
        <v>149</v>
      </c>
      <c r="B150" t="s">
        <v>64</v>
      </c>
      <c r="C150">
        <v>150</v>
      </c>
      <c r="D150">
        <v>37.486789000000002</v>
      </c>
      <c r="E150">
        <v>-105.922484</v>
      </c>
      <c r="F150">
        <v>-16.286300000000001</v>
      </c>
    </row>
    <row r="151" spans="1:6" x14ac:dyDescent="0.3">
      <c r="A151">
        <v>150</v>
      </c>
      <c r="B151" t="s">
        <v>64</v>
      </c>
      <c r="C151">
        <v>151</v>
      </c>
      <c r="D151">
        <v>37.479806000000004</v>
      </c>
      <c r="E151">
        <v>-105.90606</v>
      </c>
      <c r="F151">
        <v>-16.29993</v>
      </c>
    </row>
    <row r="152" spans="1:6" x14ac:dyDescent="0.3">
      <c r="A152">
        <v>151</v>
      </c>
      <c r="B152" t="s">
        <v>64</v>
      </c>
      <c r="C152">
        <v>152</v>
      </c>
      <c r="D152">
        <v>37.472918999999997</v>
      </c>
      <c r="E152">
        <v>-105.889729</v>
      </c>
      <c r="F152">
        <v>-16.314229999999998</v>
      </c>
    </row>
    <row r="153" spans="1:6" x14ac:dyDescent="0.3">
      <c r="A153">
        <v>152</v>
      </c>
      <c r="B153" t="s">
        <v>64</v>
      </c>
      <c r="C153">
        <v>153</v>
      </c>
      <c r="D153">
        <v>37.467053</v>
      </c>
      <c r="E153">
        <v>-105.87602800000001</v>
      </c>
      <c r="F153">
        <v>-16.32563</v>
      </c>
    </row>
    <row r="154" spans="1:6" x14ac:dyDescent="0.3">
      <c r="A154">
        <v>153</v>
      </c>
      <c r="B154" t="s">
        <v>64</v>
      </c>
      <c r="C154">
        <v>154</v>
      </c>
      <c r="D154">
        <v>37.473275999999998</v>
      </c>
      <c r="E154">
        <v>-105.85403599999999</v>
      </c>
      <c r="F154">
        <v>-16.327249999999999</v>
      </c>
    </row>
    <row r="155" spans="1:6" x14ac:dyDescent="0.3">
      <c r="A155">
        <v>154</v>
      </c>
      <c r="B155" t="s">
        <v>64</v>
      </c>
      <c r="C155">
        <v>155</v>
      </c>
      <c r="D155">
        <v>37.473356000000003</v>
      </c>
      <c r="E155">
        <v>-105.834316</v>
      </c>
      <c r="F155">
        <v>-16.330929999999999</v>
      </c>
    </row>
    <row r="156" spans="1:6" x14ac:dyDescent="0.3">
      <c r="A156">
        <v>155</v>
      </c>
      <c r="B156" t="s">
        <v>64</v>
      </c>
      <c r="C156">
        <v>156</v>
      </c>
      <c r="D156">
        <v>37.473309999999998</v>
      </c>
      <c r="E156">
        <v>-105.815443</v>
      </c>
      <c r="F156">
        <v>-16.334790000000002</v>
      </c>
    </row>
    <row r="157" spans="1:6" x14ac:dyDescent="0.3">
      <c r="A157">
        <v>156</v>
      </c>
      <c r="B157" t="s">
        <v>64</v>
      </c>
      <c r="C157">
        <v>157</v>
      </c>
      <c r="D157">
        <v>37.473275999999998</v>
      </c>
      <c r="E157">
        <v>-105.799184</v>
      </c>
      <c r="F157">
        <v>-16.338899999999999</v>
      </c>
    </row>
    <row r="158" spans="1:6" x14ac:dyDescent="0.3">
      <c r="A158">
        <v>157</v>
      </c>
      <c r="B158" t="s">
        <v>64</v>
      </c>
      <c r="C158">
        <v>158</v>
      </c>
      <c r="D158">
        <v>37.473526999999997</v>
      </c>
      <c r="E158">
        <v>-105.780548</v>
      </c>
      <c r="F158">
        <v>-16.344550000000002</v>
      </c>
    </row>
    <row r="159" spans="1:6" x14ac:dyDescent="0.3">
      <c r="A159">
        <v>158</v>
      </c>
      <c r="B159" t="s">
        <v>64</v>
      </c>
      <c r="C159">
        <v>159</v>
      </c>
      <c r="D159">
        <v>37.473734999999998</v>
      </c>
      <c r="E159">
        <v>-105.76333099999999</v>
      </c>
      <c r="F159">
        <v>-16.35183</v>
      </c>
    </row>
    <row r="160" spans="1:6" x14ac:dyDescent="0.3">
      <c r="A160">
        <v>159</v>
      </c>
      <c r="B160" t="s">
        <v>64</v>
      </c>
      <c r="C160">
        <v>160</v>
      </c>
      <c r="D160">
        <v>37.473999999999997</v>
      </c>
      <c r="E160">
        <v>-105.748248</v>
      </c>
      <c r="F160">
        <v>-16.357050000000001</v>
      </c>
    </row>
    <row r="161" spans="1:6" x14ac:dyDescent="0.3">
      <c r="A161">
        <v>160</v>
      </c>
      <c r="B161" t="s">
        <v>64</v>
      </c>
      <c r="C161">
        <v>161</v>
      </c>
      <c r="D161">
        <v>37.474209000000002</v>
      </c>
      <c r="E161">
        <v>-105.732096</v>
      </c>
      <c r="F161">
        <v>-16.35867</v>
      </c>
    </row>
    <row r="162" spans="1:6" x14ac:dyDescent="0.3">
      <c r="A162">
        <v>161</v>
      </c>
      <c r="B162" t="s">
        <v>64</v>
      </c>
      <c r="C162">
        <v>162</v>
      </c>
      <c r="D162">
        <v>37.474376999999997</v>
      </c>
      <c r="E162">
        <v>-105.71178500000001</v>
      </c>
      <c r="F162">
        <v>-16.351120000000002</v>
      </c>
    </row>
    <row r="163" spans="1:6" x14ac:dyDescent="0.3">
      <c r="A163">
        <v>162</v>
      </c>
      <c r="B163" t="s">
        <v>64</v>
      </c>
      <c r="C163">
        <v>163</v>
      </c>
      <c r="D163">
        <v>37.474356999999998</v>
      </c>
      <c r="E163">
        <v>-105.693592</v>
      </c>
      <c r="F163">
        <v>-16.3355</v>
      </c>
    </row>
    <row r="164" spans="1:6" x14ac:dyDescent="0.3">
      <c r="A164">
        <v>163</v>
      </c>
      <c r="B164" t="s">
        <v>64</v>
      </c>
      <c r="C164">
        <v>164</v>
      </c>
      <c r="D164">
        <v>37.474406999999999</v>
      </c>
      <c r="E164">
        <v>-105.675612</v>
      </c>
      <c r="F164">
        <v>-16.31108</v>
      </c>
    </row>
    <row r="165" spans="1:6" x14ac:dyDescent="0.3">
      <c r="A165">
        <v>164</v>
      </c>
      <c r="B165" t="s">
        <v>64</v>
      </c>
      <c r="C165">
        <v>165</v>
      </c>
      <c r="D165">
        <v>37.475017999999999</v>
      </c>
      <c r="E165">
        <v>-105.661601</v>
      </c>
      <c r="F165">
        <v>-16.286280000000001</v>
      </c>
    </row>
    <row r="166" spans="1:6" x14ac:dyDescent="0.3">
      <c r="A166">
        <v>165</v>
      </c>
      <c r="B166" t="s">
        <v>64</v>
      </c>
      <c r="C166">
        <v>166</v>
      </c>
      <c r="D166">
        <v>37.474707000000002</v>
      </c>
      <c r="E166">
        <v>-105.640325</v>
      </c>
      <c r="F166">
        <v>-16.241900000000001</v>
      </c>
    </row>
    <row r="167" spans="1:6" x14ac:dyDescent="0.3">
      <c r="A167">
        <v>166</v>
      </c>
      <c r="B167" t="s">
        <v>64</v>
      </c>
      <c r="C167">
        <v>167</v>
      </c>
      <c r="D167">
        <v>37.474732000000003</v>
      </c>
      <c r="E167">
        <v>-105.62116</v>
      </c>
      <c r="F167">
        <v>-16.19594</v>
      </c>
    </row>
    <row r="168" spans="1:6" x14ac:dyDescent="0.3">
      <c r="A168">
        <v>167</v>
      </c>
      <c r="B168" t="s">
        <v>64</v>
      </c>
      <c r="C168">
        <v>168</v>
      </c>
      <c r="D168">
        <v>37.474760000000003</v>
      </c>
      <c r="E168">
        <v>-105.601885</v>
      </c>
      <c r="F168">
        <v>-16.145890000000001</v>
      </c>
    </row>
    <row r="169" spans="1:6" x14ac:dyDescent="0.3">
      <c r="A169">
        <v>168</v>
      </c>
      <c r="B169" t="s">
        <v>64</v>
      </c>
      <c r="C169">
        <v>169</v>
      </c>
      <c r="D169">
        <v>37.471153000000001</v>
      </c>
      <c r="E169">
        <v>-105.578003</v>
      </c>
      <c r="F169">
        <v>-16.09112</v>
      </c>
    </row>
    <row r="170" spans="1:6" x14ac:dyDescent="0.3">
      <c r="A170">
        <v>169</v>
      </c>
      <c r="B170" t="s">
        <v>64</v>
      </c>
      <c r="C170">
        <v>170</v>
      </c>
      <c r="D170">
        <v>37.460920999999999</v>
      </c>
      <c r="E170">
        <v>-105.560287</v>
      </c>
      <c r="F170">
        <v>-16.07799</v>
      </c>
    </row>
    <row r="171" spans="1:6" x14ac:dyDescent="0.3">
      <c r="A171">
        <v>170</v>
      </c>
      <c r="B171" t="s">
        <v>64</v>
      </c>
      <c r="C171">
        <v>171</v>
      </c>
      <c r="D171">
        <v>37.452060000000003</v>
      </c>
      <c r="E171">
        <v>-105.546007</v>
      </c>
      <c r="F171">
        <v>-16.0747</v>
      </c>
    </row>
    <row r="172" spans="1:6" x14ac:dyDescent="0.3">
      <c r="A172">
        <v>171</v>
      </c>
      <c r="B172" t="s">
        <v>64</v>
      </c>
      <c r="C172">
        <v>172</v>
      </c>
      <c r="D172">
        <v>37.444606</v>
      </c>
      <c r="E172">
        <v>-105.533637</v>
      </c>
      <c r="F172">
        <v>-16.071940000000001</v>
      </c>
    </row>
    <row r="173" spans="1:6" x14ac:dyDescent="0.3">
      <c r="A173">
        <v>172</v>
      </c>
      <c r="B173" t="s">
        <v>64</v>
      </c>
      <c r="C173">
        <v>173</v>
      </c>
      <c r="D173">
        <v>37.438315000000003</v>
      </c>
      <c r="E173">
        <v>-105.52330000000001</v>
      </c>
      <c r="F173">
        <v>-16.070709999999998</v>
      </c>
    </row>
    <row r="174" spans="1:6" x14ac:dyDescent="0.3">
      <c r="A174">
        <v>173</v>
      </c>
      <c r="B174" t="s">
        <v>64</v>
      </c>
      <c r="C174">
        <v>174</v>
      </c>
      <c r="D174">
        <v>37.434384000000001</v>
      </c>
      <c r="E174">
        <v>-105.50515799999999</v>
      </c>
      <c r="F174">
        <v>-16.049880000000002</v>
      </c>
    </row>
    <row r="175" spans="1:6" x14ac:dyDescent="0.3">
      <c r="A175">
        <v>174</v>
      </c>
      <c r="B175" t="s">
        <v>64</v>
      </c>
      <c r="C175">
        <v>175</v>
      </c>
      <c r="D175">
        <v>37.433084999999998</v>
      </c>
      <c r="E175">
        <v>-105.48805400000001</v>
      </c>
      <c r="F175">
        <v>-16.01924</v>
      </c>
    </row>
    <row r="176" spans="1:6" x14ac:dyDescent="0.3">
      <c r="A176">
        <v>175</v>
      </c>
      <c r="B176" t="s">
        <v>64</v>
      </c>
      <c r="C176">
        <v>176</v>
      </c>
      <c r="D176">
        <v>37.431207000000001</v>
      </c>
      <c r="E176">
        <v>-105.46912</v>
      </c>
      <c r="F176">
        <v>-15.98105</v>
      </c>
    </row>
    <row r="177" spans="1:6" x14ac:dyDescent="0.3">
      <c r="A177">
        <v>176</v>
      </c>
      <c r="B177" t="s">
        <v>64</v>
      </c>
      <c r="C177">
        <v>177</v>
      </c>
      <c r="D177">
        <v>37.429426999999997</v>
      </c>
      <c r="E177">
        <v>-105.450261</v>
      </c>
      <c r="F177">
        <v>-15.93843</v>
      </c>
    </row>
    <row r="178" spans="1:6" x14ac:dyDescent="0.3">
      <c r="A178">
        <v>177</v>
      </c>
      <c r="B178" t="s">
        <v>64</v>
      </c>
      <c r="C178">
        <v>178</v>
      </c>
      <c r="D178">
        <v>37.426296000000001</v>
      </c>
      <c r="E178">
        <v>-105.42863800000001</v>
      </c>
      <c r="F178">
        <v>-15.88696</v>
      </c>
    </row>
    <row r="179" spans="1:6" x14ac:dyDescent="0.3">
      <c r="A179">
        <v>178</v>
      </c>
      <c r="B179" t="s">
        <v>64</v>
      </c>
      <c r="C179">
        <v>179</v>
      </c>
      <c r="D179">
        <v>37.428570000000001</v>
      </c>
      <c r="E179">
        <v>-105.40881899999999</v>
      </c>
      <c r="F179">
        <v>-15.82009</v>
      </c>
    </row>
    <row r="180" spans="1:6" x14ac:dyDescent="0.3">
      <c r="A180">
        <v>179</v>
      </c>
      <c r="B180" t="s">
        <v>64</v>
      </c>
      <c r="C180">
        <v>180</v>
      </c>
      <c r="D180">
        <v>37.434620000000002</v>
      </c>
      <c r="E180">
        <v>-105.391368</v>
      </c>
      <c r="F180">
        <v>-15.75531</v>
      </c>
    </row>
    <row r="181" spans="1:6" x14ac:dyDescent="0.3">
      <c r="A181">
        <v>180</v>
      </c>
      <c r="B181" t="s">
        <v>64</v>
      </c>
      <c r="C181">
        <v>181</v>
      </c>
      <c r="D181">
        <v>37.445399000000002</v>
      </c>
      <c r="E181">
        <v>-105.37778900000001</v>
      </c>
      <c r="F181">
        <v>-15.68341</v>
      </c>
    </row>
    <row r="182" spans="1:6" x14ac:dyDescent="0.3">
      <c r="A182">
        <v>181</v>
      </c>
      <c r="B182" t="s">
        <v>64</v>
      </c>
      <c r="C182">
        <v>182</v>
      </c>
      <c r="D182">
        <v>37.45561</v>
      </c>
      <c r="E182">
        <v>-105.365233</v>
      </c>
      <c r="F182">
        <v>-15.6188</v>
      </c>
    </row>
    <row r="183" spans="1:6" x14ac:dyDescent="0.3">
      <c r="A183">
        <v>182</v>
      </c>
      <c r="B183" t="s">
        <v>64</v>
      </c>
      <c r="C183">
        <v>183</v>
      </c>
      <c r="D183">
        <v>37.46622</v>
      </c>
      <c r="E183">
        <v>-105.353369</v>
      </c>
      <c r="F183">
        <v>-15.55879</v>
      </c>
    </row>
    <row r="184" spans="1:6" x14ac:dyDescent="0.3">
      <c r="A184">
        <v>183</v>
      </c>
      <c r="B184" t="s">
        <v>64</v>
      </c>
      <c r="C184">
        <v>184</v>
      </c>
      <c r="D184">
        <v>37.482491000000003</v>
      </c>
      <c r="E184">
        <v>-105.34464800000001</v>
      </c>
      <c r="F184">
        <v>-15.48146</v>
      </c>
    </row>
    <row r="185" spans="1:6" x14ac:dyDescent="0.3">
      <c r="A185">
        <v>184</v>
      </c>
      <c r="B185" t="s">
        <v>64</v>
      </c>
      <c r="C185">
        <v>185</v>
      </c>
      <c r="D185">
        <v>37.494278999999999</v>
      </c>
      <c r="E185">
        <v>-105.336693</v>
      </c>
      <c r="F185">
        <v>-15.426080000000001</v>
      </c>
    </row>
    <row r="186" spans="1:6" x14ac:dyDescent="0.3">
      <c r="A186">
        <v>185</v>
      </c>
      <c r="B186" t="s">
        <v>64</v>
      </c>
      <c r="C186">
        <v>186</v>
      </c>
      <c r="D186">
        <v>37.503632000000003</v>
      </c>
      <c r="E186">
        <v>-105.324831</v>
      </c>
      <c r="F186">
        <v>-15.387890000000001</v>
      </c>
    </row>
    <row r="187" spans="1:6" x14ac:dyDescent="0.3">
      <c r="A187">
        <v>186</v>
      </c>
      <c r="B187" t="s">
        <v>64</v>
      </c>
      <c r="C187">
        <v>187</v>
      </c>
      <c r="D187">
        <v>37.514940000000003</v>
      </c>
      <c r="E187">
        <v>-105.309856</v>
      </c>
      <c r="F187">
        <v>-15.356590000000001</v>
      </c>
    </row>
    <row r="188" spans="1:6" x14ac:dyDescent="0.3">
      <c r="A188">
        <v>187</v>
      </c>
      <c r="B188" t="s">
        <v>64</v>
      </c>
      <c r="C188">
        <v>188</v>
      </c>
      <c r="D188">
        <v>37.522745999999998</v>
      </c>
      <c r="E188">
        <v>-105.298911</v>
      </c>
      <c r="F188">
        <v>-15.343540000000001</v>
      </c>
    </row>
    <row r="189" spans="1:6" x14ac:dyDescent="0.3">
      <c r="A189">
        <v>188</v>
      </c>
      <c r="B189" t="s">
        <v>64</v>
      </c>
      <c r="C189">
        <v>189</v>
      </c>
      <c r="D189">
        <v>37.537973000000001</v>
      </c>
      <c r="E189">
        <v>-105.29118200000001</v>
      </c>
      <c r="F189">
        <v>-15.31973</v>
      </c>
    </row>
    <row r="190" spans="1:6" x14ac:dyDescent="0.3">
      <c r="A190">
        <v>189</v>
      </c>
      <c r="B190" t="s">
        <v>64</v>
      </c>
      <c r="C190">
        <v>190</v>
      </c>
      <c r="D190">
        <v>37.554783999999998</v>
      </c>
      <c r="E190">
        <v>-105.28690899999999</v>
      </c>
      <c r="F190">
        <v>-15.28844</v>
      </c>
    </row>
    <row r="191" spans="1:6" x14ac:dyDescent="0.3">
      <c r="A191">
        <v>190</v>
      </c>
      <c r="B191" t="s">
        <v>64</v>
      </c>
      <c r="C191">
        <v>191</v>
      </c>
      <c r="D191">
        <v>37.568123</v>
      </c>
      <c r="E191">
        <v>-105.280021</v>
      </c>
      <c r="F191">
        <v>-15.274459999999999</v>
      </c>
    </row>
    <row r="192" spans="1:6" x14ac:dyDescent="0.3">
      <c r="A192">
        <v>191</v>
      </c>
      <c r="B192" t="s">
        <v>64</v>
      </c>
      <c r="C192">
        <v>192</v>
      </c>
      <c r="D192">
        <v>37.581918000000002</v>
      </c>
      <c r="E192">
        <v>-105.264585</v>
      </c>
      <c r="F192">
        <v>-15.28125</v>
      </c>
    </row>
    <row r="193" spans="1:6" x14ac:dyDescent="0.3">
      <c r="A193">
        <v>192</v>
      </c>
      <c r="B193" t="s">
        <v>64</v>
      </c>
      <c r="C193">
        <v>193</v>
      </c>
      <c r="D193">
        <v>37.589118999999997</v>
      </c>
      <c r="E193">
        <v>-105.252616</v>
      </c>
      <c r="F193">
        <v>-15.30223</v>
      </c>
    </row>
    <row r="194" spans="1:6" x14ac:dyDescent="0.3">
      <c r="A194">
        <v>193</v>
      </c>
      <c r="B194" t="s">
        <v>64</v>
      </c>
      <c r="C194">
        <v>194</v>
      </c>
      <c r="D194">
        <v>37.603363999999999</v>
      </c>
      <c r="E194">
        <v>-105.22928</v>
      </c>
      <c r="F194">
        <v>-15.352550000000001</v>
      </c>
    </row>
    <row r="195" spans="1:6" x14ac:dyDescent="0.3">
      <c r="A195">
        <v>194</v>
      </c>
      <c r="B195" t="s">
        <v>64</v>
      </c>
      <c r="C195">
        <v>195</v>
      </c>
      <c r="D195">
        <v>37.611184999999999</v>
      </c>
      <c r="E195">
        <v>-105.208686</v>
      </c>
      <c r="F195">
        <v>-15.435359999999999</v>
      </c>
    </row>
    <row r="196" spans="1:6" x14ac:dyDescent="0.3">
      <c r="A196">
        <v>195</v>
      </c>
      <c r="B196" t="s">
        <v>64</v>
      </c>
      <c r="C196">
        <v>196</v>
      </c>
      <c r="D196">
        <v>37.617598999999998</v>
      </c>
      <c r="E196">
        <v>-105.194841</v>
      </c>
      <c r="F196">
        <v>-15.49837</v>
      </c>
    </row>
    <row r="197" spans="1:6" x14ac:dyDescent="0.3">
      <c r="A197">
        <v>196</v>
      </c>
      <c r="B197" t="s">
        <v>64</v>
      </c>
      <c r="C197">
        <v>197</v>
      </c>
      <c r="D197">
        <v>37.606620999999997</v>
      </c>
      <c r="E197">
        <v>-105.182697</v>
      </c>
      <c r="F197">
        <v>-15.537649999999999</v>
      </c>
    </row>
    <row r="198" spans="1:6" x14ac:dyDescent="0.3">
      <c r="A198">
        <v>197</v>
      </c>
      <c r="B198" t="s">
        <v>64</v>
      </c>
      <c r="C198">
        <v>198</v>
      </c>
      <c r="D198">
        <v>37.596311999999998</v>
      </c>
      <c r="E198">
        <v>-105.185247</v>
      </c>
      <c r="F198">
        <v>-15.52017</v>
      </c>
    </row>
    <row r="199" spans="1:6" x14ac:dyDescent="0.3">
      <c r="A199">
        <v>198</v>
      </c>
      <c r="B199" t="s">
        <v>64</v>
      </c>
      <c r="C199">
        <v>199</v>
      </c>
      <c r="D199">
        <v>37.587356999999997</v>
      </c>
      <c r="E199">
        <v>-105.18068100000001</v>
      </c>
      <c r="F199">
        <v>-15.54363</v>
      </c>
    </row>
    <row r="200" spans="1:6" x14ac:dyDescent="0.3">
      <c r="A200">
        <v>199</v>
      </c>
      <c r="B200" t="s">
        <v>64</v>
      </c>
      <c r="C200">
        <v>200</v>
      </c>
      <c r="D200">
        <v>37.575254000000001</v>
      </c>
      <c r="E200">
        <v>-105.170446</v>
      </c>
      <c r="F200">
        <v>-15.59301</v>
      </c>
    </row>
    <row r="201" spans="1:6" x14ac:dyDescent="0.3">
      <c r="A201">
        <v>200</v>
      </c>
      <c r="B201" t="s">
        <v>64</v>
      </c>
      <c r="C201">
        <v>201</v>
      </c>
      <c r="D201">
        <v>37.567784000000003</v>
      </c>
      <c r="E201">
        <v>-105.15458</v>
      </c>
      <c r="F201">
        <v>-15.67432</v>
      </c>
    </row>
    <row r="202" spans="1:6" x14ac:dyDescent="0.3">
      <c r="A202">
        <v>201</v>
      </c>
      <c r="B202" t="s">
        <v>64</v>
      </c>
      <c r="C202">
        <v>202</v>
      </c>
      <c r="D202">
        <v>37.562142000000001</v>
      </c>
      <c r="E202">
        <v>-105.14211899999999</v>
      </c>
      <c r="F202">
        <v>-15.751110000000001</v>
      </c>
    </row>
    <row r="203" spans="1:6" x14ac:dyDescent="0.3">
      <c r="A203">
        <v>202</v>
      </c>
      <c r="B203" t="s">
        <v>64</v>
      </c>
      <c r="C203">
        <v>203</v>
      </c>
      <c r="D203">
        <v>37.555869999999999</v>
      </c>
      <c r="E203">
        <v>-105.12609500000001</v>
      </c>
      <c r="F203">
        <v>-15.86018</v>
      </c>
    </row>
    <row r="204" spans="1:6" x14ac:dyDescent="0.3">
      <c r="A204">
        <v>203</v>
      </c>
      <c r="B204" t="s">
        <v>64</v>
      </c>
      <c r="C204">
        <v>204</v>
      </c>
      <c r="D204">
        <v>37.553542999999998</v>
      </c>
      <c r="E204">
        <v>-105.111311</v>
      </c>
      <c r="F204">
        <v>-15.958019999999999</v>
      </c>
    </row>
    <row r="205" spans="1:6" x14ac:dyDescent="0.3">
      <c r="A205">
        <v>204</v>
      </c>
      <c r="B205" t="s">
        <v>64</v>
      </c>
      <c r="C205">
        <v>205</v>
      </c>
      <c r="D205">
        <v>37.547839000000003</v>
      </c>
      <c r="E205">
        <v>-105.093687</v>
      </c>
      <c r="F205">
        <v>-16.07892</v>
      </c>
    </row>
    <row r="206" spans="1:6" x14ac:dyDescent="0.3">
      <c r="A206">
        <v>205</v>
      </c>
      <c r="B206" t="s">
        <v>64</v>
      </c>
      <c r="C206">
        <v>206</v>
      </c>
      <c r="D206">
        <v>37.543495999999998</v>
      </c>
      <c r="E206">
        <v>-105.07758699999999</v>
      </c>
      <c r="F206">
        <v>-16.186260000000001</v>
      </c>
    </row>
    <row r="207" spans="1:6" x14ac:dyDescent="0.3">
      <c r="A207">
        <v>206</v>
      </c>
      <c r="B207" t="s">
        <v>64</v>
      </c>
      <c r="C207">
        <v>207</v>
      </c>
      <c r="D207">
        <v>37.541237000000002</v>
      </c>
      <c r="E207">
        <v>-105.05959799999999</v>
      </c>
      <c r="F207">
        <v>-16.30322</v>
      </c>
    </row>
    <row r="208" spans="1:6" x14ac:dyDescent="0.3">
      <c r="A208">
        <v>207</v>
      </c>
      <c r="B208" t="s">
        <v>64</v>
      </c>
      <c r="C208">
        <v>208</v>
      </c>
      <c r="D208">
        <v>37.542524999999998</v>
      </c>
      <c r="E208">
        <v>-105.038276</v>
      </c>
      <c r="F208">
        <v>-16.43872</v>
      </c>
    </row>
    <row r="209" spans="1:6" x14ac:dyDescent="0.3">
      <c r="A209">
        <v>208</v>
      </c>
      <c r="B209" t="s">
        <v>64</v>
      </c>
      <c r="C209">
        <v>209</v>
      </c>
      <c r="D209">
        <v>37.543788999999997</v>
      </c>
      <c r="E209">
        <v>-105.020143</v>
      </c>
      <c r="F209">
        <v>-16.55011</v>
      </c>
    </row>
    <row r="210" spans="1:6" x14ac:dyDescent="0.3">
      <c r="A210">
        <v>209</v>
      </c>
      <c r="B210" t="s">
        <v>64</v>
      </c>
      <c r="C210">
        <v>210</v>
      </c>
      <c r="D210">
        <v>37.545468999999997</v>
      </c>
      <c r="E210">
        <v>-105.001313</v>
      </c>
      <c r="F210">
        <v>-16.660080000000001</v>
      </c>
    </row>
    <row r="211" spans="1:6" x14ac:dyDescent="0.3">
      <c r="A211">
        <v>210</v>
      </c>
      <c r="B211" t="s">
        <v>64</v>
      </c>
      <c r="C211">
        <v>211</v>
      </c>
      <c r="D211">
        <v>37.548851999999997</v>
      </c>
      <c r="E211">
        <v>-104.984607</v>
      </c>
      <c r="F211">
        <v>-16.754960000000001</v>
      </c>
    </row>
    <row r="212" spans="1:6" x14ac:dyDescent="0.3">
      <c r="A212">
        <v>211</v>
      </c>
      <c r="B212" t="s">
        <v>64</v>
      </c>
      <c r="C212">
        <v>212</v>
      </c>
      <c r="D212">
        <v>37.551251000000001</v>
      </c>
      <c r="E212">
        <v>-104.96617000000001</v>
      </c>
      <c r="F212">
        <v>-16.85455</v>
      </c>
    </row>
    <row r="213" spans="1:6" x14ac:dyDescent="0.3">
      <c r="A213">
        <v>212</v>
      </c>
      <c r="B213" t="s">
        <v>64</v>
      </c>
      <c r="C213">
        <v>213</v>
      </c>
      <c r="D213">
        <v>37.554513999999998</v>
      </c>
      <c r="E213">
        <v>-104.950855</v>
      </c>
      <c r="F213">
        <v>-16.933990000000001</v>
      </c>
    </row>
    <row r="214" spans="1:6" x14ac:dyDescent="0.3">
      <c r="A214">
        <v>213</v>
      </c>
      <c r="B214" t="s">
        <v>64</v>
      </c>
      <c r="C214">
        <v>214</v>
      </c>
      <c r="D214">
        <v>37.560079000000002</v>
      </c>
      <c r="E214">
        <v>-104.936278</v>
      </c>
      <c r="F214">
        <v>-17.010280000000002</v>
      </c>
    </row>
    <row r="215" spans="1:6" x14ac:dyDescent="0.3">
      <c r="A215">
        <v>214</v>
      </c>
      <c r="B215" t="s">
        <v>64</v>
      </c>
      <c r="C215">
        <v>215</v>
      </c>
      <c r="D215">
        <v>37.573107999999998</v>
      </c>
      <c r="E215">
        <v>-104.921959</v>
      </c>
      <c r="F215">
        <v>-17.088480000000001</v>
      </c>
    </row>
    <row r="216" spans="1:6" x14ac:dyDescent="0.3">
      <c r="A216">
        <v>215</v>
      </c>
      <c r="B216" t="s">
        <v>64</v>
      </c>
      <c r="C216">
        <v>216</v>
      </c>
      <c r="D216">
        <v>37.582113999999997</v>
      </c>
      <c r="E216">
        <v>-104.90370900000001</v>
      </c>
      <c r="F216">
        <v>-17.182300000000001</v>
      </c>
    </row>
    <row r="217" spans="1:6" x14ac:dyDescent="0.3">
      <c r="A217">
        <v>216</v>
      </c>
      <c r="B217" t="s">
        <v>64</v>
      </c>
      <c r="C217">
        <v>217</v>
      </c>
      <c r="D217">
        <v>37.586120000000001</v>
      </c>
      <c r="E217">
        <v>-104.886154</v>
      </c>
      <c r="F217">
        <v>-17.268889999999999</v>
      </c>
    </row>
    <row r="218" spans="1:6" x14ac:dyDescent="0.3">
      <c r="A218">
        <v>217</v>
      </c>
      <c r="B218" t="s">
        <v>64</v>
      </c>
      <c r="C218">
        <v>218</v>
      </c>
      <c r="D218">
        <v>37.590155000000003</v>
      </c>
      <c r="E218">
        <v>-104.86974499999999</v>
      </c>
      <c r="F218">
        <v>-17.346730000000001</v>
      </c>
    </row>
    <row r="219" spans="1:6" x14ac:dyDescent="0.3">
      <c r="A219">
        <v>218</v>
      </c>
      <c r="B219" t="s">
        <v>64</v>
      </c>
      <c r="C219">
        <v>219</v>
      </c>
      <c r="D219">
        <v>37.598185000000001</v>
      </c>
      <c r="E219">
        <v>-104.852805</v>
      </c>
      <c r="F219">
        <v>-17.427499999999998</v>
      </c>
    </row>
    <row r="220" spans="1:6" x14ac:dyDescent="0.3">
      <c r="A220">
        <v>219</v>
      </c>
      <c r="B220" t="s">
        <v>64</v>
      </c>
      <c r="C220">
        <v>220</v>
      </c>
      <c r="D220">
        <v>37.600239000000002</v>
      </c>
      <c r="E220">
        <v>-104.834976</v>
      </c>
      <c r="F220">
        <v>-17.51099</v>
      </c>
    </row>
    <row r="221" spans="1:6" x14ac:dyDescent="0.3">
      <c r="A221">
        <v>220</v>
      </c>
      <c r="B221" t="s">
        <v>64</v>
      </c>
      <c r="C221">
        <v>221</v>
      </c>
      <c r="D221">
        <v>37.608471000000002</v>
      </c>
      <c r="E221">
        <v>-104.81723</v>
      </c>
      <c r="F221">
        <v>-17.592210000000001</v>
      </c>
    </row>
    <row r="222" spans="1:6" x14ac:dyDescent="0.3">
      <c r="A222">
        <v>221</v>
      </c>
      <c r="B222" t="s">
        <v>64</v>
      </c>
      <c r="C222">
        <v>222</v>
      </c>
      <c r="D222">
        <v>37.616563999999997</v>
      </c>
      <c r="E222">
        <v>-104.797692</v>
      </c>
      <c r="F222">
        <v>-17.682400000000001</v>
      </c>
    </row>
    <row r="223" spans="1:6" x14ac:dyDescent="0.3">
      <c r="A223">
        <v>222</v>
      </c>
      <c r="B223" t="s">
        <v>64</v>
      </c>
      <c r="C223">
        <v>223</v>
      </c>
      <c r="D223">
        <v>37.632229000000002</v>
      </c>
      <c r="E223">
        <v>-104.788872</v>
      </c>
      <c r="F223">
        <v>-17.720580000000002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119969-e4e5-4299-a91e-4e5bdd86daa2" xsi:nil="true"/>
    <lcf76f155ced4ddcb4097134ff3c332f xmlns="51f0b240-03d0-4a4b-a58c-f1569974aa9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4A055FA81C4343A16954B3CB0290B0" ma:contentTypeVersion="12" ma:contentTypeDescription="Crie um novo documento." ma:contentTypeScope="" ma:versionID="861c85b2a0e3dc1ded2f3ea33d8338e7">
  <xsd:schema xmlns:xsd="http://www.w3.org/2001/XMLSchema" xmlns:xs="http://www.w3.org/2001/XMLSchema" xmlns:p="http://schemas.microsoft.com/office/2006/metadata/properties" xmlns:ns2="51f0b240-03d0-4a4b-a58c-f1569974aa99" xmlns:ns3="8b119969-e4e5-4299-a91e-4e5bdd86daa2" targetNamespace="http://schemas.microsoft.com/office/2006/metadata/properties" ma:root="true" ma:fieldsID="073367e73f9fc035eb90d64e61a88b47" ns2:_="" ns3:_="">
    <xsd:import namespace="51f0b240-03d0-4a4b-a58c-f1569974aa99"/>
    <xsd:import namespace="8b119969-e4e5-4299-a91e-4e5bdd86d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0b240-03d0-4a4b-a58c-f1569974aa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5e3a396-6ff9-41c4-9ea6-a3ac188d4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19969-e4e5-4299-a91e-4e5bdd86daa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5d554df-6aff-4de0-8d29-415a884a7dc6}" ma:internalName="TaxCatchAll" ma:showField="CatchAllData" ma:web="8b119969-e4e5-4299-a91e-4e5bdd86da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EF5B81-5743-44D4-BBBD-7CC0AA30EEBE}">
  <ds:schemaRefs>
    <ds:schemaRef ds:uri="http://schemas.microsoft.com/office/2006/metadata/properties"/>
    <ds:schemaRef ds:uri="http://schemas.microsoft.com/office/infopath/2007/PartnerControls"/>
    <ds:schemaRef ds:uri="8b119969-e4e5-4299-a91e-4e5bdd86daa2"/>
    <ds:schemaRef ds:uri="51f0b240-03d0-4a4b-a58c-f1569974aa99"/>
  </ds:schemaRefs>
</ds:datastoreItem>
</file>

<file path=customXml/itemProps2.xml><?xml version="1.0" encoding="utf-8"?>
<ds:datastoreItem xmlns:ds="http://schemas.openxmlformats.org/officeDocument/2006/customXml" ds:itemID="{AE0DEF19-2AE8-4F97-BA32-BAD783E26C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381A4B-BC51-437D-BDF3-E178FD648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f0b240-03d0-4a4b-a58c-f1569974aa99"/>
    <ds:schemaRef ds:uri="8b119969-e4e5-4299-a91e-4e5bdd86da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WONG E GORE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Lima Rodrigues</dc:creator>
  <cp:lastModifiedBy>THIAGO PADILHA</cp:lastModifiedBy>
  <dcterms:created xsi:type="dcterms:W3CDTF">2023-12-11T19:55:51Z</dcterms:created>
  <dcterms:modified xsi:type="dcterms:W3CDTF">2025-04-01T22:03:58Z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0x010100C24A055FA81C4343A16954B3CB0290B0</vt:lpwstr>
  </property>
</Properties>
</file>