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o\Documents\thiago\documentos\Projeto TI\Projetos DIO\SQL\Projetos Finalizados\"/>
    </mc:Choice>
  </mc:AlternateContent>
  <xr:revisionPtr revIDLastSave="0" documentId="13_ncr:1_{F872A3E0-38A6-4C47-BA16-4EBE6B8CF1FB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5" i="3" l="1"/>
  <c r="F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<sst xmlns="http://schemas.openxmlformats.org/spreadsheetml/2006/main" count="2023" uniqueCount="325">
  <si>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</si>
  <si>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</si>
  <si>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</si>
  <si>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</si>
  <si>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</si>
  <si>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</si>
  <si>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</si>
  <si>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</si>
  <si>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</si>
  <si>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</si>
  <si>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</si>
  <si>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</si>
  <si>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</si>
  <si>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</si>
  <si>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</si>
  <si>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</si>
  <si>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</si>
  <si>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</si>
  <si>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</si>
  <si>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</si>
  <si>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</si>
  <si>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</si>
  <si>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</si>
  <si>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</si>
  <si>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</si>
  <si>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</si>
  <si>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</si>
  <si>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</si>
  <si>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</si>
  <si>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</si>
  <si>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</si>
  <si>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</si>
  <si>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</si>
  <si>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</si>
  <si>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</si>
  <si>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</si>
  <si>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</si>
  <si>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</si>
  <si>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</si>
  <si>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</si>
  <si>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</si>
  <si>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</si>
  <si>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</si>
  <si>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</si>
  <si>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</si>
  <si>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</si>
  <si>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</si>
  <si>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</si>
  <si>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</si>
  <si>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</si>
  <si>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</si>
  <si>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</si>
  <si>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</si>
  <si>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</si>
  <si>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</si>
  <si>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</si>
  <si>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</si>
  <si>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</si>
  <si>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</si>
  <si>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</si>
  <si>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</si>
  <si>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</si>
  <si>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</si>
  <si>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</si>
  <si>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</si>
  <si>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</si>
  <si>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</si>
  <si>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</si>
  <si>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</si>
  <si>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</si>
  <si>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</si>
  <si>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</si>
  <si>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</si>
  <si>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</si>
  <si>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</si>
  <si>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</si>
  <si>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</si>
  <si>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</si>
  <si>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</si>
  <si>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</si>
  <si>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</si>
  <si>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</si>
  <si>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</si>
  <si>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</si>
  <si>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</si>
  <si>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</si>
  <si>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</si>
  <si>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</si>
  <si>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</si>
  <si>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</si>
  <si>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</si>
  <si>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</si>
  <si>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</si>
  <si>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</si>
  <si>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</si>
  <si>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</si>
  <si>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</si>
  <si>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</si>
  <si>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</si>
  <si>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</si>
  <si>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</si>
  <si>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</si>
  <si>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</si>
  <si>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</si>
  <si>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</si>
  <si>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</si>
  <si>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</si>
  <si>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</si>
  <si>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</si>
  <si>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</si>
  <si>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</si>
  <si>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</si>
  <si>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</si>
  <si>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</si>
  <si>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</si>
  <si>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</si>
  <si>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</si>
  <si>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</si>
  <si>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</si>
  <si>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</si>
  <si>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</si>
  <si>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</si>
  <si>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</si>
  <si>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</si>
  <si>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</si>
  <si>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</si>
  <si>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</si>
  <si>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</si>
  <si>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</si>
  <si>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</si>
  <si>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</si>
  <si>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</si>
  <si>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</si>
  <si>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</si>
  <si>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</si>
  <si>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</si>
  <si>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</si>
  <si>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</si>
  <si>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</si>
  <si>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</si>
  <si>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</si>
  <si>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</si>
  <si>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</si>
  <si>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</si>
  <si>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</si>
  <si>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</si>
  <si>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</si>
  <si>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</si>
  <si>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</si>
  <si>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</si>
  <si>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</si>
  <si>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</si>
  <si>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</si>
  <si>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</si>
  <si>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</si>
  <si>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</si>
  <si>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</si>
  <si>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</si>
  <si>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</si>
  <si>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</si>
  <si>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</si>
  <si>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</si>
  <si>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</si>
  <si>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</si>
  <si>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</si>
  <si>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</si>
  <si>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</si>
  <si>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</si>
  <si>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</si>
  <si>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</si>
  <si>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</si>
  <si>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</si>
  <si>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</si>
  <si>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</si>
  <si>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</si>
  <si>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</si>
  <si>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</si>
  <si>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</si>
  <si>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</si>
  <si>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</si>
  <si>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</si>
  <si>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</si>
  <si>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</si>
  <si>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</si>
  <si>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</si>
  <si>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</si>
  <si>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</si>
  <si>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</si>
  <si>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</si>
  <si>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</si>
  <si>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</si>
  <si>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</si>
  <si>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</si>
  <si>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</si>
  <si>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</si>
  <si>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</si>
  <si>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</si>
  <si>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</si>
  <si>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</si>
  <si>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</si>
  <si>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</si>
  <si>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</si>
  <si>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</si>
  <si>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</si>
  <si>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</si>
  <si>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</si>
  <si>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</si>
  <si>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</si>
  <si>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</si>
  <si>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</si>
  <si>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</si>
  <si>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</si>
  <si>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</si>
  <si>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</si>
  <si>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</si>
  <si>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</si>
  <si>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</si>
  <si>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</si>
  <si>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</si>
  <si>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</si>
  <si>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</si>
  <si>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</si>
  <si>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</si>
  <si>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</si>
  <si>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</si>
  <si>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</si>
  <si>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</si>
  <si>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</si>
  <si>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</si>
  <si>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</si>
  <si>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</si>
  <si>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</si>
  <si>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</si>
  <si>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</si>
  <si>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</si>
  <si>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</si>
  <si>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</si>
  <si>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</si>
  <si>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</si>
  <si>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</si>
  <si>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</si>
  <si>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</si>
  <si>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</si>
  <si>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</si>
  <si>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</si>
  <si>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</si>
  <si>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</si>
  <si>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</si>
  <si>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</si>
  <si>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</si>
  <si>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</si>
  <si>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</si>
  <si>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</si>
  <si>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</si>
  <si>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</si>
  <si>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</si>
  <si>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</si>
  <si>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</si>
  <si>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</si>
  <si>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</si>
  <si>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</si>
  <si>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</si>
  <si>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</si>
  <si>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</si>
  <si>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</si>
  <si>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</si>
  <si>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</si>
  <si>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</si>
  <si>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</si>
  <si>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</si>
  <si>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</si>
  <si>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</si>
  <si>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</si>
  <si>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</si>
  <si>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</si>
  <si>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</si>
  <si>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</si>
  <si>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</si>
  <si>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</si>
  <si>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</si>
  <si>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</si>
  <si>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</si>
  <si>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</si>
  <si>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</si>
  <si>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</si>
  <si>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</si>
  <si>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</si>
  <si>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</si>
  <si>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</si>
  <si>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</si>
  <si>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</si>
  <si>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</si>
  <si>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</si>
  <si>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</si>
  <si>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</si>
  <si>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</si>
  <si>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</si>
  <si>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</si>
  <si>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</si>
  <si>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</si>
  <si>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</si>
  <si>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</si>
  <si>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</si>
  <si>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</si>
  <si>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</si>
  <si>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</si>
  <si>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</si>
  <si>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</si>
  <si>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</si>
  <si>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</si>
  <si>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</si>
  <si>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</si>
  <si>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</si>
  <si>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abálise de dados especifica</t>
  </si>
  <si>
    <t>Rótulos de Linha</t>
  </si>
  <si>
    <t>Total Geral</t>
  </si>
  <si>
    <t>Soma de Total Value</t>
  </si>
  <si>
    <r>
      <rPr>
        <b/>
        <sz val="11"/>
        <color theme="1"/>
        <rFont val="Montserrat"/>
      </rPr>
      <t>Pergunta de negócio 1</t>
    </r>
    <r>
      <rPr>
        <sz val="11"/>
        <color theme="1"/>
        <rFont val="Montserrat"/>
      </rPr>
      <t xml:space="preserve"> - Qual faturamento </t>
    </r>
    <r>
      <rPr>
        <b/>
        <sz val="11"/>
        <color theme="1"/>
        <rFont val="Montserrat"/>
      </rPr>
      <t xml:space="preserve">Total de vendas </t>
    </r>
    <r>
      <rPr>
        <sz val="11"/>
        <color theme="1"/>
        <rFont val="Montserrat"/>
      </rPr>
      <t xml:space="preserve">de </t>
    </r>
    <r>
      <rPr>
        <b/>
        <sz val="11"/>
        <color theme="1"/>
        <rFont val="Montserrat"/>
      </rPr>
      <t>planos anuais</t>
    </r>
    <r>
      <rPr>
        <sz val="11"/>
        <color theme="1"/>
        <rFont val="Montserrat"/>
      </rPr>
      <t xml:space="preserve"> (contendo todas as assinaturas agregadas)</t>
    </r>
  </si>
  <si>
    <t xml:space="preserve">        XBOX GAME PASS SUBSCRIPTIONS SALES</t>
  </si>
  <si>
    <r>
      <rPr>
        <b/>
        <sz val="11"/>
        <color theme="1"/>
        <rFont val="Montserrat"/>
      </rPr>
      <t xml:space="preserve">Pergunta de negócio 3 </t>
    </r>
    <r>
      <rPr>
        <sz val="11"/>
        <color theme="1"/>
        <rFont val="Montserrat"/>
      </rPr>
      <t xml:space="preserve">-  Qual o </t>
    </r>
    <r>
      <rPr>
        <b/>
        <sz val="11"/>
        <color theme="1"/>
        <rFont val="Montserrat"/>
      </rPr>
      <t>Total de vendas</t>
    </r>
    <r>
      <rPr>
        <sz val="11"/>
        <color theme="1"/>
        <rFont val="Montserrat"/>
      </rPr>
      <t xml:space="preserve"> de assinaturas do EA Play</t>
    </r>
  </si>
  <si>
    <r>
      <rPr>
        <b/>
        <sz val="11"/>
        <color theme="1"/>
        <rFont val="Montserrat"/>
      </rPr>
      <t>Pergunta de negócio 2</t>
    </r>
    <r>
      <rPr>
        <sz val="11"/>
        <color theme="1"/>
        <rFont val="Montserrat"/>
      </rPr>
      <t xml:space="preserve"> - Qual faturamento </t>
    </r>
    <r>
      <rPr>
        <b/>
        <sz val="11"/>
        <color theme="1"/>
        <rFont val="Montserrat"/>
      </rPr>
      <t>Total de vendas</t>
    </r>
    <r>
      <rPr>
        <sz val="11"/>
        <color theme="1"/>
        <rFont val="Montserrat"/>
      </rPr>
      <t xml:space="preserve"> de </t>
    </r>
    <r>
      <rPr>
        <b/>
        <sz val="11"/>
        <color theme="1"/>
        <rFont val="Montserrat"/>
      </rPr>
      <t>planos anuais</t>
    </r>
    <r>
      <rPr>
        <sz val="11"/>
        <color theme="1"/>
        <rFont val="Montserrat"/>
      </rPr>
      <t>, separado por auto renovação não é por auto renovação</t>
    </r>
  </si>
  <si>
    <t>Soma de EA Play Season Pass</t>
  </si>
  <si>
    <r>
      <rPr>
        <b/>
        <sz val="11"/>
        <color theme="1"/>
        <rFont val="Montserrat"/>
      </rPr>
      <t xml:space="preserve">Pergunta de negócio 4 </t>
    </r>
    <r>
      <rPr>
        <sz val="11"/>
        <color theme="1"/>
        <rFont val="Montserrat"/>
      </rPr>
      <t xml:space="preserve">-  Qual o </t>
    </r>
    <r>
      <rPr>
        <b/>
        <sz val="11"/>
        <color theme="1"/>
        <rFont val="Montserrat"/>
      </rPr>
      <t>Total de assinaturas</t>
    </r>
    <r>
      <rPr>
        <sz val="11"/>
        <color theme="1"/>
        <rFont val="Montserrat"/>
      </rPr>
      <t xml:space="preserve"> do Minecraft Season Pass</t>
    </r>
  </si>
  <si>
    <t>Soma de Minecraft Season Pass Price</t>
  </si>
  <si>
    <t>Bem vindo 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</si>
</sst>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8"/>
      <color theme="1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sz val="26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8" borderId="0" xfId="0" applyFill="1"/>
    <xf numFmtId="0" fontId="8" fillId="8" borderId="0" xfId="0" applyFont="1" applyFill="1" applyAlignment="1">
      <alignment vertical="center"/>
    </xf>
    <xf numFmtId="165" fontId="0" fillId="0" borderId="0" xfId="0" applyNumberFormat="1"/>
    <xf numFmtId="0" fontId="4" fillId="4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9">
    <dxf>
      <numFmt numFmtId="165" formatCode="&quot;R$&quot;\ #,##0.00"/>
    </dxf>
    <dxf>
      <numFmt numFmtId="165" formatCode="&quot;R$&quot;\ #,##0.0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C43019D-5344-4D9C-9238-0D197173BF0C}">
      <tableStyleElement type="wholeTable" dxfId="3"/>
      <tableStyleElement type="headerRow" dxfId="2"/>
    </tableStyle>
  </tableStyles>
  <colors>
    <mruColors>
      <color rgb="FF22C55E"/>
      <color rgb="FFE8E6E9"/>
      <color rgb="FF5BF6A8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XBOX-DIO.xlsx]C̳álculos!tbl_anual_total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594792109454216E-2"/>
          <c:y val="0.12632154676317633"/>
          <c:w val="0.74889158760181529"/>
          <c:h val="0.816960923362840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A-4A6C-8D02-CF463056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1655999"/>
        <c:axId val="851654559"/>
      </c:barChart>
      <c:catAx>
        <c:axId val="85165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54559"/>
        <c:crosses val="autoZero"/>
        <c:auto val="1"/>
        <c:lblAlgn val="ctr"/>
        <c:lblOffset val="100"/>
        <c:noMultiLvlLbl val="0"/>
      </c:catAx>
      <c:valAx>
        <c:axId val="8516545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516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47625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47625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59531</xdr:rowOff>
    </xdr:from>
    <xdr:to>
      <xdr:col>0</xdr:col>
      <xdr:colOff>1095376</xdr:colOff>
      <xdr:row>1</xdr:row>
      <xdr:rowOff>22098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A3A2E6A-7A5A-416B-825F-C67465196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3135"/>
        <a:stretch/>
      </xdr:blipFill>
      <xdr:spPr>
        <a:xfrm>
          <a:off x="238126" y="59531"/>
          <a:ext cx="857250" cy="10222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19844</xdr:colOff>
      <xdr:row>8</xdr:row>
      <xdr:rowOff>0</xdr:rowOff>
    </xdr:from>
    <xdr:to>
      <xdr:col>0</xdr:col>
      <xdr:colOff>1998927</xdr:colOff>
      <xdr:row>16</xdr:row>
      <xdr:rowOff>39026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9F216EE-A2FB-4E9D-A1E5-9EF107FD11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44" y="2635250"/>
              <a:ext cx="1979083" cy="15630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158749</xdr:colOff>
      <xdr:row>1</xdr:row>
      <xdr:rowOff>158750</xdr:rowOff>
    </xdr:from>
    <xdr:to>
      <xdr:col>10</xdr:col>
      <xdr:colOff>539750</xdr:colOff>
      <xdr:row>10</xdr:row>
      <xdr:rowOff>64294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B803727-C058-1521-B339-57F0933EF455}"/>
            </a:ext>
          </a:extLst>
        </xdr:cNvPr>
        <xdr:cNvGrpSpPr/>
      </xdr:nvGrpSpPr>
      <xdr:grpSpPr>
        <a:xfrm>
          <a:off x="2412999" y="1217083"/>
          <a:ext cx="5291668" cy="1863461"/>
          <a:chOff x="1952624" y="1174750"/>
          <a:chExt cx="5000626" cy="1842294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C23E1B0-2173-4CE2-A17A-303224766846}"/>
              </a:ext>
            </a:extLst>
          </xdr:cNvPr>
          <xdr:cNvSpPr/>
        </xdr:nvSpPr>
        <xdr:spPr>
          <a:xfrm>
            <a:off x="1960562" y="1182688"/>
            <a:ext cx="4992688" cy="18057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D89095E-D2B4-4E16-B678-D4A14D171E54}"/>
              </a:ext>
            </a:extLst>
          </xdr:cNvPr>
          <xdr:cNvSpPr/>
        </xdr:nvSpPr>
        <xdr:spPr>
          <a:xfrm>
            <a:off x="3984626" y="2033191"/>
            <a:ext cx="2778124" cy="7485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D90E747-EEEC-452D-8BB9-F38479372B34}" type="TxLink">
              <a:rPr lang="en-US" sz="4000" b="1" i="0" u="none" strike="noStrike">
                <a:solidFill>
                  <a:srgbClr val="22C55E"/>
                </a:solidFill>
                <a:latin typeface="Aptos Narrow"/>
              </a:rPr>
              <a:t>R$ 990,00</a:t>
            </a:fld>
            <a:endParaRPr lang="pt-BR" sz="4000" b="1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9BF6737-D11F-4102-86D2-2344F3D6D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34406" y="1797844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495B06F8-A291-4419-D2F6-3AFD663D13F6}"/>
              </a:ext>
            </a:extLst>
          </xdr:cNvPr>
          <xdr:cNvSpPr/>
        </xdr:nvSpPr>
        <xdr:spPr>
          <a:xfrm>
            <a:off x="1952624" y="1174750"/>
            <a:ext cx="5000625" cy="666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SUBSCRIPTIONS</a:t>
            </a:r>
            <a:r>
              <a:rPr lang="pt-BR" sz="1800" b="1" baseline="0"/>
              <a:t> EA PLAY SEASON PASS</a:t>
            </a:r>
            <a:endParaRPr lang="pt-BR" sz="1800" b="1"/>
          </a:p>
        </xdr:txBody>
      </xdr:sp>
    </xdr:grpSp>
    <xdr:clientData/>
  </xdr:twoCellAnchor>
  <xdr:twoCellAnchor editAs="absolute">
    <xdr:from>
      <xdr:col>11</xdr:col>
      <xdr:colOff>390524</xdr:colOff>
      <xdr:row>1</xdr:row>
      <xdr:rowOff>152400</xdr:rowOff>
    </xdr:from>
    <xdr:to>
      <xdr:col>20</xdr:col>
      <xdr:colOff>338666</xdr:colOff>
      <xdr:row>10</xdr:row>
      <xdr:rowOff>29369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7F10518D-8660-4618-B01F-E689F45DABC1}"/>
            </a:ext>
          </a:extLst>
        </xdr:cNvPr>
        <xdr:cNvGrpSpPr/>
      </xdr:nvGrpSpPr>
      <xdr:grpSpPr>
        <a:xfrm>
          <a:off x="8169274" y="1210733"/>
          <a:ext cx="5292725" cy="1834886"/>
          <a:chOff x="1952624" y="1174750"/>
          <a:chExt cx="5011649" cy="181371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A0B4A1AF-6A9A-F6C8-D06A-A92034B2A901}"/>
              </a:ext>
            </a:extLst>
          </xdr:cNvPr>
          <xdr:cNvSpPr/>
        </xdr:nvSpPr>
        <xdr:spPr>
          <a:xfrm>
            <a:off x="1960562" y="1182688"/>
            <a:ext cx="4992688" cy="180578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3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1F69C7BC-DD72-0B9C-AF55-E49A310E20E0}"/>
              </a:ext>
            </a:extLst>
          </xdr:cNvPr>
          <xdr:cNvSpPr/>
        </xdr:nvSpPr>
        <xdr:spPr>
          <a:xfrm>
            <a:off x="3984626" y="2033191"/>
            <a:ext cx="2778124" cy="74850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A91AC439-713D-4452-AC14-5B10EA147CFD}" type="TxLink">
              <a:rPr lang="en-US" sz="4000" b="1" i="0" u="none" strike="noStrike">
                <a:solidFill>
                  <a:srgbClr val="22C55E"/>
                </a:solidFill>
                <a:latin typeface="Aptos Narrow"/>
              </a:rPr>
              <a:t>R$ 1.140,00</a:t>
            </a:fld>
            <a:endParaRPr lang="pt-BR" sz="4000" b="1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4E93C988-1230-3785-6091-7908EA5FCD94}"/>
              </a:ext>
            </a:extLst>
          </xdr:cNvPr>
          <xdr:cNvSpPr/>
        </xdr:nvSpPr>
        <xdr:spPr>
          <a:xfrm>
            <a:off x="1952624" y="1174750"/>
            <a:ext cx="5011649" cy="6667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SUBSCRIPTIONS</a:t>
            </a:r>
            <a:r>
              <a:rPr lang="pt-BR" sz="1800" b="1" baseline="0"/>
              <a:t> MINECRAFT SEASON PASS</a:t>
            </a:r>
            <a:endParaRPr lang="pt-BR" sz="1800" b="1"/>
          </a:p>
        </xdr:txBody>
      </xdr:sp>
    </xdr:grpSp>
    <xdr:clientData/>
  </xdr:twoCellAnchor>
  <xdr:twoCellAnchor editAs="absolute">
    <xdr:from>
      <xdr:col>12</xdr:col>
      <xdr:colOff>247650</xdr:colOff>
      <xdr:row>6</xdr:row>
      <xdr:rowOff>9525</xdr:rowOff>
    </xdr:from>
    <xdr:to>
      <xdr:col>14</xdr:col>
      <xdr:colOff>590626</xdr:colOff>
      <xdr:row>8</xdr:row>
      <xdr:rowOff>158751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18B5452-A45B-4772-85F1-4C93FDCFAF9C}"/>
            </a:ext>
          </a:extLst>
        </xdr:cNvPr>
        <xdr:cNvGrpSpPr/>
      </xdr:nvGrpSpPr>
      <xdr:grpSpPr>
        <a:xfrm>
          <a:off x="8460317" y="2030942"/>
          <a:ext cx="1570642" cy="763059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2FA0F9B0-19BD-3BF7-8E2D-ACE35F4F70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CC9EF579-F310-733E-6D12-3313038A8E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63500</xdr:colOff>
      <xdr:row>12</xdr:row>
      <xdr:rowOff>139698</xdr:rowOff>
    </xdr:from>
    <xdr:to>
      <xdr:col>24</xdr:col>
      <xdr:colOff>95250</xdr:colOff>
      <xdr:row>47</xdr:row>
      <xdr:rowOff>149225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44B73707-FE0C-6E01-7CEF-832A79DA6FCA}"/>
            </a:ext>
          </a:extLst>
        </xdr:cNvPr>
        <xdr:cNvGrpSpPr/>
      </xdr:nvGrpSpPr>
      <xdr:grpSpPr>
        <a:xfrm>
          <a:off x="2317750" y="3536948"/>
          <a:ext cx="13356167" cy="6677027"/>
          <a:chOff x="2571750" y="3711573"/>
          <a:chExt cx="13214352" cy="6677027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023F5B54-78A3-45F7-A58C-B90BBE23FE63}"/>
              </a:ext>
            </a:extLst>
          </xdr:cNvPr>
          <xdr:cNvSpPr/>
        </xdr:nvSpPr>
        <xdr:spPr>
          <a:xfrm rot="10800000">
            <a:off x="2571750" y="9350373"/>
            <a:ext cx="11117195" cy="1038227"/>
          </a:xfrm>
          <a:prstGeom prst="round2Same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800" b="1"/>
          </a:p>
        </xdr:txBody>
      </xdr: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1099422E-504B-E408-E6BA-4CAA0BB5A1FC}"/>
              </a:ext>
            </a:extLst>
          </xdr:cNvPr>
          <xdr:cNvGrpSpPr/>
        </xdr:nvGrpSpPr>
        <xdr:grpSpPr>
          <a:xfrm>
            <a:off x="2592955" y="3711573"/>
            <a:ext cx="13193147" cy="6664326"/>
            <a:chOff x="2145433" y="3355973"/>
            <a:chExt cx="13319994" cy="6664326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0380850D-1A76-6855-63D5-1ED45DA8E16A}"/>
                </a:ext>
              </a:extLst>
            </xdr:cNvPr>
            <xdr:cNvGrpSpPr/>
          </xdr:nvGrpSpPr>
          <xdr:grpSpPr>
            <a:xfrm>
              <a:off x="2145433" y="3371849"/>
              <a:ext cx="13319994" cy="6648450"/>
              <a:chOff x="1734207" y="781250"/>
              <a:chExt cx="4969012" cy="4177133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0318CE8D-2B9B-4DD4-4208-53E555EF689B}"/>
                  </a:ext>
                </a:extLst>
              </xdr:cNvPr>
              <xdr:cNvSpPr/>
            </xdr:nvSpPr>
            <xdr:spPr>
              <a:xfrm>
                <a:off x="1734207" y="781250"/>
                <a:ext cx="4178190" cy="417713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F366984A-8106-41EC-9527-1E39370E71B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26693" y="948815"/>
              <a:ext cx="4876526" cy="385397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325DB00C-CE88-4379-A087-F28028BD6D49}"/>
                </a:ext>
              </a:extLst>
            </xdr:cNvPr>
            <xdr:cNvSpPr/>
          </xdr:nvSpPr>
          <xdr:spPr>
            <a:xfrm>
              <a:off x="2146300" y="3355973"/>
              <a:ext cx="11176000" cy="94297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/>
                <a:t>TOTAL SUBSCRIPTIONS</a:t>
              </a:r>
              <a:r>
                <a:rPr lang="pt-BR" sz="1800" b="1" baseline="0"/>
                <a:t> XBOX GAME PASS</a:t>
              </a:r>
              <a:endParaRPr lang="pt-BR" sz="1800" b="1"/>
            </a:p>
          </xdr:txBody>
        </xdr:sp>
      </xdr:grpSp>
    </xdr:grpSp>
    <xdr:clientData/>
  </xdr:twoCellAnchor>
  <xdr:twoCellAnchor>
    <xdr:from>
      <xdr:col>0</xdr:col>
      <xdr:colOff>585391</xdr:colOff>
      <xdr:row>1</xdr:row>
      <xdr:rowOff>218282</xdr:rowOff>
    </xdr:from>
    <xdr:to>
      <xdr:col>0</xdr:col>
      <xdr:colOff>1280716</xdr:colOff>
      <xdr:row>5</xdr:row>
      <xdr:rowOff>80170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64B93C94-4A66-432C-AD41-FCCE31EB2AB0}"/>
            </a:ext>
          </a:extLst>
        </xdr:cNvPr>
        <xdr:cNvSpPr/>
      </xdr:nvSpPr>
      <xdr:spPr>
        <a:xfrm>
          <a:off x="585391" y="127992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" refreshedDate="45948.651522569446" createdVersion="8" refreshedVersion="8" minRefreshableVersion="3" recordCount="295" xr:uid="{3F6810D0-5ED4-4B2E-9800-BAD7EE691F8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4146797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CB957-8676-4338-B0CC-FA150126F322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F7F21-DCCF-47ED-9E2B-D263A4DCEAD3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D995A-A134-4E17-A27B-6F088646B2CA}" name="tbl_a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23EE4CD-CD8A-48A4-A70A-781E011C362D}" sourceName="Subscription Type">
  <pivotTables>
    <pivotTable tabId="3" name="tbl_anual_total"/>
    <pivotTable tabId="3" name="tbl_easeasonpass_total"/>
    <pivotTable tabId="3" name="Tabela dinâmica4"/>
  </pivotTables>
  <data>
    <tabular pivotCacheId="44146797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D62D71F-E521-4310-9A68-5639DB3EFF1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A7" sqref="A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32" zoomScale="90" zoomScaleNormal="90" workbookViewId="0">
      <selection activeCell="A7" sqref="A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6"/>
  <sheetViews>
    <sheetView showGridLines="0" topLeftCell="A22" workbookViewId="0">
      <selection activeCell="A7" sqref="A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ht="31.5" x14ac:dyDescent="0.75">
      <c r="B2" s="12" t="s">
        <v>313</v>
      </c>
    </row>
    <row r="6" spans="2:3" ht="20.25" x14ac:dyDescent="0.5">
      <c r="B6" s="13" t="s">
        <v>317</v>
      </c>
    </row>
    <row r="7" spans="2:3" ht="20.25" x14ac:dyDescent="0.5">
      <c r="B7" s="13" t="s">
        <v>320</v>
      </c>
    </row>
    <row r="8" spans="2:3" ht="20.25" x14ac:dyDescent="0.5">
      <c r="B8" s="13"/>
    </row>
    <row r="9" spans="2:3" x14ac:dyDescent="0.25">
      <c r="B9" s="14" t="s">
        <v>16</v>
      </c>
      <c r="C9" t="s">
        <v>27</v>
      </c>
    </row>
    <row r="11" spans="2:3" x14ac:dyDescent="0.25">
      <c r="B11" s="14" t="s">
        <v>314</v>
      </c>
      <c r="C11" t="s">
        <v>316</v>
      </c>
    </row>
    <row r="12" spans="2:3" x14ac:dyDescent="0.25">
      <c r="B12" s="15" t="s">
        <v>23</v>
      </c>
      <c r="C12" s="16">
        <v>806</v>
      </c>
    </row>
    <row r="13" spans="2:3" x14ac:dyDescent="0.25">
      <c r="B13" s="15" t="s">
        <v>19</v>
      </c>
      <c r="C13" s="16">
        <v>1502</v>
      </c>
    </row>
    <row r="14" spans="2:3" x14ac:dyDescent="0.25">
      <c r="B14" s="15" t="s">
        <v>315</v>
      </c>
      <c r="C14" s="16">
        <v>2308</v>
      </c>
    </row>
    <row r="17" spans="2:6" ht="20.25" x14ac:dyDescent="0.5">
      <c r="B17" s="13" t="s">
        <v>319</v>
      </c>
    </row>
    <row r="19" spans="2:6" x14ac:dyDescent="0.25">
      <c r="B19" s="14" t="s">
        <v>16</v>
      </c>
      <c r="C19" t="s">
        <v>27</v>
      </c>
    </row>
    <row r="21" spans="2:6" x14ac:dyDescent="0.25">
      <c r="B21" s="14" t="s">
        <v>314</v>
      </c>
      <c r="C21" t="s">
        <v>321</v>
      </c>
    </row>
    <row r="22" spans="2:6" x14ac:dyDescent="0.25">
      <c r="B22" s="15" t="s">
        <v>22</v>
      </c>
      <c r="C22" s="20">
        <v>0</v>
      </c>
    </row>
    <row r="23" spans="2:6" x14ac:dyDescent="0.25">
      <c r="B23" s="15" t="s">
        <v>26</v>
      </c>
      <c r="C23" s="20">
        <v>0</v>
      </c>
    </row>
    <row r="24" spans="2:6" x14ac:dyDescent="0.25">
      <c r="B24" s="15" t="s">
        <v>18</v>
      </c>
      <c r="C24" s="20">
        <v>990</v>
      </c>
    </row>
    <row r="25" spans="2:6" x14ac:dyDescent="0.25">
      <c r="B25" s="15" t="s">
        <v>315</v>
      </c>
      <c r="C25" s="20">
        <v>990</v>
      </c>
      <c r="F25" s="20">
        <f>GETPIVOTDATA("EA Play Season Pass
Price",$B$21,"Plan","Ultimate")</f>
        <v>990</v>
      </c>
    </row>
    <row r="28" spans="2:6" ht="20.25" x14ac:dyDescent="0.5">
      <c r="B28" s="13" t="s">
        <v>322</v>
      </c>
    </row>
    <row r="30" spans="2:6" x14ac:dyDescent="0.25">
      <c r="B30" s="14" t="s">
        <v>16</v>
      </c>
      <c r="C30" t="s">
        <v>27</v>
      </c>
    </row>
    <row r="32" spans="2:6" x14ac:dyDescent="0.25">
      <c r="B32" s="14" t="s">
        <v>314</v>
      </c>
      <c r="C32" t="s">
        <v>323</v>
      </c>
    </row>
    <row r="33" spans="2:6" x14ac:dyDescent="0.25">
      <c r="B33" s="15" t="s">
        <v>22</v>
      </c>
      <c r="C33" s="20">
        <v>0</v>
      </c>
    </row>
    <row r="34" spans="2:6" x14ac:dyDescent="0.25">
      <c r="B34" s="15" t="s">
        <v>26</v>
      </c>
      <c r="C34" s="20">
        <v>480</v>
      </c>
    </row>
    <row r="35" spans="2:6" x14ac:dyDescent="0.25">
      <c r="B35" s="15" t="s">
        <v>18</v>
      </c>
      <c r="C35" s="20">
        <v>660</v>
      </c>
      <c r="F35" s="20">
        <f>GETPIVOTDATA("Minecraft Season Pass Price",$B$32)</f>
        <v>1140</v>
      </c>
    </row>
    <row r="36" spans="2:6" x14ac:dyDescent="0.25">
      <c r="B36" s="15" t="s">
        <v>315</v>
      </c>
      <c r="C36" s="20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Y148"/>
  <sheetViews>
    <sheetView showGridLines="0" tabSelected="1" zoomScale="90" zoomScaleNormal="90" workbookViewId="0">
      <selection activeCell="A7" sqref="A7"/>
    </sheetView>
  </sheetViews>
  <sheetFormatPr defaultRowHeight="15" x14ac:dyDescent="0.25"/>
  <cols>
    <col min="1" max="1" width="30.140625" style="17" customWidth="1"/>
    <col min="2" max="2" width="3.5703125" customWidth="1"/>
    <col min="12" max="12" width="6.5703125" customWidth="1"/>
  </cols>
  <sheetData>
    <row r="1" spans="1:25" s="18" customFormat="1" ht="83.25" customHeight="1" x14ac:dyDescent="0.25">
      <c r="B1" s="19" t="s">
        <v>318</v>
      </c>
    </row>
    <row r="2" spans="1:25" ht="39" customHeight="1" x14ac:dyDescent="0.25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8.25" customHeight="1" x14ac:dyDescent="0.25">
      <c r="A3" s="4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7.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0.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9.7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3" customHeight="1" x14ac:dyDescent="0.25">
      <c r="A7" s="21" t="s">
        <v>324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Thiago</cp:lastModifiedBy>
  <dcterms:created xsi:type="dcterms:W3CDTF">2024-12-19T13:13:10Z</dcterms:created>
  <dcterms:modified xsi:type="dcterms:W3CDTF">2025-10-19T01:52:48Z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