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GitHub\Distribuicao-PET-CT-TCC\"/>
    </mc:Choice>
  </mc:AlternateContent>
  <xr:revisionPtr revIDLastSave="0" documentId="13_ncr:1_{E04117A0-51F0-4572-9C4C-4400FB97ACED}" xr6:coauthVersionLast="47" xr6:coauthVersionMax="47" xr10:uidLastSave="{00000000-0000-0000-0000-000000000000}"/>
  <bookViews>
    <workbookView xWindow="-108" yWindow="-108" windowWidth="23256" windowHeight="12576" xr2:uid="{4B58F315-A282-41E6-922E-89FC07149514}"/>
  </bookViews>
  <sheets>
    <sheet name="Maximaze Coverage - km" sheetId="1" r:id="rId1"/>
    <sheet name="Maximaze Coverage-min" sheetId="4" r:id="rId2"/>
    <sheet name="P-Mediam - km" sheetId="2" r:id="rId3"/>
    <sheet name="P-Mediam -min" sheetId="5" r:id="rId4"/>
    <sheet name="Maximize Attendance - km" sheetId="3" r:id="rId5"/>
    <sheet name="Maximize Attendance - mi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6" l="1"/>
  <c r="G8" i="3"/>
  <c r="G8" i="5"/>
  <c r="G8" i="2"/>
  <c r="G8" i="4"/>
  <c r="G8" i="1"/>
  <c r="F8" i="4"/>
  <c r="E8" i="4"/>
  <c r="D8" i="4"/>
  <c r="C8" i="4"/>
  <c r="B8" i="4"/>
  <c r="F8" i="1"/>
  <c r="E8" i="1"/>
  <c r="D8" i="1"/>
  <c r="C8" i="1"/>
  <c r="B8" i="1"/>
  <c r="F8" i="2"/>
  <c r="E8" i="2"/>
  <c r="D8" i="2"/>
  <c r="C8" i="2"/>
  <c r="B8" i="2"/>
  <c r="F8" i="6"/>
  <c r="E8" i="6"/>
  <c r="D8" i="6"/>
  <c r="C8" i="6"/>
  <c r="B8" i="6"/>
  <c r="F8" i="3"/>
  <c r="E8" i="3"/>
  <c r="D8" i="3"/>
  <c r="C8" i="3"/>
  <c r="B8" i="3"/>
  <c r="F8" i="5"/>
  <c r="E8" i="5"/>
  <c r="D8" i="5"/>
  <c r="C8" i="5"/>
  <c r="B8" i="5"/>
</calcChain>
</file>

<file path=xl/sharedStrings.xml><?xml version="1.0" encoding="utf-8"?>
<sst xmlns="http://schemas.openxmlformats.org/spreadsheetml/2006/main" count="78" uniqueCount="18">
  <si>
    <t>Cidades Candidatas</t>
  </si>
  <si>
    <t>Cidades Demandantes</t>
  </si>
  <si>
    <t>Estado de São Paulo</t>
  </si>
  <si>
    <t>Cidades Escolhidas</t>
  </si>
  <si>
    <t>Sudeste sem São Paulo</t>
  </si>
  <si>
    <t xml:space="preserve">Habitantes fora do range de atendimento </t>
  </si>
  <si>
    <t>Nordeste</t>
  </si>
  <si>
    <t>Sul</t>
  </si>
  <si>
    <t>Norte &amp; Centro Oeste</t>
  </si>
  <si>
    <t>Minimize Weighted Impedance (P-Median)  (100 km)</t>
  </si>
  <si>
    <t>Maximize Attendance (120 Min)</t>
  </si>
  <si>
    <t>Maximize Attendance (100 km)</t>
  </si>
  <si>
    <t>Maximaze Coverage (100 km) - Thiago</t>
  </si>
  <si>
    <t>Maximize Attendance Maximaze Coverage (120 min) - Thiago</t>
  </si>
  <si>
    <t>Cidades c/ Equipamentos Existentes</t>
  </si>
  <si>
    <t>Minimize Weighted Impedance (P-Median)  (120 min)</t>
  </si>
  <si>
    <t>Total</t>
  </si>
  <si>
    <t>Tempo de Processamento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</si>
</sst>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4C4C4C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5" xfId="0" applyBorder="1"/>
    <xf numFmtId="0" fontId="0" fillId="0" borderId="7" xfId="0" applyBorder="1"/>
    <xf numFmtId="0" fontId="1" fillId="0" borderId="0" xfId="0" applyFont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0" xfId="0" applyBorder="1"/>
    <xf numFmtId="3" fontId="0" fillId="0" borderId="4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center" vertical="center"/>
    </xf>
    <xf numFmtId="0" fontId="0" fillId="0" borderId="17" xfId="0" applyBorder="1"/>
    <xf numFmtId="0" fontId="0" fillId="0" borderId="12" xfId="0" applyBorder="1"/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3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3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4" xfId="0" applyFill="1" applyBorder="1"/>
    <xf numFmtId="3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DCCC-AA40-40BE-9295-ECB62574820F}">
  <dimension ref="A1:G8"/>
  <sheetViews>
    <sheetView tabSelected="1" workbookViewId="0">
      <selection activeCell="D22" sqref="D22"/>
    </sheetView>
  </sheetViews>
  <sheetFormatPr defaultRowHeight="14.4" x14ac:dyDescent="0.3"/>
  <cols>
    <col min="1" max="1" width="19.6640625" bestFit="1" customWidth="1"/>
    <col min="2" max="2" width="16.88671875" bestFit="1" customWidth="1"/>
    <col min="3" max="3" width="19.33203125" bestFit="1" customWidth="1"/>
    <col min="4" max="4" width="16.33203125" style="6" bestFit="1" customWidth="1"/>
    <col min="5" max="5" width="30.6640625" bestFit="1" customWidth="1"/>
    <col min="6" max="6" width="34.6640625" customWidth="1"/>
    <col min="7" max="7" width="24.77734375" bestFit="1" customWidth="1"/>
  </cols>
  <sheetData>
    <row r="1" spans="1:7" ht="15" thickBot="1" x14ac:dyDescent="0.35">
      <c r="A1" s="24" t="s">
        <v>12</v>
      </c>
      <c r="B1" s="25"/>
      <c r="C1" s="25"/>
      <c r="D1" s="25"/>
      <c r="E1" s="25"/>
      <c r="F1" s="25"/>
      <c r="G1" s="26"/>
    </row>
    <row r="2" spans="1:7" ht="15" thickBot="1" x14ac:dyDescent="0.35">
      <c r="A2" s="16"/>
      <c r="B2" s="17" t="s">
        <v>0</v>
      </c>
      <c r="C2" s="17" t="s">
        <v>1</v>
      </c>
      <c r="D2" s="19" t="s">
        <v>3</v>
      </c>
      <c r="E2" s="17" t="s">
        <v>14</v>
      </c>
      <c r="F2" s="17" t="s">
        <v>5</v>
      </c>
      <c r="G2" s="18" t="s">
        <v>17</v>
      </c>
    </row>
    <row r="3" spans="1:7" x14ac:dyDescent="0.3">
      <c r="A3" s="1" t="s">
        <v>2</v>
      </c>
      <c r="B3" s="4">
        <v>139</v>
      </c>
      <c r="C3" s="4">
        <v>645</v>
      </c>
      <c r="D3" s="4">
        <v>92</v>
      </c>
      <c r="E3" s="4">
        <v>6</v>
      </c>
      <c r="F3" s="13">
        <v>597899</v>
      </c>
      <c r="G3" s="28">
        <v>22</v>
      </c>
    </row>
    <row r="4" spans="1:7" x14ac:dyDescent="0.3">
      <c r="A4" s="2" t="s">
        <v>4</v>
      </c>
      <c r="B4" s="5">
        <v>122</v>
      </c>
      <c r="C4" s="5">
        <v>1023</v>
      </c>
      <c r="D4" s="5">
        <v>85</v>
      </c>
      <c r="E4" s="5">
        <v>5</v>
      </c>
      <c r="F4" s="15">
        <v>2989351</v>
      </c>
      <c r="G4" s="27">
        <v>21.1</v>
      </c>
    </row>
    <row r="5" spans="1:7" x14ac:dyDescent="0.3">
      <c r="A5" s="2" t="s">
        <v>6</v>
      </c>
      <c r="B5" s="5">
        <v>184</v>
      </c>
      <c r="C5" s="5">
        <v>1794</v>
      </c>
      <c r="D5" s="5">
        <v>100</v>
      </c>
      <c r="E5" s="5">
        <v>9</v>
      </c>
      <c r="F5" s="15">
        <v>4432150</v>
      </c>
      <c r="G5" s="8">
        <v>28.9</v>
      </c>
    </row>
    <row r="6" spans="1:7" x14ac:dyDescent="0.3">
      <c r="A6" s="2" t="s">
        <v>7</v>
      </c>
      <c r="B6" s="5">
        <v>112</v>
      </c>
      <c r="C6" s="5">
        <v>1192</v>
      </c>
      <c r="D6" s="5">
        <v>60</v>
      </c>
      <c r="E6" s="5">
        <v>10</v>
      </c>
      <c r="F6" s="15">
        <v>1558231</v>
      </c>
      <c r="G6" s="8">
        <v>26.6</v>
      </c>
    </row>
    <row r="7" spans="1:7" ht="15" thickBot="1" x14ac:dyDescent="0.35">
      <c r="A7" s="29" t="s">
        <v>8</v>
      </c>
      <c r="B7" s="30">
        <v>519</v>
      </c>
      <c r="C7" s="30">
        <v>917</v>
      </c>
      <c r="D7" s="30">
        <v>70</v>
      </c>
      <c r="E7" s="30">
        <v>7</v>
      </c>
      <c r="F7" s="31">
        <v>7600206</v>
      </c>
      <c r="G7" s="32">
        <v>13.9</v>
      </c>
    </row>
    <row r="8" spans="1:7" ht="15" thickBot="1" x14ac:dyDescent="0.35">
      <c r="A8" s="33" t="s">
        <v>16</v>
      </c>
      <c r="B8" s="19">
        <f>SUM(B3:B7)</f>
        <v>1076</v>
      </c>
      <c r="C8" s="19">
        <f>SUM(C3:C7)</f>
        <v>5571</v>
      </c>
      <c r="D8" s="19">
        <f>SUM(D3:D7)</f>
        <v>407</v>
      </c>
      <c r="E8" s="19">
        <f>SUM(E3:E7)</f>
        <v>37</v>
      </c>
      <c r="F8" s="34">
        <f>SUM(F3:F7)</f>
        <v>17177837</v>
      </c>
      <c r="G8" s="22">
        <f>SUM(G3:G7)</f>
        <v>112.5</v>
      </c>
    </row>
  </sheetData>
  <mergeCells count="1">
    <mergeCell ref="A1:G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02F6-BEBC-4DFA-9A01-2A6A74648F12}">
  <dimension ref="A1:G8"/>
  <sheetViews>
    <sheetView workbookViewId="0">
      <selection activeCell="G8" sqref="G8"/>
    </sheetView>
  </sheetViews>
  <sheetFormatPr defaultRowHeight="14.4" x14ac:dyDescent="0.3"/>
  <cols>
    <col min="1" max="1" width="19.6640625" bestFit="1" customWidth="1"/>
    <col min="2" max="2" width="16.88671875" bestFit="1" customWidth="1"/>
    <col min="3" max="3" width="19.33203125" style="6" bestFit="1" customWidth="1"/>
    <col min="4" max="4" width="16.33203125" bestFit="1" customWidth="1"/>
    <col min="5" max="5" width="30.6640625" bestFit="1" customWidth="1"/>
    <col min="6" max="6" width="35.6640625" bestFit="1" customWidth="1"/>
    <col min="7" max="7" width="24.77734375" bestFit="1" customWidth="1"/>
  </cols>
  <sheetData>
    <row r="1" spans="1:7" ht="15" thickBot="1" x14ac:dyDescent="0.35">
      <c r="A1" s="24" t="s">
        <v>13</v>
      </c>
      <c r="B1" s="25"/>
      <c r="C1" s="25"/>
      <c r="D1" s="25"/>
      <c r="E1" s="25"/>
      <c r="F1" s="25"/>
      <c r="G1" s="26"/>
    </row>
    <row r="2" spans="1:7" ht="15" thickBot="1" x14ac:dyDescent="0.35">
      <c r="A2" s="16"/>
      <c r="B2" s="17" t="s">
        <v>0</v>
      </c>
      <c r="C2" s="19" t="s">
        <v>1</v>
      </c>
      <c r="D2" s="17" t="s">
        <v>3</v>
      </c>
      <c r="E2" s="17" t="s">
        <v>14</v>
      </c>
      <c r="F2" s="20" t="s">
        <v>5</v>
      </c>
      <c r="G2" s="21" t="s">
        <v>17</v>
      </c>
    </row>
    <row r="3" spans="1:7" x14ac:dyDescent="0.3">
      <c r="A3" s="1" t="s">
        <v>2</v>
      </c>
      <c r="B3" s="4">
        <v>139</v>
      </c>
      <c r="C3" s="4">
        <v>645</v>
      </c>
      <c r="D3" s="4">
        <v>92</v>
      </c>
      <c r="E3" s="4">
        <v>6</v>
      </c>
      <c r="F3" s="13">
        <v>206854</v>
      </c>
      <c r="G3" s="28">
        <v>27.6</v>
      </c>
    </row>
    <row r="4" spans="1:7" x14ac:dyDescent="0.3">
      <c r="A4" s="2" t="s">
        <v>4</v>
      </c>
      <c r="B4" s="5">
        <v>122</v>
      </c>
      <c r="C4" s="5">
        <v>1023</v>
      </c>
      <c r="D4" s="5">
        <v>85</v>
      </c>
      <c r="E4" s="5">
        <v>5</v>
      </c>
      <c r="F4" s="15">
        <v>2782378</v>
      </c>
      <c r="G4" s="27">
        <v>22.7</v>
      </c>
    </row>
    <row r="5" spans="1:7" x14ac:dyDescent="0.3">
      <c r="A5" s="2" t="s">
        <v>6</v>
      </c>
      <c r="B5" s="5">
        <v>184</v>
      </c>
      <c r="C5" s="5">
        <v>1794</v>
      </c>
      <c r="D5" s="5">
        <v>100</v>
      </c>
      <c r="E5" s="5">
        <v>9</v>
      </c>
      <c r="F5" s="15">
        <v>4093152</v>
      </c>
      <c r="G5" s="8">
        <v>27.3</v>
      </c>
    </row>
    <row r="6" spans="1:7" x14ac:dyDescent="0.3">
      <c r="A6" s="2" t="s">
        <v>7</v>
      </c>
      <c r="B6" s="5">
        <v>112</v>
      </c>
      <c r="C6" s="5">
        <v>1192</v>
      </c>
      <c r="D6" s="5">
        <v>60</v>
      </c>
      <c r="E6" s="5">
        <v>10</v>
      </c>
      <c r="F6" s="15">
        <v>1158365</v>
      </c>
      <c r="G6" s="8">
        <v>31.8</v>
      </c>
    </row>
    <row r="7" spans="1:7" ht="15" thickBot="1" x14ac:dyDescent="0.35">
      <c r="A7" s="29" t="s">
        <v>8</v>
      </c>
      <c r="B7" s="30">
        <v>519</v>
      </c>
      <c r="C7" s="30">
        <v>917</v>
      </c>
      <c r="D7" s="30">
        <v>70</v>
      </c>
      <c r="E7" s="30">
        <v>7</v>
      </c>
      <c r="F7" s="31">
        <v>7163162</v>
      </c>
      <c r="G7" s="32">
        <v>17.399999999999999</v>
      </c>
    </row>
    <row r="8" spans="1:7" ht="15" thickBot="1" x14ac:dyDescent="0.35">
      <c r="A8" s="33" t="s">
        <v>16</v>
      </c>
      <c r="B8" s="19">
        <f>SUM(B3:B7)</f>
        <v>1076</v>
      </c>
      <c r="C8" s="19">
        <f>SUM(C3:C7)</f>
        <v>5571</v>
      </c>
      <c r="D8" s="19">
        <f>SUM(D3:D7)</f>
        <v>407</v>
      </c>
      <c r="E8" s="19">
        <f>SUM(E3:E7)</f>
        <v>37</v>
      </c>
      <c r="F8" s="34">
        <f>SUM(F3:F7)</f>
        <v>15403911</v>
      </c>
      <c r="G8" s="22">
        <f>SUM(G3:G7)</f>
        <v>126.79999999999998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E8F9-692E-4BE1-9ABC-F4083CB71513}">
  <dimension ref="A1:P13"/>
  <sheetViews>
    <sheetView workbookViewId="0">
      <selection activeCell="A29" sqref="A29"/>
    </sheetView>
  </sheetViews>
  <sheetFormatPr defaultRowHeight="14.4" x14ac:dyDescent="0.3"/>
  <cols>
    <col min="1" max="1" width="19.6640625" bestFit="1" customWidth="1"/>
    <col min="2" max="2" width="16.88671875" bestFit="1" customWidth="1"/>
    <col min="3" max="3" width="19.33203125" bestFit="1" customWidth="1"/>
    <col min="4" max="4" width="16.33203125" bestFit="1" customWidth="1"/>
    <col min="5" max="5" width="30.6640625" bestFit="1" customWidth="1"/>
    <col min="6" max="6" width="35.6640625" bestFit="1" customWidth="1"/>
    <col min="7" max="7" width="24.77734375" bestFit="1" customWidth="1"/>
  </cols>
  <sheetData>
    <row r="1" spans="1:16" ht="15" thickBot="1" x14ac:dyDescent="0.35">
      <c r="A1" s="24" t="s">
        <v>9</v>
      </c>
      <c r="B1" s="25"/>
      <c r="C1" s="25"/>
      <c r="D1" s="25"/>
      <c r="E1" s="25"/>
      <c r="F1" s="25"/>
      <c r="G1" s="26"/>
    </row>
    <row r="2" spans="1:16" ht="15" thickBot="1" x14ac:dyDescent="0.35">
      <c r="A2" s="16"/>
      <c r="B2" s="17" t="s">
        <v>0</v>
      </c>
      <c r="C2" s="17" t="s">
        <v>1</v>
      </c>
      <c r="D2" s="17" t="s">
        <v>3</v>
      </c>
      <c r="E2" s="17" t="s">
        <v>14</v>
      </c>
      <c r="F2" s="17" t="s">
        <v>5</v>
      </c>
      <c r="G2" s="18" t="s">
        <v>17</v>
      </c>
    </row>
    <row r="3" spans="1:16" x14ac:dyDescent="0.3">
      <c r="A3" s="1" t="s">
        <v>2</v>
      </c>
      <c r="B3" s="4">
        <v>139</v>
      </c>
      <c r="C3" s="4">
        <v>645</v>
      </c>
      <c r="D3" s="4">
        <v>92</v>
      </c>
      <c r="E3" s="4">
        <v>6</v>
      </c>
      <c r="F3" s="13">
        <v>597899</v>
      </c>
      <c r="G3" s="28">
        <v>21.3</v>
      </c>
    </row>
    <row r="4" spans="1:16" x14ac:dyDescent="0.3">
      <c r="A4" s="2" t="s">
        <v>4</v>
      </c>
      <c r="B4" s="5">
        <v>122</v>
      </c>
      <c r="C4" s="5">
        <v>1023</v>
      </c>
      <c r="D4" s="5">
        <v>85</v>
      </c>
      <c r="E4" s="5">
        <v>5</v>
      </c>
      <c r="F4" s="15">
        <v>2989351</v>
      </c>
      <c r="G4" s="27">
        <v>23.8</v>
      </c>
    </row>
    <row r="5" spans="1:16" x14ac:dyDescent="0.3">
      <c r="A5" s="2" t="s">
        <v>6</v>
      </c>
      <c r="B5" s="5">
        <v>184</v>
      </c>
      <c r="C5" s="5">
        <v>1794</v>
      </c>
      <c r="D5" s="5">
        <v>100</v>
      </c>
      <c r="E5" s="5">
        <v>9</v>
      </c>
      <c r="F5" s="15">
        <v>4432150</v>
      </c>
      <c r="G5" s="8">
        <v>30</v>
      </c>
    </row>
    <row r="6" spans="1:16" x14ac:dyDescent="0.3">
      <c r="A6" s="2" t="s">
        <v>7</v>
      </c>
      <c r="B6" s="5">
        <v>112</v>
      </c>
      <c r="C6" s="5">
        <v>1192</v>
      </c>
      <c r="D6" s="5">
        <v>60</v>
      </c>
      <c r="E6" s="5">
        <v>10</v>
      </c>
      <c r="F6" s="15">
        <v>1558231</v>
      </c>
      <c r="G6" s="8">
        <v>28.5</v>
      </c>
    </row>
    <row r="7" spans="1:16" ht="15" thickBot="1" x14ac:dyDescent="0.35">
      <c r="A7" s="29" t="s">
        <v>8</v>
      </c>
      <c r="B7" s="30">
        <v>519</v>
      </c>
      <c r="C7" s="30">
        <v>917</v>
      </c>
      <c r="D7" s="30">
        <v>70</v>
      </c>
      <c r="E7" s="30">
        <v>7</v>
      </c>
      <c r="F7" s="31">
        <v>7600206</v>
      </c>
      <c r="G7" s="32">
        <v>17</v>
      </c>
    </row>
    <row r="8" spans="1:16" ht="15" thickBot="1" x14ac:dyDescent="0.35">
      <c r="A8" s="33" t="s">
        <v>16</v>
      </c>
      <c r="B8" s="19">
        <f>SUM(B3:B7)</f>
        <v>1076</v>
      </c>
      <c r="C8" s="19">
        <f>SUM(C3:C7)</f>
        <v>5571</v>
      </c>
      <c r="D8" s="19">
        <f>SUM(D3:D7)</f>
        <v>407</v>
      </c>
      <c r="E8" s="19">
        <f>SUM(E3:E7)</f>
        <v>37</v>
      </c>
      <c r="F8" s="34">
        <f>SUM(F3:F7)</f>
        <v>17177837</v>
      </c>
      <c r="G8" s="35">
        <f>SUM(G3:G7)</f>
        <v>120.6</v>
      </c>
    </row>
    <row r="13" spans="1:16" x14ac:dyDescent="0.3">
      <c r="P13" s="3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15D6-34AC-4CAF-B3FF-9FCDA671E95B}">
  <dimension ref="A1:G9"/>
  <sheetViews>
    <sheetView workbookViewId="0">
      <selection activeCell="H1" sqref="H1:H1048576"/>
    </sheetView>
  </sheetViews>
  <sheetFormatPr defaultRowHeight="14.4" x14ac:dyDescent="0.3"/>
  <cols>
    <col min="1" max="1" width="19.6640625" bestFit="1" customWidth="1"/>
    <col min="2" max="2" width="16.88671875" bestFit="1" customWidth="1"/>
    <col min="3" max="3" width="19.33203125" bestFit="1" customWidth="1"/>
    <col min="4" max="4" width="16.33203125" bestFit="1" customWidth="1"/>
    <col min="5" max="5" width="30.6640625" bestFit="1" customWidth="1"/>
    <col min="6" max="6" width="35.6640625" bestFit="1" customWidth="1"/>
    <col min="7" max="7" width="24.77734375" bestFit="1" customWidth="1"/>
  </cols>
  <sheetData>
    <row r="1" spans="1:7" ht="15" thickBot="1" x14ac:dyDescent="0.35">
      <c r="A1" s="24" t="s">
        <v>15</v>
      </c>
      <c r="B1" s="25"/>
      <c r="C1" s="25"/>
      <c r="D1" s="25"/>
      <c r="E1" s="25"/>
      <c r="F1" s="25"/>
      <c r="G1" s="26"/>
    </row>
    <row r="2" spans="1:7" ht="15" thickBot="1" x14ac:dyDescent="0.35">
      <c r="A2" s="16"/>
      <c r="B2" s="19" t="s">
        <v>0</v>
      </c>
      <c r="C2" s="19" t="s">
        <v>1</v>
      </c>
      <c r="D2" s="19" t="s">
        <v>3</v>
      </c>
      <c r="E2" s="19" t="s">
        <v>14</v>
      </c>
      <c r="F2" s="19" t="s">
        <v>5</v>
      </c>
      <c r="G2" s="22" t="s">
        <v>17</v>
      </c>
    </row>
    <row r="3" spans="1:7" x14ac:dyDescent="0.3">
      <c r="A3" s="1" t="s">
        <v>2</v>
      </c>
      <c r="B3" s="4">
        <v>139</v>
      </c>
      <c r="C3" s="4">
        <v>645</v>
      </c>
      <c r="D3" s="4">
        <v>92</v>
      </c>
      <c r="E3" s="4">
        <v>6</v>
      </c>
      <c r="F3" s="13">
        <v>206854</v>
      </c>
      <c r="G3" s="28">
        <v>26.8</v>
      </c>
    </row>
    <row r="4" spans="1:7" x14ac:dyDescent="0.3">
      <c r="A4" s="2" t="s">
        <v>4</v>
      </c>
      <c r="B4" s="5">
        <v>122</v>
      </c>
      <c r="C4" s="5">
        <v>1023</v>
      </c>
      <c r="D4" s="5">
        <v>85</v>
      </c>
      <c r="E4" s="5">
        <v>5</v>
      </c>
      <c r="F4" s="15">
        <v>2782378</v>
      </c>
      <c r="G4" s="27">
        <v>25.8</v>
      </c>
    </row>
    <row r="5" spans="1:7" x14ac:dyDescent="0.3">
      <c r="A5" s="2" t="s">
        <v>6</v>
      </c>
      <c r="B5" s="5">
        <v>184</v>
      </c>
      <c r="C5" s="5">
        <v>1794</v>
      </c>
      <c r="D5" s="5">
        <v>100</v>
      </c>
      <c r="E5" s="5">
        <v>9</v>
      </c>
      <c r="F5" s="15">
        <v>4093152</v>
      </c>
      <c r="G5" s="8">
        <v>34.4</v>
      </c>
    </row>
    <row r="6" spans="1:7" x14ac:dyDescent="0.3">
      <c r="A6" s="2" t="s">
        <v>7</v>
      </c>
      <c r="B6" s="5">
        <v>112</v>
      </c>
      <c r="C6" s="5">
        <v>1192</v>
      </c>
      <c r="D6" s="5">
        <v>60</v>
      </c>
      <c r="E6" s="5">
        <v>10</v>
      </c>
      <c r="F6" s="15">
        <v>1158365</v>
      </c>
      <c r="G6" s="8">
        <v>31.2</v>
      </c>
    </row>
    <row r="7" spans="1:7" ht="15" thickBot="1" x14ac:dyDescent="0.35">
      <c r="A7" s="29" t="s">
        <v>8</v>
      </c>
      <c r="B7" s="30">
        <v>519</v>
      </c>
      <c r="C7" s="30">
        <v>917</v>
      </c>
      <c r="D7" s="30">
        <v>70</v>
      </c>
      <c r="E7" s="30">
        <v>7</v>
      </c>
      <c r="F7" s="31">
        <v>7163162</v>
      </c>
      <c r="G7" s="32">
        <v>18.399999999999999</v>
      </c>
    </row>
    <row r="8" spans="1:7" ht="15" thickBot="1" x14ac:dyDescent="0.35">
      <c r="A8" s="33" t="s">
        <v>16</v>
      </c>
      <c r="B8" s="19">
        <f>SUM(B3:B7)</f>
        <v>1076</v>
      </c>
      <c r="C8" s="19">
        <f>SUM(C3:C7)</f>
        <v>5571</v>
      </c>
      <c r="D8" s="19">
        <f>SUM(D3:D7)</f>
        <v>407</v>
      </c>
      <c r="E8" s="19">
        <f>SUM(E3:E7)</f>
        <v>37</v>
      </c>
      <c r="F8" s="34">
        <f>SUM(F3:F7)</f>
        <v>15403911</v>
      </c>
      <c r="G8" s="35">
        <f>SUM(G3:G7)</f>
        <v>136.6</v>
      </c>
    </row>
    <row r="9" spans="1:7" x14ac:dyDescent="0.3">
      <c r="F9" s="14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EF23-9B04-49B5-8641-9E351097EA0A}">
  <dimension ref="A1:G8"/>
  <sheetViews>
    <sheetView workbookViewId="0">
      <selection activeCell="G2" sqref="G2"/>
    </sheetView>
  </sheetViews>
  <sheetFormatPr defaultRowHeight="14.4" x14ac:dyDescent="0.3"/>
  <cols>
    <col min="1" max="1" width="19.6640625" bestFit="1" customWidth="1"/>
    <col min="2" max="2" width="16.88671875" style="6" bestFit="1" customWidth="1"/>
    <col min="3" max="3" width="19.33203125" bestFit="1" customWidth="1"/>
    <col min="4" max="4" width="16.33203125" style="6" bestFit="1" customWidth="1"/>
    <col min="5" max="5" width="31.33203125" style="6" bestFit="1" customWidth="1"/>
    <col min="6" max="6" width="35.6640625" style="6" bestFit="1" customWidth="1"/>
    <col min="7" max="7" width="24.77734375" style="6" bestFit="1" customWidth="1"/>
  </cols>
  <sheetData>
    <row r="1" spans="1:7" ht="15" thickBot="1" x14ac:dyDescent="0.35">
      <c r="A1" s="24" t="s">
        <v>11</v>
      </c>
      <c r="B1" s="25"/>
      <c r="C1" s="25"/>
      <c r="D1" s="25"/>
      <c r="E1" s="25"/>
      <c r="F1" s="25"/>
      <c r="G1" s="26"/>
    </row>
    <row r="2" spans="1:7" ht="15" thickBot="1" x14ac:dyDescent="0.35">
      <c r="A2" s="9"/>
      <c r="B2" s="10" t="s">
        <v>0</v>
      </c>
      <c r="C2" s="11" t="s">
        <v>1</v>
      </c>
      <c r="D2" s="10" t="s">
        <v>3</v>
      </c>
      <c r="E2" s="10" t="s">
        <v>14</v>
      </c>
      <c r="F2" s="10" t="s">
        <v>5</v>
      </c>
      <c r="G2" s="12" t="s">
        <v>17</v>
      </c>
    </row>
    <row r="3" spans="1:7" x14ac:dyDescent="0.3">
      <c r="A3" s="1" t="s">
        <v>2</v>
      </c>
      <c r="B3" s="4">
        <v>139</v>
      </c>
      <c r="C3" s="4">
        <v>645</v>
      </c>
      <c r="D3" s="4">
        <v>92</v>
      </c>
      <c r="E3" s="4">
        <v>6</v>
      </c>
      <c r="F3" s="13">
        <v>597899</v>
      </c>
      <c r="G3" s="28">
        <v>23</v>
      </c>
    </row>
    <row r="4" spans="1:7" x14ac:dyDescent="0.3">
      <c r="A4" s="2" t="s">
        <v>4</v>
      </c>
      <c r="B4" s="5">
        <v>122</v>
      </c>
      <c r="C4" s="5">
        <v>1023</v>
      </c>
      <c r="D4" s="5">
        <v>85</v>
      </c>
      <c r="E4" s="5">
        <v>5</v>
      </c>
      <c r="F4" s="15">
        <v>2943646</v>
      </c>
      <c r="G4" s="27">
        <v>25.5</v>
      </c>
    </row>
    <row r="5" spans="1:7" x14ac:dyDescent="0.3">
      <c r="A5" s="2" t="s">
        <v>6</v>
      </c>
      <c r="B5" s="5">
        <v>184</v>
      </c>
      <c r="C5" s="5">
        <v>1794</v>
      </c>
      <c r="D5" s="5">
        <v>100</v>
      </c>
      <c r="E5" s="5">
        <v>9</v>
      </c>
      <c r="F5" s="15">
        <v>5393473</v>
      </c>
      <c r="G5" s="8">
        <v>29.6</v>
      </c>
    </row>
    <row r="6" spans="1:7" x14ac:dyDescent="0.3">
      <c r="A6" s="2" t="s">
        <v>7</v>
      </c>
      <c r="B6" s="5">
        <v>112</v>
      </c>
      <c r="C6" s="5">
        <v>1192</v>
      </c>
      <c r="D6" s="5">
        <v>60</v>
      </c>
      <c r="E6" s="5">
        <v>10</v>
      </c>
      <c r="F6" s="15">
        <v>1937951</v>
      </c>
      <c r="G6" s="8">
        <v>29.3</v>
      </c>
    </row>
    <row r="7" spans="1:7" ht="15" thickBot="1" x14ac:dyDescent="0.35">
      <c r="A7" s="29" t="s">
        <v>8</v>
      </c>
      <c r="B7" s="30">
        <v>519</v>
      </c>
      <c r="C7" s="30">
        <v>917</v>
      </c>
      <c r="D7" s="30">
        <v>70</v>
      </c>
      <c r="E7" s="30">
        <v>7</v>
      </c>
      <c r="F7" s="31">
        <v>13640907</v>
      </c>
      <c r="G7" s="32">
        <v>20.8</v>
      </c>
    </row>
    <row r="8" spans="1:7" ht="15" thickBot="1" x14ac:dyDescent="0.35">
      <c r="A8" s="33" t="s">
        <v>16</v>
      </c>
      <c r="B8" s="19">
        <f>SUM(B3:B7)</f>
        <v>1076</v>
      </c>
      <c r="C8" s="19">
        <f>SUM(C3:C7)</f>
        <v>5571</v>
      </c>
      <c r="D8" s="19">
        <f>SUM(D3:D7)</f>
        <v>407</v>
      </c>
      <c r="E8" s="19">
        <f>SUM(E3:E7)</f>
        <v>37</v>
      </c>
      <c r="F8" s="34">
        <f>SUM(F3:F7)</f>
        <v>24513876</v>
      </c>
      <c r="G8" s="35">
        <f>SUM(G3:G7)</f>
        <v>128.19999999999999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E40D-C497-4877-85A8-00842696E1FE}">
  <dimension ref="A1:G8"/>
  <sheetViews>
    <sheetView workbookViewId="0">
      <selection activeCell="H1" sqref="H1:H1048576"/>
    </sheetView>
  </sheetViews>
  <sheetFormatPr defaultRowHeight="14.4" x14ac:dyDescent="0.3"/>
  <cols>
    <col min="1" max="1" width="19.6640625" bestFit="1" customWidth="1"/>
    <col min="2" max="2" width="16.88671875" bestFit="1" customWidth="1"/>
    <col min="3" max="3" width="19.33203125" style="7" bestFit="1" customWidth="1"/>
    <col min="4" max="4" width="16.33203125" style="7" bestFit="1" customWidth="1"/>
    <col min="5" max="5" width="30.6640625" style="7" bestFit="1" customWidth="1"/>
    <col min="6" max="6" width="35.6640625" bestFit="1" customWidth="1"/>
    <col min="7" max="7" width="24.77734375" bestFit="1" customWidth="1"/>
  </cols>
  <sheetData>
    <row r="1" spans="1:7" ht="15" thickBot="1" x14ac:dyDescent="0.35">
      <c r="A1" s="24" t="s">
        <v>10</v>
      </c>
      <c r="B1" s="25"/>
      <c r="C1" s="25"/>
      <c r="D1" s="25"/>
      <c r="E1" s="25"/>
      <c r="F1" s="25"/>
      <c r="G1" s="26"/>
    </row>
    <row r="2" spans="1:7" ht="15" thickBot="1" x14ac:dyDescent="0.35">
      <c r="A2" s="16"/>
      <c r="B2" s="17" t="s">
        <v>0</v>
      </c>
      <c r="C2" s="23" t="s">
        <v>1</v>
      </c>
      <c r="D2" s="23" t="s">
        <v>3</v>
      </c>
      <c r="E2" s="23" t="s">
        <v>14</v>
      </c>
      <c r="F2" s="19" t="s">
        <v>5</v>
      </c>
      <c r="G2" s="18" t="s">
        <v>17</v>
      </c>
    </row>
    <row r="3" spans="1:7" x14ac:dyDescent="0.3">
      <c r="A3" s="1" t="s">
        <v>2</v>
      </c>
      <c r="B3" s="4">
        <v>139</v>
      </c>
      <c r="C3" s="4">
        <v>645</v>
      </c>
      <c r="D3" s="4">
        <v>92</v>
      </c>
      <c r="E3" s="4">
        <v>6</v>
      </c>
      <c r="F3" s="13">
        <v>206854</v>
      </c>
      <c r="G3" s="28">
        <v>31.6</v>
      </c>
    </row>
    <row r="4" spans="1:7" x14ac:dyDescent="0.3">
      <c r="A4" s="2" t="s">
        <v>4</v>
      </c>
      <c r="B4" s="5">
        <v>122</v>
      </c>
      <c r="C4" s="5">
        <v>1023</v>
      </c>
      <c r="D4" s="5">
        <v>85</v>
      </c>
      <c r="E4" s="5">
        <v>5</v>
      </c>
      <c r="F4" s="15">
        <v>2782378</v>
      </c>
      <c r="G4" s="27">
        <v>25.8</v>
      </c>
    </row>
    <row r="5" spans="1:7" x14ac:dyDescent="0.3">
      <c r="A5" s="2" t="s">
        <v>6</v>
      </c>
      <c r="B5" s="5">
        <v>184</v>
      </c>
      <c r="C5" s="5">
        <v>1794</v>
      </c>
      <c r="D5" s="5">
        <v>100</v>
      </c>
      <c r="E5" s="5">
        <v>9</v>
      </c>
      <c r="F5" s="15">
        <v>4768491</v>
      </c>
      <c r="G5" s="8">
        <v>28.5</v>
      </c>
    </row>
    <row r="6" spans="1:7" x14ac:dyDescent="0.3">
      <c r="A6" s="2" t="s">
        <v>7</v>
      </c>
      <c r="B6" s="5">
        <v>112</v>
      </c>
      <c r="C6" s="5">
        <v>1192</v>
      </c>
      <c r="D6" s="5">
        <v>60</v>
      </c>
      <c r="E6" s="5">
        <v>10</v>
      </c>
      <c r="F6" s="15">
        <v>1486423</v>
      </c>
      <c r="G6" s="8">
        <v>34.799999999999997</v>
      </c>
    </row>
    <row r="7" spans="1:7" ht="15" thickBot="1" x14ac:dyDescent="0.35">
      <c r="A7" s="29" t="s">
        <v>8</v>
      </c>
      <c r="B7" s="30">
        <v>519</v>
      </c>
      <c r="C7" s="30">
        <v>917</v>
      </c>
      <c r="D7" s="30">
        <v>70</v>
      </c>
      <c r="E7" s="30">
        <v>7</v>
      </c>
      <c r="F7" s="31">
        <v>8002794</v>
      </c>
      <c r="G7" s="32">
        <v>19.3</v>
      </c>
    </row>
    <row r="8" spans="1:7" ht="15" thickBot="1" x14ac:dyDescent="0.35">
      <c r="A8" s="33" t="s">
        <v>16</v>
      </c>
      <c r="B8" s="19">
        <f>SUM(B3:B7)</f>
        <v>1076</v>
      </c>
      <c r="C8" s="19">
        <f>SUM(C3:C7)</f>
        <v>5571</v>
      </c>
      <c r="D8" s="19">
        <f>SUM(D3:D7)</f>
        <v>407</v>
      </c>
      <c r="E8" s="19">
        <f>SUM(E3:E7)</f>
        <v>37</v>
      </c>
      <c r="F8" s="34">
        <f>SUM(F3:F7)</f>
        <v>17246940</v>
      </c>
      <c r="G8" s="35">
        <f>SUM(G3:G7)</f>
        <v>140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Maximaze Coverage - km</vt:lpstr>
      <vt:lpstr>Maximaze Coverage-min</vt:lpstr>
      <vt:lpstr>P-Mediam - km</vt:lpstr>
      <vt:lpstr>P-Mediam -min</vt:lpstr>
      <vt:lpstr>Maximize Attendance - km</vt:lpstr>
      <vt:lpstr>Maximize Attendance -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2022-04-07T11:58:37Z</dcterms:created>
  <dcterms:modified xsi:type="dcterms:W3CDTF">2022-04-18T20:49:43Z</dcterms:modified>
</cp:coreProperties>
</file>