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GitHub\Distribuicao-PET-CT-TCC\"/>
    </mc:Choice>
  </mc:AlternateContent>
  <xr:revisionPtr revIDLastSave="0" documentId="13_ncr:1_{6087AEF6-8B8B-4986-A16A-4FAF614A5F84}" xr6:coauthVersionLast="47" xr6:coauthVersionMax="47" xr10:uidLastSave="{00000000-0000-0000-0000-000000000000}"/>
  <bookViews>
    <workbookView xWindow="-108" yWindow="-108" windowWidth="23256" windowHeight="12576" xr2:uid="{4B58F315-A282-41E6-922E-89FC07149514}"/>
  </bookViews>
  <sheets>
    <sheet name="Maximaze Coverage - km" sheetId="1" r:id="rId1"/>
    <sheet name="Maximaze Coverage-min" sheetId="4" r:id="rId2"/>
    <sheet name="P-Mediam - km" sheetId="2" r:id="rId3"/>
    <sheet name="P-Mediam -min" sheetId="5" r:id="rId4"/>
    <sheet name="Maximize Attendance - km" sheetId="3" r:id="rId5"/>
    <sheet name="Maximize Attendance - mi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4" l="1"/>
  <c r="E8" i="4"/>
  <c r="D8" i="4"/>
  <c r="C8" i="4"/>
  <c r="B8" i="4"/>
  <c r="F8" i="1"/>
  <c r="E8" i="1"/>
  <c r="D8" i="1"/>
  <c r="C8" i="1"/>
  <c r="B8" i="1"/>
  <c r="F8" i="2"/>
  <c r="E8" i="2"/>
  <c r="D8" i="2"/>
  <c r="C8" i="2"/>
  <c r="B8" i="2"/>
  <c r="F8" i="6"/>
  <c r="E8" i="6"/>
  <c r="D8" i="6"/>
  <c r="C8" i="6"/>
  <c r="B8" i="6"/>
  <c r="F8" i="3"/>
  <c r="E8" i="3"/>
  <c r="D8" i="3"/>
  <c r="C8" i="3"/>
  <c r="B8" i="3"/>
  <c r="F8" i="5"/>
  <c r="E8" i="5"/>
  <c r="D8" i="5"/>
  <c r="C8" i="5"/>
  <c r="B8" i="5"/>
</calcChain>
</file>

<file path=xl/sharedStrings.xml><?xml version="1.0" encoding="utf-8"?>
<sst xmlns="http://schemas.openxmlformats.org/spreadsheetml/2006/main" count="108" uniqueCount="46">
  <si>
    <t>Cidades Candidatas</t>
  </si>
  <si>
    <t>Cidades Demandantes</t>
  </si>
  <si>
    <t>Estado de São Paulo</t>
  </si>
  <si>
    <t>Cidades Escolhidas</t>
  </si>
  <si>
    <t>Sudeste sem São Paulo</t>
  </si>
  <si>
    <t xml:space="preserve">Habitantes fora do range de atendimento </t>
  </si>
  <si>
    <t>Tempo de Processamento</t>
  </si>
  <si>
    <t>Nordeste</t>
  </si>
  <si>
    <t>Sul</t>
  </si>
  <si>
    <t>Norte &amp; Centro Oeste</t>
  </si>
  <si>
    <t>Minimize Weighted Impedance (P-Median)  (100 km)</t>
  </si>
  <si>
    <t>Maximize Attendance (120 Min)</t>
  </si>
  <si>
    <t>Maximize Attendance (100 km)</t>
  </si>
  <si>
    <t>Maximaze Coverage (100 km) - Thiago</t>
  </si>
  <si>
    <t>Maximize Attendance Maximaze Coverage (120 min) - Thiago</t>
  </si>
  <si>
    <t>23 s</t>
  </si>
  <si>
    <t>20.8 s</t>
  </si>
  <si>
    <t>29.3 s</t>
  </si>
  <si>
    <t>25.5 s</t>
  </si>
  <si>
    <t>Cidades c/ Equipamentos Existentes</t>
  </si>
  <si>
    <t>29.6</t>
  </si>
  <si>
    <t>28.5 s</t>
  </si>
  <si>
    <t>31.6 s</t>
  </si>
  <si>
    <t>19.3 s</t>
  </si>
  <si>
    <t>25.8 s</t>
  </si>
  <si>
    <t>34.8 s</t>
  </si>
  <si>
    <t>Minimize Weighted Impedance (P-Median)  (120 min)</t>
  </si>
  <si>
    <t>26.8 s</t>
  </si>
  <si>
    <t>34.4 s</t>
  </si>
  <si>
    <t>Total</t>
  </si>
  <si>
    <t>31.2 s</t>
  </si>
  <si>
    <t>18.4 s</t>
  </si>
  <si>
    <t>30 s</t>
  </si>
  <si>
    <t>17 s</t>
  </si>
  <si>
    <t>21.3 s</t>
  </si>
  <si>
    <t>22 s</t>
  </si>
  <si>
    <t>21.1 s</t>
  </si>
  <si>
    <t>28.9 s</t>
  </si>
  <si>
    <t>26.6 s</t>
  </si>
  <si>
    <t>13.9 s</t>
  </si>
  <si>
    <t>17.4 s</t>
  </si>
  <si>
    <t>27.6 s</t>
  </si>
  <si>
    <t>22.7 s</t>
  </si>
  <si>
    <t>27.3 s</t>
  </si>
  <si>
    <t>31.8 s</t>
  </si>
  <si>
    <t>23.8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</si>
</sst>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4C4C4C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1" fillId="0" borderId="0" xfId="0" applyFo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10" xfId="0" applyFill="1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applyBorder="1"/>
    <xf numFmtId="3" fontId="0" fillId="0" borderId="12" xfId="0" applyNumberFormat="1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/>
    <xf numFmtId="0" fontId="0" fillId="0" borderId="20" xfId="0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/>
    </xf>
    <xf numFmtId="3" fontId="0" fillId="0" borderId="17" xfId="0" applyNumberForma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/>
    <xf numFmtId="0" fontId="0" fillId="0" borderId="22" xfId="0" applyBorder="1"/>
    <xf numFmtId="0" fontId="0" fillId="0" borderId="28" xfId="0" applyBorder="1" applyAlignment="1">
      <alignment horizontal="center" vertical="center"/>
    </xf>
    <xf numFmtId="0" fontId="0" fillId="0" borderId="17" xfId="0" applyBorder="1"/>
    <xf numFmtId="0" fontId="0" fillId="0" borderId="27" xfId="0" applyBorder="1" applyAlignment="1">
      <alignment horizontal="center"/>
    </xf>
    <xf numFmtId="3" fontId="0" fillId="0" borderId="2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DCCC-AA40-40BE-9295-ECB62574820F}">
  <dimension ref="A1:G8"/>
  <sheetViews>
    <sheetView tabSelected="1" workbookViewId="0">
      <selection activeCell="F17" sqref="F17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bestFit="1" customWidth="1"/>
    <col min="4" max="4" width="16.33203125" style="8" bestFit="1" customWidth="1"/>
    <col min="5" max="5" width="30.6640625" bestFit="1" customWidth="1"/>
    <col min="6" max="6" width="34.6640625" customWidth="1"/>
    <col min="7" max="7" width="22.44140625" bestFit="1" customWidth="1"/>
  </cols>
  <sheetData>
    <row r="1" spans="1:7" ht="15" thickBot="1" x14ac:dyDescent="0.35">
      <c r="A1" s="29" t="s">
        <v>13</v>
      </c>
      <c r="B1" s="30"/>
      <c r="C1" s="30"/>
      <c r="D1" s="30"/>
      <c r="E1" s="30"/>
      <c r="F1" s="30"/>
      <c r="G1" s="31"/>
    </row>
    <row r="2" spans="1:7" ht="15" thickBot="1" x14ac:dyDescent="0.35">
      <c r="A2" s="38"/>
      <c r="B2" s="39" t="s">
        <v>0</v>
      </c>
      <c r="C2" s="39" t="s">
        <v>1</v>
      </c>
      <c r="D2" s="42" t="s">
        <v>3</v>
      </c>
      <c r="E2" s="39" t="s">
        <v>19</v>
      </c>
      <c r="F2" s="39" t="s">
        <v>5</v>
      </c>
      <c r="G2" s="40" t="s">
        <v>6</v>
      </c>
    </row>
    <row r="3" spans="1:7" x14ac:dyDescent="0.3">
      <c r="A3" s="22" t="s">
        <v>2</v>
      </c>
      <c r="B3" s="23">
        <v>139</v>
      </c>
      <c r="C3" s="23">
        <v>645</v>
      </c>
      <c r="D3" s="23">
        <v>92</v>
      </c>
      <c r="E3" s="23">
        <v>6</v>
      </c>
      <c r="F3" s="37">
        <v>597899</v>
      </c>
      <c r="G3" s="48" t="s">
        <v>35</v>
      </c>
    </row>
    <row r="4" spans="1:7" x14ac:dyDescent="0.3">
      <c r="A4" s="3" t="s">
        <v>4</v>
      </c>
      <c r="B4" s="6">
        <v>122</v>
      </c>
      <c r="C4" s="6">
        <v>1023</v>
      </c>
      <c r="D4" s="6">
        <v>85</v>
      </c>
      <c r="E4" s="6">
        <v>5</v>
      </c>
      <c r="F4" s="28">
        <v>2989351</v>
      </c>
      <c r="G4" s="35" t="s">
        <v>36</v>
      </c>
    </row>
    <row r="5" spans="1:7" x14ac:dyDescent="0.3">
      <c r="A5" s="3" t="s">
        <v>7</v>
      </c>
      <c r="B5" s="6">
        <v>184</v>
      </c>
      <c r="C5" s="6">
        <v>1794</v>
      </c>
      <c r="D5" s="6">
        <v>100</v>
      </c>
      <c r="E5" s="6">
        <v>9</v>
      </c>
      <c r="F5" s="13">
        <v>4432150</v>
      </c>
      <c r="G5" s="35" t="s">
        <v>37</v>
      </c>
    </row>
    <row r="6" spans="1:7" x14ac:dyDescent="0.3">
      <c r="A6" s="3" t="s">
        <v>8</v>
      </c>
      <c r="B6" s="6">
        <v>112</v>
      </c>
      <c r="C6" s="6">
        <v>1192</v>
      </c>
      <c r="D6" s="6">
        <v>60</v>
      </c>
      <c r="E6" s="6">
        <v>10</v>
      </c>
      <c r="F6" s="13">
        <v>1558231</v>
      </c>
      <c r="G6" s="35" t="s">
        <v>38</v>
      </c>
    </row>
    <row r="7" spans="1:7" ht="15" thickBot="1" x14ac:dyDescent="0.35">
      <c r="A7" s="3" t="s">
        <v>9</v>
      </c>
      <c r="B7" s="6">
        <v>519</v>
      </c>
      <c r="C7" s="6">
        <v>917</v>
      </c>
      <c r="D7" s="6">
        <v>70</v>
      </c>
      <c r="E7" s="6">
        <v>7</v>
      </c>
      <c r="F7" s="13">
        <v>7600206</v>
      </c>
      <c r="G7" s="36" t="s">
        <v>39</v>
      </c>
    </row>
    <row r="8" spans="1:7" ht="15" thickBot="1" x14ac:dyDescent="0.35">
      <c r="A8" s="14" t="s">
        <v>29</v>
      </c>
      <c r="B8" s="7">
        <f>SUM(B3:B7)</f>
        <v>1076</v>
      </c>
      <c r="C8" s="7">
        <f>SUM(C3:C7)</f>
        <v>5571</v>
      </c>
      <c r="D8" s="7">
        <f>SUM(D3:D7)</f>
        <v>407</v>
      </c>
      <c r="E8" s="7">
        <f>SUM(E3:E7)</f>
        <v>37</v>
      </c>
      <c r="F8" s="21">
        <f>SUM(F3:F7)</f>
        <v>17177837</v>
      </c>
      <c r="G8" s="20"/>
    </row>
  </sheetData>
  <mergeCells count="1">
    <mergeCell ref="A1:G1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02F6-BEBC-4DFA-9A01-2A6A74648F12}">
  <dimension ref="A1:G8"/>
  <sheetViews>
    <sheetView workbookViewId="0">
      <selection activeCell="C29" sqref="C29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style="8" bestFit="1" customWidth="1"/>
    <col min="4" max="4" width="16.33203125" bestFit="1" customWidth="1"/>
    <col min="5" max="5" width="30.6640625" bestFit="1" customWidth="1"/>
    <col min="6" max="6" width="35.6640625" bestFit="1" customWidth="1"/>
    <col min="7" max="7" width="22.44140625" bestFit="1" customWidth="1"/>
  </cols>
  <sheetData>
    <row r="1" spans="1:7" ht="15" thickBot="1" x14ac:dyDescent="0.35">
      <c r="A1" s="29" t="s">
        <v>14</v>
      </c>
      <c r="B1" s="30"/>
      <c r="C1" s="30"/>
      <c r="D1" s="30"/>
      <c r="E1" s="30"/>
      <c r="F1" s="30"/>
      <c r="G1" s="31"/>
    </row>
    <row r="2" spans="1:7" ht="15" thickBot="1" x14ac:dyDescent="0.35">
      <c r="A2" s="38"/>
      <c r="B2" s="39" t="s">
        <v>0</v>
      </c>
      <c r="C2" s="42" t="s">
        <v>1</v>
      </c>
      <c r="D2" s="39" t="s">
        <v>3</v>
      </c>
      <c r="E2" s="39" t="s">
        <v>19</v>
      </c>
      <c r="F2" s="43" t="s">
        <v>5</v>
      </c>
      <c r="G2" s="44" t="s">
        <v>6</v>
      </c>
    </row>
    <row r="3" spans="1:7" x14ac:dyDescent="0.3">
      <c r="A3" s="22" t="s">
        <v>2</v>
      </c>
      <c r="B3" s="23">
        <v>139</v>
      </c>
      <c r="C3" s="23">
        <v>645</v>
      </c>
      <c r="D3" s="23">
        <v>92</v>
      </c>
      <c r="E3" s="23">
        <v>6</v>
      </c>
      <c r="F3" s="37">
        <v>206854</v>
      </c>
      <c r="G3" s="41" t="s">
        <v>41</v>
      </c>
    </row>
    <row r="4" spans="1:7" x14ac:dyDescent="0.3">
      <c r="A4" s="3" t="s">
        <v>4</v>
      </c>
      <c r="B4" s="6">
        <v>122</v>
      </c>
      <c r="C4" s="6">
        <v>1023</v>
      </c>
      <c r="D4" s="6">
        <v>85</v>
      </c>
      <c r="E4" s="6">
        <v>5</v>
      </c>
      <c r="F4" s="13">
        <v>2782378</v>
      </c>
      <c r="G4" s="32" t="s">
        <v>42</v>
      </c>
    </row>
    <row r="5" spans="1:7" x14ac:dyDescent="0.3">
      <c r="A5" s="3" t="s">
        <v>7</v>
      </c>
      <c r="B5" s="6">
        <v>184</v>
      </c>
      <c r="C5" s="6">
        <v>1794</v>
      </c>
      <c r="D5" s="6">
        <v>100</v>
      </c>
      <c r="E5" s="6">
        <v>9</v>
      </c>
      <c r="F5" s="13">
        <v>4093152</v>
      </c>
      <c r="G5" s="32" t="s">
        <v>43</v>
      </c>
    </row>
    <row r="6" spans="1:7" x14ac:dyDescent="0.3">
      <c r="A6" s="3" t="s">
        <v>8</v>
      </c>
      <c r="B6" s="6">
        <v>112</v>
      </c>
      <c r="C6" s="6">
        <v>1192</v>
      </c>
      <c r="D6" s="6">
        <v>60</v>
      </c>
      <c r="E6" s="6">
        <v>10</v>
      </c>
      <c r="F6" s="13">
        <v>1158365</v>
      </c>
      <c r="G6" s="32" t="s">
        <v>44</v>
      </c>
    </row>
    <row r="7" spans="1:7" ht="15" thickBot="1" x14ac:dyDescent="0.35">
      <c r="A7" s="3" t="s">
        <v>9</v>
      </c>
      <c r="B7" s="6">
        <v>519</v>
      </c>
      <c r="C7" s="6">
        <v>917</v>
      </c>
      <c r="D7" s="6">
        <v>70</v>
      </c>
      <c r="E7" s="6">
        <v>7</v>
      </c>
      <c r="F7" s="13">
        <v>7163162</v>
      </c>
      <c r="G7" s="33" t="s">
        <v>40</v>
      </c>
    </row>
    <row r="8" spans="1:7" ht="15" thickBot="1" x14ac:dyDescent="0.35">
      <c r="A8" s="14" t="s">
        <v>29</v>
      </c>
      <c r="B8" s="7">
        <f>SUM(B3:B7)</f>
        <v>1076</v>
      </c>
      <c r="C8" s="7">
        <f>SUM(C3:C7)</f>
        <v>5571</v>
      </c>
      <c r="D8" s="7">
        <f>SUM(D3:D7)</f>
        <v>407</v>
      </c>
      <c r="E8" s="7">
        <f>SUM(E3:E7)</f>
        <v>37</v>
      </c>
      <c r="F8" s="21">
        <f>SUM(F3:F7)</f>
        <v>15403911</v>
      </c>
      <c r="G8" s="34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E8F9-692E-4BE1-9ABC-F4083CB71513}">
  <dimension ref="A1:P13"/>
  <sheetViews>
    <sheetView workbookViewId="0">
      <selection sqref="A1:G1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bestFit="1" customWidth="1"/>
    <col min="4" max="4" width="16.33203125" bestFit="1" customWidth="1"/>
    <col min="5" max="5" width="30.6640625" bestFit="1" customWidth="1"/>
    <col min="6" max="6" width="35.6640625" bestFit="1" customWidth="1"/>
    <col min="7" max="7" width="22.44140625" bestFit="1" customWidth="1"/>
  </cols>
  <sheetData>
    <row r="1" spans="1:16" ht="15" thickBot="1" x14ac:dyDescent="0.35">
      <c r="A1" s="29" t="s">
        <v>10</v>
      </c>
      <c r="B1" s="30"/>
      <c r="C1" s="30"/>
      <c r="D1" s="30"/>
      <c r="E1" s="30"/>
      <c r="F1" s="30"/>
      <c r="G1" s="31"/>
    </row>
    <row r="2" spans="1:16" ht="15" thickBot="1" x14ac:dyDescent="0.35">
      <c r="A2" s="38"/>
      <c r="B2" s="39" t="s">
        <v>0</v>
      </c>
      <c r="C2" s="39" t="s">
        <v>1</v>
      </c>
      <c r="D2" s="39" t="s">
        <v>3</v>
      </c>
      <c r="E2" s="39" t="s">
        <v>19</v>
      </c>
      <c r="F2" s="39" t="s">
        <v>5</v>
      </c>
      <c r="G2" s="40" t="s">
        <v>6</v>
      </c>
    </row>
    <row r="3" spans="1:16" x14ac:dyDescent="0.3">
      <c r="A3" s="22" t="s">
        <v>2</v>
      </c>
      <c r="B3" s="23">
        <v>139</v>
      </c>
      <c r="C3" s="23">
        <v>645</v>
      </c>
      <c r="D3" s="23">
        <v>92</v>
      </c>
      <c r="E3" s="23">
        <v>6</v>
      </c>
      <c r="F3" s="37">
        <v>597899</v>
      </c>
      <c r="G3" s="24" t="s">
        <v>34</v>
      </c>
    </row>
    <row r="4" spans="1:16" x14ac:dyDescent="0.3">
      <c r="A4" s="3" t="s">
        <v>4</v>
      </c>
      <c r="B4" s="6">
        <v>122</v>
      </c>
      <c r="C4" s="6">
        <v>1023</v>
      </c>
      <c r="D4" s="6">
        <v>85</v>
      </c>
      <c r="E4" s="6">
        <v>5</v>
      </c>
      <c r="F4" s="13">
        <v>2989351</v>
      </c>
      <c r="G4" s="11" t="s">
        <v>45</v>
      </c>
    </row>
    <row r="5" spans="1:16" x14ac:dyDescent="0.3">
      <c r="A5" s="3" t="s">
        <v>7</v>
      </c>
      <c r="B5" s="6">
        <v>184</v>
      </c>
      <c r="C5" s="6">
        <v>1794</v>
      </c>
      <c r="D5" s="6">
        <v>100</v>
      </c>
      <c r="E5" s="6">
        <v>9</v>
      </c>
      <c r="F5" s="13">
        <v>4432150</v>
      </c>
      <c r="G5" s="11" t="s">
        <v>32</v>
      </c>
    </row>
    <row r="6" spans="1:16" x14ac:dyDescent="0.3">
      <c r="A6" s="3" t="s">
        <v>8</v>
      </c>
      <c r="B6" s="6">
        <v>112</v>
      </c>
      <c r="C6" s="6">
        <v>1192</v>
      </c>
      <c r="D6" s="6">
        <v>60</v>
      </c>
      <c r="E6" s="6">
        <v>10</v>
      </c>
      <c r="F6" s="13">
        <v>1558231</v>
      </c>
      <c r="G6" s="11" t="s">
        <v>21</v>
      </c>
    </row>
    <row r="7" spans="1:16" ht="15" thickBot="1" x14ac:dyDescent="0.35">
      <c r="A7" s="3" t="s">
        <v>9</v>
      </c>
      <c r="B7" s="6">
        <v>519</v>
      </c>
      <c r="C7" s="6">
        <v>917</v>
      </c>
      <c r="D7" s="6">
        <v>70</v>
      </c>
      <c r="E7" s="6">
        <v>7</v>
      </c>
      <c r="F7" s="13">
        <v>7600206</v>
      </c>
      <c r="G7" s="12" t="s">
        <v>33</v>
      </c>
    </row>
    <row r="8" spans="1:16" ht="15" thickBot="1" x14ac:dyDescent="0.35">
      <c r="A8" s="14" t="s">
        <v>29</v>
      </c>
      <c r="B8" s="7">
        <f>SUM(B3:B7)</f>
        <v>1076</v>
      </c>
      <c r="C8" s="7">
        <f>SUM(C3:C7)</f>
        <v>5571</v>
      </c>
      <c r="D8" s="7">
        <f>SUM(D3:D7)</f>
        <v>407</v>
      </c>
      <c r="E8" s="7">
        <f>SUM(E3:E7)</f>
        <v>37</v>
      </c>
      <c r="F8" s="21">
        <f>SUM(F3:F7)</f>
        <v>17177837</v>
      </c>
    </row>
    <row r="13" spans="1:16" x14ac:dyDescent="0.3">
      <c r="P13" s="4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15D6-34AC-4CAF-B3FF-9FCDA671E95B}">
  <dimension ref="A1:G9"/>
  <sheetViews>
    <sheetView workbookViewId="0">
      <selection activeCell="F16" sqref="F16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bestFit="1" customWidth="1"/>
    <col min="4" max="4" width="16.33203125" bestFit="1" customWidth="1"/>
    <col min="5" max="5" width="30.6640625" bestFit="1" customWidth="1"/>
    <col min="6" max="6" width="35.6640625" bestFit="1" customWidth="1"/>
    <col min="7" max="7" width="22.44140625" bestFit="1" customWidth="1"/>
  </cols>
  <sheetData>
    <row r="1" spans="1:7" ht="15" thickBot="1" x14ac:dyDescent="0.35">
      <c r="A1" s="29" t="s">
        <v>26</v>
      </c>
      <c r="B1" s="30"/>
      <c r="C1" s="30"/>
      <c r="D1" s="30"/>
      <c r="E1" s="30"/>
      <c r="F1" s="30"/>
      <c r="G1" s="31"/>
    </row>
    <row r="2" spans="1:7" ht="15" thickBot="1" x14ac:dyDescent="0.35">
      <c r="A2" s="38"/>
      <c r="B2" s="42" t="s">
        <v>0</v>
      </c>
      <c r="C2" s="42" t="s">
        <v>1</v>
      </c>
      <c r="D2" s="42" t="s">
        <v>3</v>
      </c>
      <c r="E2" s="42" t="s">
        <v>19</v>
      </c>
      <c r="F2" s="42" t="s">
        <v>5</v>
      </c>
      <c r="G2" s="45" t="s">
        <v>6</v>
      </c>
    </row>
    <row r="3" spans="1:7" x14ac:dyDescent="0.3">
      <c r="A3" s="22" t="s">
        <v>2</v>
      </c>
      <c r="B3" s="23">
        <v>139</v>
      </c>
      <c r="C3" s="23">
        <v>645</v>
      </c>
      <c r="D3" s="23">
        <v>92</v>
      </c>
      <c r="E3" s="23">
        <v>6</v>
      </c>
      <c r="F3" s="37">
        <v>206854</v>
      </c>
      <c r="G3" s="24" t="s">
        <v>27</v>
      </c>
    </row>
    <row r="4" spans="1:7" x14ac:dyDescent="0.3">
      <c r="A4" s="3" t="s">
        <v>4</v>
      </c>
      <c r="B4" s="6">
        <v>122</v>
      </c>
      <c r="C4" s="6">
        <v>1023</v>
      </c>
      <c r="D4" s="6">
        <v>85</v>
      </c>
      <c r="E4" s="6">
        <v>5</v>
      </c>
      <c r="F4" s="13">
        <v>2782378</v>
      </c>
      <c r="G4" s="11" t="s">
        <v>24</v>
      </c>
    </row>
    <row r="5" spans="1:7" x14ac:dyDescent="0.3">
      <c r="A5" s="3" t="s">
        <v>7</v>
      </c>
      <c r="B5" s="6">
        <v>184</v>
      </c>
      <c r="C5" s="6">
        <v>1794</v>
      </c>
      <c r="D5" s="6">
        <v>100</v>
      </c>
      <c r="E5" s="6">
        <v>9</v>
      </c>
      <c r="F5" s="13">
        <v>4093152</v>
      </c>
      <c r="G5" s="11" t="s">
        <v>28</v>
      </c>
    </row>
    <row r="6" spans="1:7" x14ac:dyDescent="0.3">
      <c r="A6" s="3" t="s">
        <v>8</v>
      </c>
      <c r="B6" s="6">
        <v>112</v>
      </c>
      <c r="C6" s="6">
        <v>1192</v>
      </c>
      <c r="D6" s="6">
        <v>60</v>
      </c>
      <c r="E6" s="6">
        <v>10</v>
      </c>
      <c r="F6" s="13">
        <v>1158365</v>
      </c>
      <c r="G6" s="11" t="s">
        <v>30</v>
      </c>
    </row>
    <row r="7" spans="1:7" ht="15" thickBot="1" x14ac:dyDescent="0.35">
      <c r="A7" s="3" t="s">
        <v>9</v>
      </c>
      <c r="B7" s="6">
        <v>519</v>
      </c>
      <c r="C7" s="6">
        <v>917</v>
      </c>
      <c r="D7" s="6">
        <v>70</v>
      </c>
      <c r="E7" s="6">
        <v>7</v>
      </c>
      <c r="F7" s="13">
        <v>7163162</v>
      </c>
      <c r="G7" s="12" t="s">
        <v>31</v>
      </c>
    </row>
    <row r="8" spans="1:7" ht="15" thickBot="1" x14ac:dyDescent="0.35">
      <c r="A8" s="14" t="s">
        <v>29</v>
      </c>
      <c r="B8" s="7">
        <f>SUM(B3:B7)</f>
        <v>1076</v>
      </c>
      <c r="C8" s="7">
        <f>SUM(C3:C7)</f>
        <v>5571</v>
      </c>
      <c r="D8" s="7">
        <f>SUM(D3:D7)</f>
        <v>407</v>
      </c>
      <c r="E8" s="7">
        <f>SUM(E3:E7)</f>
        <v>37</v>
      </c>
      <c r="F8" s="21">
        <f>SUM(F3:F7)</f>
        <v>15403911</v>
      </c>
      <c r="G8" s="20"/>
    </row>
    <row r="9" spans="1:7" x14ac:dyDescent="0.3">
      <c r="F9" s="20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EF23-9B04-49B5-8641-9E351097EA0A}">
  <dimension ref="A1:G8"/>
  <sheetViews>
    <sheetView workbookViewId="0">
      <selection activeCell="E23" sqref="E23"/>
    </sheetView>
  </sheetViews>
  <sheetFormatPr defaultRowHeight="14.4" x14ac:dyDescent="0.3"/>
  <cols>
    <col min="1" max="1" width="19.6640625" bestFit="1" customWidth="1"/>
    <col min="2" max="2" width="16.88671875" style="8" bestFit="1" customWidth="1"/>
    <col min="3" max="3" width="19.33203125" bestFit="1" customWidth="1"/>
    <col min="4" max="4" width="16.33203125" style="8" bestFit="1" customWidth="1"/>
    <col min="5" max="5" width="31.33203125" style="8" bestFit="1" customWidth="1"/>
    <col min="6" max="6" width="35.6640625" style="8" bestFit="1" customWidth="1"/>
    <col min="7" max="7" width="22.44140625" style="8" bestFit="1" customWidth="1"/>
  </cols>
  <sheetData>
    <row r="1" spans="1:7" ht="15" thickBot="1" x14ac:dyDescent="0.35">
      <c r="A1" s="29" t="s">
        <v>12</v>
      </c>
      <c r="B1" s="30"/>
      <c r="C1" s="30"/>
      <c r="D1" s="30"/>
      <c r="E1" s="30"/>
      <c r="F1" s="30"/>
      <c r="G1" s="31"/>
    </row>
    <row r="2" spans="1:7" ht="15" thickBot="1" x14ac:dyDescent="0.35">
      <c r="A2" s="15"/>
      <c r="B2" s="16" t="s">
        <v>0</v>
      </c>
      <c r="C2" s="17" t="s">
        <v>1</v>
      </c>
      <c r="D2" s="16" t="s">
        <v>3</v>
      </c>
      <c r="E2" s="16" t="s">
        <v>19</v>
      </c>
      <c r="F2" s="16" t="s">
        <v>5</v>
      </c>
      <c r="G2" s="18" t="s">
        <v>6</v>
      </c>
    </row>
    <row r="3" spans="1:7" x14ac:dyDescent="0.3">
      <c r="A3" s="2" t="s">
        <v>2</v>
      </c>
      <c r="B3" s="5">
        <v>139</v>
      </c>
      <c r="C3" s="5">
        <v>645</v>
      </c>
      <c r="D3" s="5">
        <v>92</v>
      </c>
      <c r="E3" s="5">
        <v>6</v>
      </c>
      <c r="F3" s="19">
        <v>597899</v>
      </c>
      <c r="G3" s="10" t="s">
        <v>15</v>
      </c>
    </row>
    <row r="4" spans="1:7" x14ac:dyDescent="0.3">
      <c r="A4" s="3" t="s">
        <v>4</v>
      </c>
      <c r="B4" s="6">
        <v>122</v>
      </c>
      <c r="C4" s="6">
        <v>1023</v>
      </c>
      <c r="D4" s="6">
        <v>85</v>
      </c>
      <c r="E4" s="6">
        <v>5</v>
      </c>
      <c r="F4" s="13">
        <v>2943646</v>
      </c>
      <c r="G4" s="11" t="s">
        <v>18</v>
      </c>
    </row>
    <row r="5" spans="1:7" x14ac:dyDescent="0.3">
      <c r="A5" s="3" t="s">
        <v>7</v>
      </c>
      <c r="B5" s="6">
        <v>184</v>
      </c>
      <c r="C5" s="6">
        <v>1794</v>
      </c>
      <c r="D5" s="6">
        <v>100</v>
      </c>
      <c r="E5" s="6">
        <v>9</v>
      </c>
      <c r="F5" s="13">
        <v>5393473</v>
      </c>
      <c r="G5" s="11" t="s">
        <v>20</v>
      </c>
    </row>
    <row r="6" spans="1:7" x14ac:dyDescent="0.3">
      <c r="A6" s="3" t="s">
        <v>8</v>
      </c>
      <c r="B6" s="6">
        <v>112</v>
      </c>
      <c r="C6" s="6">
        <v>1192</v>
      </c>
      <c r="D6" s="6">
        <v>60</v>
      </c>
      <c r="E6" s="6">
        <v>10</v>
      </c>
      <c r="F6" s="13">
        <v>1937951</v>
      </c>
      <c r="G6" s="11" t="s">
        <v>17</v>
      </c>
    </row>
    <row r="7" spans="1:7" ht="15" thickBot="1" x14ac:dyDescent="0.35">
      <c r="A7" s="3" t="s">
        <v>9</v>
      </c>
      <c r="B7" s="6">
        <v>519</v>
      </c>
      <c r="C7" s="6">
        <v>917</v>
      </c>
      <c r="D7" s="6">
        <v>70</v>
      </c>
      <c r="E7" s="6">
        <v>7</v>
      </c>
      <c r="F7" s="13">
        <v>13640907</v>
      </c>
      <c r="G7" s="12" t="s">
        <v>16</v>
      </c>
    </row>
    <row r="8" spans="1:7" ht="15" thickBot="1" x14ac:dyDescent="0.35">
      <c r="A8" s="14" t="s">
        <v>29</v>
      </c>
      <c r="B8" s="7">
        <f>SUM(B3:B7)</f>
        <v>1076</v>
      </c>
      <c r="C8" s="7">
        <f>SUM(C3:C7)</f>
        <v>5571</v>
      </c>
      <c r="D8" s="7">
        <f>SUM(D3:D7)</f>
        <v>407</v>
      </c>
      <c r="E8" s="7">
        <f>SUM(E3:E7)</f>
        <v>37</v>
      </c>
      <c r="F8" s="21">
        <f>SUM(F3:F7)</f>
        <v>24513876</v>
      </c>
      <c r="G8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E40D-C497-4877-85A8-00842696E1FE}">
  <dimension ref="A1:G8"/>
  <sheetViews>
    <sheetView workbookViewId="0">
      <selection sqref="A1:G1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style="9" bestFit="1" customWidth="1"/>
    <col min="4" max="4" width="16.33203125" style="9" bestFit="1" customWidth="1"/>
    <col min="5" max="5" width="30.6640625" style="9" bestFit="1" customWidth="1"/>
    <col min="6" max="6" width="35.6640625" bestFit="1" customWidth="1"/>
    <col min="7" max="7" width="22.44140625" bestFit="1" customWidth="1"/>
  </cols>
  <sheetData>
    <row r="1" spans="1:7" ht="15" thickBot="1" x14ac:dyDescent="0.35">
      <c r="A1" s="29" t="s">
        <v>11</v>
      </c>
      <c r="B1" s="30"/>
      <c r="C1" s="30"/>
      <c r="D1" s="30"/>
      <c r="E1" s="30"/>
      <c r="F1" s="30"/>
      <c r="G1" s="31"/>
    </row>
    <row r="2" spans="1:7" ht="15" thickBot="1" x14ac:dyDescent="0.35">
      <c r="A2" s="38"/>
      <c r="B2" s="39" t="s">
        <v>0</v>
      </c>
      <c r="C2" s="47" t="s">
        <v>1</v>
      </c>
      <c r="D2" s="47" t="s">
        <v>3</v>
      </c>
      <c r="E2" s="47" t="s">
        <v>19</v>
      </c>
      <c r="F2" s="42" t="s">
        <v>5</v>
      </c>
      <c r="G2" s="40" t="s">
        <v>6</v>
      </c>
    </row>
    <row r="3" spans="1:7" x14ac:dyDescent="0.3">
      <c r="A3" s="46" t="s">
        <v>2</v>
      </c>
      <c r="B3" s="23">
        <v>139</v>
      </c>
      <c r="C3" s="23">
        <v>645</v>
      </c>
      <c r="D3" s="23">
        <v>92</v>
      </c>
      <c r="E3" s="23">
        <v>6</v>
      </c>
      <c r="F3" s="37">
        <v>206854</v>
      </c>
      <c r="G3" s="24" t="s">
        <v>22</v>
      </c>
    </row>
    <row r="4" spans="1:7" x14ac:dyDescent="0.3">
      <c r="A4" s="1" t="s">
        <v>4</v>
      </c>
      <c r="B4" s="6">
        <v>122</v>
      </c>
      <c r="C4" s="6">
        <v>1023</v>
      </c>
      <c r="D4" s="6">
        <v>85</v>
      </c>
      <c r="E4" s="6">
        <v>5</v>
      </c>
      <c r="F4" s="13">
        <v>2782378</v>
      </c>
      <c r="G4" s="11" t="s">
        <v>24</v>
      </c>
    </row>
    <row r="5" spans="1:7" x14ac:dyDescent="0.3">
      <c r="A5" s="1" t="s">
        <v>7</v>
      </c>
      <c r="B5" s="6">
        <v>184</v>
      </c>
      <c r="C5" s="6">
        <v>1794</v>
      </c>
      <c r="D5" s="6">
        <v>100</v>
      </c>
      <c r="E5" s="6">
        <v>9</v>
      </c>
      <c r="F5" s="13">
        <v>4768491</v>
      </c>
      <c r="G5" s="11" t="s">
        <v>21</v>
      </c>
    </row>
    <row r="6" spans="1:7" x14ac:dyDescent="0.3">
      <c r="A6" s="1" t="s">
        <v>8</v>
      </c>
      <c r="B6" s="6">
        <v>112</v>
      </c>
      <c r="C6" s="6">
        <v>1192</v>
      </c>
      <c r="D6" s="6">
        <v>60</v>
      </c>
      <c r="E6" s="6">
        <v>10</v>
      </c>
      <c r="F6" s="13">
        <v>1486423</v>
      </c>
      <c r="G6" s="11" t="s">
        <v>25</v>
      </c>
    </row>
    <row r="7" spans="1:7" ht="15" thickBot="1" x14ac:dyDescent="0.35">
      <c r="A7" s="1" t="s">
        <v>9</v>
      </c>
      <c r="B7" s="6">
        <v>519</v>
      </c>
      <c r="C7" s="6">
        <v>917</v>
      </c>
      <c r="D7" s="6">
        <v>70</v>
      </c>
      <c r="E7" s="6">
        <v>7</v>
      </c>
      <c r="F7" s="13">
        <v>8002794</v>
      </c>
      <c r="G7" s="12" t="s">
        <v>23</v>
      </c>
    </row>
    <row r="8" spans="1:7" ht="15" thickBot="1" x14ac:dyDescent="0.35">
      <c r="A8" s="25" t="s">
        <v>29</v>
      </c>
      <c r="B8" s="26">
        <f>SUM(B3:B7)</f>
        <v>1076</v>
      </c>
      <c r="C8" s="26">
        <f>SUM(C3:C7)</f>
        <v>5571</v>
      </c>
      <c r="D8" s="26">
        <f>SUM(D3:D7)</f>
        <v>407</v>
      </c>
      <c r="E8" s="26">
        <f>SUM(E3:E7)</f>
        <v>37</v>
      </c>
      <c r="F8" s="27">
        <f>SUM(F3:F7)</f>
        <v>17246940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Maximaze Coverage - km</vt:lpstr>
      <vt:lpstr>Maximaze Coverage-min</vt:lpstr>
      <vt:lpstr>P-Mediam - km</vt:lpstr>
      <vt:lpstr>P-Mediam -min</vt:lpstr>
      <vt:lpstr>Maximize Attendance - km</vt:lpstr>
      <vt:lpstr>Maximize Attendance -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2022-04-07T11:58:37Z</dcterms:created>
  <dcterms:modified xsi:type="dcterms:W3CDTF">2022-04-18T20:32:32Z</dcterms:modified>
</cp:coreProperties>
</file>