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gun\Desktop\"/>
    </mc:Choice>
  </mc:AlternateContent>
  <xr:revisionPtr revIDLastSave="0" documentId="13_ncr:1_{43C61BDC-BA5E-4847-B004-950840C973A9}" xr6:coauthVersionLast="47" xr6:coauthVersionMax="47" xr10:uidLastSave="{00000000-0000-0000-0000-000000000000}"/>
  <bookViews>
    <workbookView xWindow="-110" yWindow="-110" windowWidth="19420" windowHeight="10300" xr2:uid="{69EC89AE-0E54-409B-9209-A4F99B57B3BE}"/>
  </bookViews>
  <sheets>
    <sheet name="Planilha1" sheetId="1" r:id="rId1"/>
  </sheets>
  <definedNames>
    <definedName name="aporte">Planilha1!$D$8</definedName>
    <definedName name="qtd_anos">Planilha1!$D$9</definedName>
    <definedName name="rendimento_carteira">Planilha1!$D$4</definedName>
    <definedName name="rendimento_mensal">Planilha1!$D$10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5" i="1"/>
  <c r="C16" i="1"/>
  <c r="D16" i="1" s="1"/>
  <c r="C17" i="1"/>
  <c r="D17" i="1" s="1"/>
  <c r="C18" i="1"/>
  <c r="D18" i="1" s="1"/>
  <c r="C19" i="1"/>
  <c r="D19" i="1" s="1"/>
  <c r="C15" i="1"/>
  <c r="D15" i="1" s="1"/>
  <c r="D11" i="1"/>
  <c r="D12" i="1" s="1"/>
</calcChain>
</file>

<file path=xl/sharedStrings.xml><?xml version="1.0" encoding="utf-8"?>
<sst xmlns="http://schemas.openxmlformats.org/spreadsheetml/2006/main" count="28" uniqueCount="28">
  <si>
    <t>Quanto investir por mês?</t>
  </si>
  <si>
    <t>Por quantos anos?</t>
  </si>
  <si>
    <t>Taxa de rendimento mensal?</t>
  </si>
  <si>
    <t>Dividendos mensais?</t>
  </si>
  <si>
    <t>Patrimônio acumulado?</t>
  </si>
  <si>
    <t>INVESTIMENTO MENSAL</t>
  </si>
  <si>
    <t>Quanto em 02 anos?</t>
  </si>
  <si>
    <t>Quanto em 05 anos?</t>
  </si>
  <si>
    <t>Quanto em 10 anos?</t>
  </si>
  <si>
    <t>Quanto em 20 anos?</t>
  </si>
  <si>
    <t>Quanto em 30 anos?</t>
  </si>
  <si>
    <t>CENÁRIOS</t>
  </si>
  <si>
    <t>CONFIGURAÇÕES</t>
  </si>
  <si>
    <t>Salário</t>
  </si>
  <si>
    <t>Rendimento da Carteira</t>
  </si>
  <si>
    <t>Sugestão  de Investimento</t>
  </si>
  <si>
    <t>Agressivo</t>
  </si>
  <si>
    <t>PERFIL</t>
  </si>
  <si>
    <t>VALOR INVESTIDO</t>
  </si>
  <si>
    <t>Percentual Sugerido</t>
  </si>
  <si>
    <t>Valores</t>
  </si>
  <si>
    <t>TIPOS DE FIIs</t>
  </si>
  <si>
    <t>PAPEL</t>
  </si>
  <si>
    <t>TIJOLO</t>
  </si>
  <si>
    <t>HÍBRIDOS</t>
  </si>
  <si>
    <t>FOFs</t>
  </si>
  <si>
    <t>DESENVOLVIMENTO</t>
  </si>
  <si>
    <t>HOTELARIAS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</si>
</sst>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5" formatCode="0.000%"/>
    <numFmt numFmtId="168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0" tint="-4.9989318521683403E-2"/>
      </left>
      <right style="medium">
        <color indexed="64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theme="0" tint="-4.9989318521683403E-2"/>
      </right>
      <top/>
      <bottom/>
      <diagonal/>
    </border>
    <border>
      <left/>
      <right style="medium">
        <color theme="0" tint="-4.9989318521683403E-2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3" xfId="0" applyBorder="1"/>
    <xf numFmtId="0" fontId="0" fillId="0" borderId="5" xfId="0" applyBorder="1"/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/>
    <xf numFmtId="0" fontId="2" fillId="4" borderId="1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68" fontId="0" fillId="0" borderId="4" xfId="1" applyNumberFormat="1" applyFon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68" fontId="0" fillId="0" borderId="6" xfId="1" applyNumberFormat="1" applyFont="1" applyBorder="1" applyAlignment="1">
      <alignment horizontal="center"/>
    </xf>
    <xf numFmtId="168" fontId="0" fillId="0" borderId="7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8" fontId="0" fillId="3" borderId="8" xfId="1" applyNumberFormat="1" applyFont="1" applyFill="1" applyBorder="1" applyAlignment="1">
      <alignment horizontal="center" vertical="center"/>
    </xf>
    <xf numFmtId="168" fontId="0" fillId="3" borderId="9" xfId="1" applyNumberFormat="1" applyFon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5" borderId="0" xfId="0" applyFont="1" applyFill="1"/>
    <xf numFmtId="168" fontId="0" fillId="0" borderId="0" xfId="0" applyNumberForma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A116-5873-432C-9B9F-2D929AD5A720}">
  <dimension ref="A1:D31"/>
  <sheetViews>
    <sheetView tabSelected="1" topLeftCell="A13" zoomScaleNormal="100" workbookViewId="0">
      <selection activeCell="B25" sqref="B25:D25"/>
    </sheetView>
  </sheetViews>
  <sheetFormatPr defaultRowHeight="14.5" x14ac:dyDescent="0.35"/>
  <cols>
    <col min="2" max="2" width="26.81640625" customWidth="1"/>
    <col min="3" max="3" width="20.54296875" customWidth="1"/>
    <col min="4" max="4" width="11.36328125" bestFit="1" customWidth="1"/>
    <col min="7" max="7" width="22.90625" bestFit="1" customWidth="1"/>
    <col min="8" max="8" width="11.6328125" bestFit="1" customWidth="1"/>
  </cols>
  <sheetData>
    <row r="1" spans="1:4" ht="15" thickBot="1" x14ac:dyDescent="0.4"/>
    <row r="2" spans="1:4" x14ac:dyDescent="0.35">
      <c r="B2" s="9" t="s">
        <v>12</v>
      </c>
      <c r="C2" s="11"/>
      <c r="D2" s="10"/>
    </row>
    <row r="3" spans="1:4" x14ac:dyDescent="0.35">
      <c r="B3" s="26" t="s">
        <v>13</v>
      </c>
      <c r="C3" s="30"/>
      <c r="D3" s="14">
        <v>5000</v>
      </c>
    </row>
    <row r="4" spans="1:4" x14ac:dyDescent="0.35">
      <c r="B4" s="26" t="s">
        <v>14</v>
      </c>
      <c r="C4" s="30"/>
      <c r="D4" s="15">
        <v>6.0000000000000001E-3</v>
      </c>
    </row>
    <row r="5" spans="1:4" ht="15" thickBot="1" x14ac:dyDescent="0.4">
      <c r="B5" s="31" t="s">
        <v>15</v>
      </c>
      <c r="C5" s="32"/>
      <c r="D5" s="16">
        <f>SUM(D3*30%)</f>
        <v>1500</v>
      </c>
    </row>
    <row r="6" spans="1:4" ht="15" thickBot="1" x14ac:dyDescent="0.4"/>
    <row r="7" spans="1:4" x14ac:dyDescent="0.35">
      <c r="B7" s="5" t="s">
        <v>5</v>
      </c>
      <c r="C7" s="6"/>
      <c r="D7" s="3"/>
    </row>
    <row r="8" spans="1:4" ht="15" thickBot="1" x14ac:dyDescent="0.4">
      <c r="B8" s="26" t="s">
        <v>0</v>
      </c>
      <c r="C8" s="27"/>
      <c r="D8" s="17">
        <v>500</v>
      </c>
    </row>
    <row r="9" spans="1:4" ht="15" thickBot="1" x14ac:dyDescent="0.4">
      <c r="B9" s="26" t="s">
        <v>1</v>
      </c>
      <c r="C9" s="27"/>
      <c r="D9" s="18">
        <v>5</v>
      </c>
    </row>
    <row r="10" spans="1:4" ht="15" thickBot="1" x14ac:dyDescent="0.4">
      <c r="B10" s="26" t="s">
        <v>2</v>
      </c>
      <c r="C10" s="27"/>
      <c r="D10" s="19">
        <v>1.0789999999999999E-2</v>
      </c>
    </row>
    <row r="11" spans="1:4" ht="15" thickBot="1" x14ac:dyDescent="0.4">
      <c r="B11" s="28" t="s">
        <v>4</v>
      </c>
      <c r="C11" s="29"/>
      <c r="D11" s="20">
        <f>FV(D10,D9*12,D8*-1)</f>
        <v>41888.456999243819</v>
      </c>
    </row>
    <row r="12" spans="1:4" ht="15" thickBot="1" x14ac:dyDescent="0.4">
      <c r="B12" s="12" t="s">
        <v>3</v>
      </c>
      <c r="C12" s="13"/>
      <c r="D12" s="21">
        <f>D11*D4</f>
        <v>251.33074199546292</v>
      </c>
    </row>
    <row r="13" spans="1:4" ht="15" thickBot="1" x14ac:dyDescent="0.4"/>
    <row r="14" spans="1:4" x14ac:dyDescent="0.35">
      <c r="B14" s="5" t="s">
        <v>11</v>
      </c>
      <c r="C14" s="6"/>
      <c r="D14" s="7"/>
    </row>
    <row r="15" spans="1:4" x14ac:dyDescent="0.35">
      <c r="A15" s="8">
        <v>2</v>
      </c>
      <c r="B15" s="1" t="s">
        <v>6</v>
      </c>
      <c r="C15" s="22">
        <f>FV($D$10,$A15*12,$D$8*-1)</f>
        <v>13613.813648822608</v>
      </c>
      <c r="D15" s="23">
        <f>SUM(C15*$D$4)</f>
        <v>81.682881892935654</v>
      </c>
    </row>
    <row r="16" spans="1:4" x14ac:dyDescent="0.35">
      <c r="A16" s="8">
        <v>5</v>
      </c>
      <c r="B16" s="1" t="s">
        <v>7</v>
      </c>
      <c r="C16" s="22">
        <f>FV($D$10,$A16*12,$D$8*-1)</f>
        <v>41888.456999243819</v>
      </c>
      <c r="D16" s="23">
        <f>SUM(C16*$D$4)</f>
        <v>251.33074199546292</v>
      </c>
    </row>
    <row r="17" spans="1:4" x14ac:dyDescent="0.35">
      <c r="A17" s="8">
        <v>10</v>
      </c>
      <c r="B17" s="1" t="s">
        <v>8</v>
      </c>
      <c r="C17" s="22">
        <f>FV($D$10,$A17*12,$D$8*-1)</f>
        <v>121642.1062650861</v>
      </c>
      <c r="D17" s="23">
        <f>SUM(C17*$D$4)</f>
        <v>729.85263759051657</v>
      </c>
    </row>
    <row r="18" spans="1:4" x14ac:dyDescent="0.35">
      <c r="A18" s="8">
        <v>20</v>
      </c>
      <c r="B18" s="1" t="s">
        <v>9</v>
      </c>
      <c r="C18" s="22">
        <f>FV($D$10,$A18*12,$D$8*-1)</f>
        <v>562599.20004854025</v>
      </c>
      <c r="D18" s="23">
        <f>SUM(C18*$D$4)</f>
        <v>3375.5952002912418</v>
      </c>
    </row>
    <row r="19" spans="1:4" ht="15" thickBot="1" x14ac:dyDescent="0.4">
      <c r="A19" s="8">
        <v>30</v>
      </c>
      <c r="B19" s="2" t="s">
        <v>10</v>
      </c>
      <c r="C19" s="24">
        <f>FV($D$10,$A19*12,$D$8*-1)</f>
        <v>2161084.8275023573</v>
      </c>
      <c r="D19" s="25">
        <f>SUM(C19*$D$4)</f>
        <v>12966.508965014144</v>
      </c>
    </row>
    <row r="22" spans="1:4" x14ac:dyDescent="0.35">
      <c r="B22" s="33" t="s">
        <v>17</v>
      </c>
      <c r="C22" s="35" t="s">
        <v>16</v>
      </c>
      <c r="D22" s="33"/>
    </row>
    <row r="23" spans="1:4" x14ac:dyDescent="0.35">
      <c r="B23" t="s">
        <v>18</v>
      </c>
      <c r="C23" s="34">
        <f>aporte</f>
        <v>500</v>
      </c>
    </row>
    <row r="25" spans="1:4" x14ac:dyDescent="0.35">
      <c r="B25" s="36" t="s">
        <v>21</v>
      </c>
      <c r="C25" s="36" t="s">
        <v>19</v>
      </c>
      <c r="D25" s="36" t="s">
        <v>20</v>
      </c>
    </row>
    <row r="26" spans="1:4" x14ac:dyDescent="0.35">
      <c r="B26" s="4" t="s">
        <v>22</v>
      </c>
      <c r="C26" s="4"/>
      <c r="D26" s="4"/>
    </row>
    <row r="27" spans="1:4" x14ac:dyDescent="0.35">
      <c r="B27" s="4" t="s">
        <v>23</v>
      </c>
      <c r="C27" s="4"/>
      <c r="D27" s="4"/>
    </row>
    <row r="28" spans="1:4" x14ac:dyDescent="0.35">
      <c r="B28" s="4" t="s">
        <v>24</v>
      </c>
      <c r="C28" s="4"/>
      <c r="D28" s="4"/>
    </row>
    <row r="29" spans="1:4" x14ac:dyDescent="0.35">
      <c r="B29" s="4" t="s">
        <v>25</v>
      </c>
      <c r="C29" s="4"/>
      <c r="D29" s="4"/>
    </row>
    <row r="30" spans="1:4" x14ac:dyDescent="0.35">
      <c r="B30" s="4" t="s">
        <v>26</v>
      </c>
      <c r="C30" s="4"/>
      <c r="D30" s="4"/>
    </row>
    <row r="31" spans="1:4" x14ac:dyDescent="0.35">
      <c r="B31" s="4" t="s">
        <v>27</v>
      </c>
      <c r="C31" s="4"/>
      <c r="D31" s="4"/>
    </row>
  </sheetData>
  <mergeCells count="11">
    <mergeCell ref="B11:C11"/>
    <mergeCell ref="B12:C12"/>
    <mergeCell ref="B7:C7"/>
    <mergeCell ref="B14:D14"/>
    <mergeCell ref="B2:C2"/>
    <mergeCell ref="B3:C3"/>
    <mergeCell ref="B4:C4"/>
    <mergeCell ref="B5:C5"/>
    <mergeCell ref="B8:C8"/>
    <mergeCell ref="B9:C9"/>
    <mergeCell ref="B10:C10"/>
  </mergeCells>
  <dataValidations count="1">
    <dataValidation type="list" allowBlank="1" showInputMessage="1" showErrorMessage="1" sqref="C22" xr:uid="{36DF2B61-B430-472F-A774-45E98D0973DD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Planilha1</vt:lpstr>
      <vt:lpstr>aporte</vt:lpstr>
      <vt:lpstr>qtd_anos</vt:lpstr>
      <vt:lpstr>rendimento_carteira</vt:lpstr>
      <vt:lpstr>rendimento_mensal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Fagundes Thiago</dc:creator>
  <cp:lastModifiedBy>Fagundes Thiago</cp:lastModifiedBy>
  <dcterms:created xsi:type="dcterms:W3CDTF">2025-06-05T01:03:06Z</dcterms:created>
  <dcterms:modified xsi:type="dcterms:W3CDTF">2025-06-05T01:55:10Z</dcterms:modified>
</cp:coreProperties>
</file>