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thiag\Documents\Area de trabalho\Pontuacao_concurso\"/>
    </mc:Choice>
  </mc:AlternateContent>
  <xr:revisionPtr revIDLastSave="0" documentId="13_ncr:1_{6E19DA1B-2A36-4670-A849-B6FA1AD341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nthly" sheetId="5" r:id="rId1"/>
    <sheet name="Planilha1" sheetId="7" r:id="rId2"/>
    <sheet name="Planilha2" sheetId="8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8" l="1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3" i="8"/>
  <c r="CE3" i="8"/>
  <c r="CF3" i="8"/>
  <c r="CG3" i="8"/>
  <c r="CH3" i="8"/>
  <c r="CI3" i="8"/>
  <c r="CJ3" i="8"/>
  <c r="CK3" i="8"/>
  <c r="CL3" i="8"/>
  <c r="CM3" i="8"/>
  <c r="CN3" i="8"/>
  <c r="CO3" i="8"/>
  <c r="CP3" i="8"/>
  <c r="CQ3" i="8"/>
  <c r="CR3" i="8"/>
  <c r="CS3" i="8"/>
  <c r="CT3" i="8"/>
  <c r="CU3" i="8"/>
  <c r="CV3" i="8"/>
  <c r="CW3" i="8"/>
  <c r="CX3" i="8"/>
  <c r="CY3" i="8"/>
  <c r="CZ3" i="8"/>
  <c r="A3" i="8"/>
  <c r="AP2" i="7"/>
  <c r="BC2" i="7"/>
  <c r="AQ2" i="7"/>
  <c r="BD2" i="7"/>
  <c r="AR2" i="7"/>
  <c r="BE2" i="7"/>
  <c r="AS2" i="7"/>
  <c r="AT2" i="7"/>
  <c r="AU2" i="7"/>
  <c r="AV2" i="7"/>
  <c r="AW2" i="7"/>
  <c r="AX2" i="7"/>
  <c r="AY2" i="7"/>
  <c r="AZ2" i="7"/>
  <c r="BA2" i="7"/>
  <c r="BB2" i="7"/>
  <c r="AP3" i="7"/>
  <c r="AQ3" i="7"/>
  <c r="BD3" i="7"/>
  <c r="AR3" i="7"/>
  <c r="BE3" i="7"/>
  <c r="AS3" i="7"/>
  <c r="AT3" i="7"/>
  <c r="AU3" i="7"/>
  <c r="AV3" i="7"/>
  <c r="AW3" i="7"/>
  <c r="AX3" i="7"/>
  <c r="AY3" i="7"/>
  <c r="AZ3" i="7"/>
  <c r="BA3" i="7"/>
  <c r="BB3" i="7"/>
  <c r="BC3" i="7"/>
  <c r="AP4" i="7"/>
  <c r="BC4" i="7"/>
  <c r="AQ4" i="7"/>
  <c r="BD4" i="7"/>
  <c r="AR4" i="7"/>
  <c r="AS4" i="7"/>
  <c r="AT4" i="7"/>
  <c r="AU4" i="7"/>
  <c r="AV4" i="7"/>
  <c r="AW4" i="7"/>
  <c r="AX4" i="7"/>
  <c r="AY4" i="7"/>
  <c r="AZ4" i="7"/>
  <c r="BA4" i="7"/>
  <c r="BB4" i="7"/>
  <c r="BE4" i="7"/>
  <c r="AP5" i="7"/>
  <c r="BC5" i="7"/>
  <c r="AQ5" i="7"/>
  <c r="BD5" i="7"/>
  <c r="AR5" i="7"/>
  <c r="BE5" i="7"/>
  <c r="AS5" i="7"/>
  <c r="AT5" i="7"/>
  <c r="AU5" i="7"/>
  <c r="AV5" i="7"/>
  <c r="AW5" i="7"/>
  <c r="AX5" i="7"/>
  <c r="AY5" i="7"/>
  <c r="AZ5" i="7"/>
  <c r="BA5" i="7"/>
  <c r="BB5" i="7"/>
  <c r="AP6" i="7"/>
  <c r="BC6" i="7"/>
  <c r="AQ6" i="7"/>
  <c r="BD6" i="7"/>
  <c r="AR6" i="7"/>
  <c r="BE6" i="7"/>
  <c r="AS6" i="7"/>
  <c r="AT6" i="7"/>
  <c r="AU6" i="7"/>
  <c r="AV6" i="7"/>
  <c r="AW6" i="7"/>
  <c r="AX6" i="7"/>
  <c r="AY6" i="7"/>
  <c r="AZ6" i="7"/>
  <c r="BA6" i="7"/>
  <c r="BB6" i="7"/>
  <c r="AP7" i="7"/>
  <c r="BC7" i="7"/>
  <c r="AQ7" i="7"/>
  <c r="BD7" i="7"/>
  <c r="AR7" i="7"/>
  <c r="BE7" i="7"/>
  <c r="AS7" i="7"/>
  <c r="AT7" i="7"/>
  <c r="AU7" i="7"/>
  <c r="AV7" i="7"/>
  <c r="AW7" i="7"/>
  <c r="AX7" i="7"/>
  <c r="AY7" i="7"/>
  <c r="AZ7" i="7"/>
  <c r="BA7" i="7"/>
  <c r="BB7" i="7"/>
  <c r="AP8" i="7"/>
  <c r="BC8" i="7"/>
  <c r="AQ8" i="7"/>
  <c r="BD8" i="7"/>
  <c r="AR8" i="7"/>
  <c r="BE8" i="7"/>
  <c r="AS8" i="7"/>
  <c r="AT8" i="7"/>
  <c r="AU8" i="7"/>
  <c r="AV8" i="7"/>
  <c r="AW8" i="7"/>
  <c r="AX8" i="7"/>
  <c r="AY8" i="7"/>
  <c r="AZ8" i="7"/>
  <c r="BA8" i="7"/>
  <c r="BB8" i="7"/>
  <c r="AP9" i="7"/>
  <c r="BC9" i="7"/>
  <c r="AQ9" i="7"/>
  <c r="BD9" i="7"/>
  <c r="AR9" i="7"/>
  <c r="BE9" i="7"/>
  <c r="AS9" i="7"/>
  <c r="AT9" i="7"/>
  <c r="AU9" i="7"/>
  <c r="AV9" i="7"/>
  <c r="AW9" i="7"/>
  <c r="AX9" i="7"/>
  <c r="AY9" i="7"/>
  <c r="AZ9" i="7"/>
  <c r="BA9" i="7"/>
  <c r="BB9" i="7"/>
  <c r="AP10" i="7"/>
  <c r="AQ10" i="7"/>
  <c r="BD10" i="7"/>
  <c r="AR10" i="7"/>
  <c r="BE10" i="7"/>
  <c r="AS10" i="7"/>
  <c r="AT10" i="7"/>
  <c r="AU10" i="7"/>
  <c r="AV10" i="7"/>
  <c r="AW10" i="7"/>
  <c r="AX10" i="7"/>
  <c r="AY10" i="7"/>
  <c r="AZ10" i="7"/>
  <c r="BA10" i="7"/>
  <c r="BB10" i="7"/>
  <c r="BC10" i="7"/>
  <c r="AP11" i="7"/>
  <c r="BC11" i="7"/>
  <c r="AQ11" i="7"/>
  <c r="BD11" i="7"/>
  <c r="AR11" i="7"/>
  <c r="AS11" i="7"/>
  <c r="AT11" i="7"/>
  <c r="AU11" i="7"/>
  <c r="AV11" i="7"/>
  <c r="AW11" i="7"/>
  <c r="AX11" i="7"/>
  <c r="AY11" i="7"/>
  <c r="AZ11" i="7"/>
  <c r="BA11" i="7"/>
  <c r="BB11" i="7"/>
  <c r="BE11" i="7"/>
  <c r="AP12" i="7"/>
  <c r="BC12" i="7"/>
  <c r="AQ12" i="7"/>
  <c r="BD12" i="7"/>
  <c r="AR12" i="7"/>
  <c r="AS12" i="7"/>
  <c r="AT12" i="7"/>
  <c r="AU12" i="7"/>
  <c r="AV12" i="7"/>
  <c r="AW12" i="7"/>
  <c r="AX12" i="7"/>
  <c r="AY12" i="7"/>
  <c r="AZ12" i="7"/>
  <c r="BA12" i="7"/>
  <c r="BB12" i="7"/>
  <c r="BE12" i="7"/>
  <c r="AP13" i="7"/>
  <c r="AQ13" i="7"/>
  <c r="BD13" i="7"/>
  <c r="AR13" i="7"/>
  <c r="BE13" i="7"/>
  <c r="AS13" i="7"/>
  <c r="AT13" i="7"/>
  <c r="AU13" i="7"/>
  <c r="AV13" i="7"/>
  <c r="AW13" i="7"/>
  <c r="AX13" i="7"/>
  <c r="AY13" i="7"/>
  <c r="AZ13" i="7"/>
  <c r="BA13" i="7"/>
  <c r="BB13" i="7"/>
  <c r="BC13" i="7"/>
  <c r="AP14" i="7"/>
  <c r="BC14" i="7"/>
  <c r="AQ14" i="7"/>
  <c r="BD14" i="7"/>
  <c r="AR14" i="7"/>
  <c r="BE14" i="7"/>
  <c r="AS14" i="7"/>
  <c r="AT14" i="7"/>
  <c r="AU14" i="7"/>
  <c r="AV14" i="7"/>
  <c r="AW14" i="7"/>
  <c r="AX14" i="7"/>
  <c r="AY14" i="7"/>
  <c r="AZ14" i="7"/>
  <c r="BA14" i="7"/>
  <c r="BB14" i="7"/>
  <c r="AP15" i="7"/>
  <c r="BC15" i="7"/>
  <c r="AQ15" i="7"/>
  <c r="BD15" i="7"/>
  <c r="AR15" i="7"/>
  <c r="BE15" i="7"/>
  <c r="AS15" i="7"/>
  <c r="AT15" i="7"/>
  <c r="AU15" i="7"/>
  <c r="AV15" i="7"/>
  <c r="AW15" i="7"/>
  <c r="AX15" i="7"/>
  <c r="AY15" i="7"/>
  <c r="AZ15" i="7"/>
  <c r="BA15" i="7"/>
  <c r="BB15" i="7"/>
  <c r="AP16" i="7"/>
  <c r="BC16" i="7"/>
  <c r="AQ16" i="7"/>
  <c r="BD16" i="7"/>
  <c r="AR16" i="7"/>
  <c r="BE16" i="7"/>
  <c r="AS16" i="7"/>
  <c r="AT16" i="7"/>
  <c r="AU16" i="7"/>
  <c r="AV16" i="7"/>
  <c r="AW16" i="7"/>
  <c r="AX16" i="7"/>
  <c r="AY16" i="7"/>
  <c r="AZ16" i="7"/>
  <c r="BA16" i="7"/>
  <c r="BB16" i="7"/>
  <c r="AP17" i="7"/>
  <c r="BC17" i="7"/>
  <c r="AQ17" i="7"/>
  <c r="BD17" i="7"/>
  <c r="AR17" i="7"/>
  <c r="BE17" i="7"/>
  <c r="AS17" i="7"/>
  <c r="AT17" i="7"/>
  <c r="AU17" i="7"/>
  <c r="AV17" i="7"/>
  <c r="AW17" i="7"/>
  <c r="AX17" i="7"/>
  <c r="AY17" i="7"/>
  <c r="AZ17" i="7"/>
  <c r="BA17" i="7"/>
  <c r="BB17" i="7"/>
  <c r="AP18" i="7"/>
  <c r="BC18" i="7"/>
  <c r="AQ18" i="7"/>
  <c r="BD18" i="7"/>
  <c r="AR18" i="7"/>
  <c r="BE18" i="7"/>
  <c r="AS18" i="7"/>
  <c r="AT18" i="7"/>
  <c r="AU18" i="7"/>
  <c r="AV18" i="7"/>
  <c r="AW18" i="7"/>
  <c r="AX18" i="7"/>
  <c r="AY18" i="7"/>
  <c r="AZ18" i="7"/>
  <c r="BA18" i="7"/>
  <c r="BB18" i="7"/>
  <c r="AP19" i="7"/>
  <c r="BC19" i="7"/>
  <c r="AQ19" i="7"/>
  <c r="BD19" i="7"/>
  <c r="AR19" i="7"/>
  <c r="BE19" i="7"/>
  <c r="AS19" i="7"/>
  <c r="AT19" i="7"/>
  <c r="AU19" i="7"/>
  <c r="AV19" i="7"/>
  <c r="AW19" i="7"/>
  <c r="AX19" i="7"/>
  <c r="AY19" i="7"/>
  <c r="AZ19" i="7"/>
  <c r="BA19" i="7"/>
  <c r="BB19" i="7"/>
  <c r="AP20" i="7"/>
  <c r="BC20" i="7"/>
  <c r="AQ20" i="7"/>
  <c r="BD20" i="7"/>
  <c r="AR20" i="7"/>
  <c r="BE20" i="7"/>
  <c r="AS20" i="7"/>
  <c r="AT20" i="7"/>
  <c r="AU20" i="7"/>
  <c r="AV20" i="7"/>
  <c r="AW20" i="7"/>
  <c r="AX20" i="7"/>
  <c r="AY20" i="7"/>
  <c r="AZ20" i="7"/>
  <c r="BA20" i="7"/>
  <c r="BB20" i="7"/>
  <c r="AP21" i="7"/>
  <c r="BC21" i="7"/>
  <c r="AQ21" i="7"/>
  <c r="BD21" i="7"/>
  <c r="AR21" i="7"/>
  <c r="BE21" i="7"/>
  <c r="AS21" i="7"/>
  <c r="AT21" i="7"/>
  <c r="AU21" i="7"/>
  <c r="AV21" i="7"/>
  <c r="AW21" i="7"/>
  <c r="AX21" i="7"/>
  <c r="AY21" i="7"/>
  <c r="AZ21" i="7"/>
  <c r="BA21" i="7"/>
  <c r="BB21" i="7"/>
  <c r="AP22" i="7"/>
  <c r="BC22" i="7"/>
  <c r="AQ22" i="7"/>
  <c r="BD22" i="7"/>
  <c r="AR22" i="7"/>
  <c r="BE22" i="7"/>
  <c r="AS22" i="7"/>
  <c r="AT22" i="7"/>
  <c r="AU22" i="7"/>
  <c r="AV22" i="7"/>
  <c r="AW22" i="7"/>
  <c r="AX22" i="7"/>
  <c r="AY22" i="7"/>
  <c r="AZ22" i="7"/>
  <c r="BA22" i="7"/>
  <c r="BB22" i="7"/>
  <c r="AP23" i="7"/>
  <c r="BC23" i="7"/>
  <c r="AQ23" i="7"/>
  <c r="BD23" i="7"/>
  <c r="AR23" i="7"/>
  <c r="BE23" i="7"/>
  <c r="AS23" i="7"/>
  <c r="AT23" i="7"/>
  <c r="AU23" i="7"/>
  <c r="AV23" i="7"/>
  <c r="AW23" i="7"/>
  <c r="AX23" i="7"/>
  <c r="AY23" i="7"/>
  <c r="AZ23" i="7"/>
  <c r="BA23" i="7"/>
  <c r="BB23" i="7"/>
  <c r="AP24" i="7"/>
  <c r="AQ24" i="7"/>
  <c r="BD24" i="7"/>
  <c r="AR24" i="7"/>
  <c r="BE24" i="7"/>
  <c r="AS24" i="7"/>
  <c r="AT24" i="7"/>
  <c r="AU24" i="7"/>
  <c r="AV24" i="7"/>
  <c r="AW24" i="7"/>
  <c r="AX24" i="7"/>
  <c r="AY24" i="7"/>
  <c r="AZ24" i="7"/>
  <c r="BA24" i="7"/>
  <c r="BB24" i="7"/>
  <c r="BC24" i="7"/>
  <c r="AP25" i="7"/>
  <c r="BC25" i="7"/>
  <c r="AQ25" i="7"/>
  <c r="BD25" i="7"/>
  <c r="AR25" i="7"/>
  <c r="BE25" i="7"/>
  <c r="AS25" i="7"/>
  <c r="AT25" i="7"/>
  <c r="AU25" i="7"/>
  <c r="AV25" i="7"/>
  <c r="AW25" i="7"/>
  <c r="AX25" i="7"/>
  <c r="AY25" i="7"/>
  <c r="AZ25" i="7"/>
  <c r="BA25" i="7"/>
  <c r="BB25" i="7"/>
  <c r="AP26" i="7"/>
  <c r="BC26" i="7"/>
  <c r="AQ26" i="7"/>
  <c r="BD26" i="7"/>
  <c r="AR26" i="7"/>
  <c r="BE26" i="7"/>
  <c r="AS26" i="7"/>
  <c r="AT26" i="7"/>
  <c r="AU26" i="7"/>
  <c r="AV26" i="7"/>
  <c r="AW26" i="7"/>
  <c r="AX26" i="7"/>
  <c r="AY26" i="7"/>
  <c r="AZ26" i="7"/>
  <c r="BA26" i="7"/>
  <c r="BB26" i="7"/>
  <c r="AP27" i="7"/>
  <c r="BC27" i="7"/>
  <c r="AQ27" i="7"/>
  <c r="BD27" i="7"/>
  <c r="AR27" i="7"/>
  <c r="BE27" i="7"/>
  <c r="AS27" i="7"/>
  <c r="AT27" i="7"/>
  <c r="AU27" i="7"/>
  <c r="AV27" i="7"/>
  <c r="AW27" i="7"/>
  <c r="AX27" i="7"/>
  <c r="AY27" i="7"/>
  <c r="AZ27" i="7"/>
  <c r="BA27" i="7"/>
  <c r="BB27" i="7"/>
  <c r="AP28" i="7"/>
  <c r="BC28" i="7"/>
  <c r="AQ28" i="7"/>
  <c r="BD28" i="7"/>
  <c r="AR28" i="7"/>
  <c r="AS28" i="7"/>
  <c r="AT28" i="7"/>
  <c r="AU28" i="7"/>
  <c r="AV28" i="7"/>
  <c r="AW28" i="7"/>
  <c r="AX28" i="7"/>
  <c r="AY28" i="7"/>
  <c r="AZ28" i="7"/>
  <c r="BA28" i="7"/>
  <c r="BB28" i="7"/>
  <c r="BE28" i="7"/>
  <c r="AP29" i="7"/>
  <c r="BC29" i="7"/>
  <c r="AQ29" i="7"/>
  <c r="BD29" i="7"/>
  <c r="AR29" i="7"/>
  <c r="BE29" i="7"/>
  <c r="AS29" i="7"/>
  <c r="AT29" i="7"/>
  <c r="AU29" i="7"/>
  <c r="AV29" i="7"/>
  <c r="AW29" i="7"/>
  <c r="AX29" i="7"/>
  <c r="AY29" i="7"/>
  <c r="AZ29" i="7"/>
  <c r="BA29" i="7"/>
  <c r="BB29" i="7"/>
  <c r="AP30" i="7"/>
  <c r="BC30" i="7"/>
  <c r="AQ30" i="7"/>
  <c r="BD30" i="7"/>
  <c r="AR30" i="7"/>
  <c r="BE30" i="7"/>
  <c r="AS30" i="7"/>
  <c r="AT30" i="7"/>
  <c r="AU30" i="7"/>
  <c r="AV30" i="7"/>
  <c r="AW30" i="7"/>
  <c r="AX30" i="7"/>
  <c r="AY30" i="7"/>
  <c r="AZ30" i="7"/>
  <c r="BA30" i="7"/>
  <c r="BB30" i="7"/>
  <c r="AP31" i="7"/>
  <c r="AQ31" i="7"/>
  <c r="BD31" i="7"/>
  <c r="AR31" i="7"/>
  <c r="BE31" i="7"/>
  <c r="AS31" i="7"/>
  <c r="AT31" i="7"/>
  <c r="AU31" i="7"/>
  <c r="AV31" i="7"/>
  <c r="AW31" i="7"/>
  <c r="AX31" i="7"/>
  <c r="AY31" i="7"/>
  <c r="AZ31" i="7"/>
  <c r="BA31" i="7"/>
  <c r="BB31" i="7"/>
  <c r="BC31" i="7"/>
  <c r="AP32" i="7"/>
  <c r="BC32" i="7"/>
  <c r="AQ32" i="7"/>
  <c r="BD32" i="7"/>
  <c r="AR32" i="7"/>
  <c r="BE32" i="7"/>
  <c r="AS32" i="7"/>
  <c r="AT32" i="7"/>
  <c r="AU32" i="7"/>
  <c r="AV32" i="7"/>
  <c r="AW32" i="7"/>
  <c r="AX32" i="7"/>
  <c r="AY32" i="7"/>
  <c r="AZ32" i="7"/>
  <c r="BA32" i="7"/>
  <c r="BB32" i="7"/>
  <c r="AP33" i="7"/>
  <c r="BC33" i="7"/>
  <c r="AQ33" i="7"/>
  <c r="BD33" i="7"/>
  <c r="AR33" i="7"/>
  <c r="BE33" i="7"/>
  <c r="AS33" i="7"/>
  <c r="AT33" i="7"/>
  <c r="AU33" i="7"/>
  <c r="AV33" i="7"/>
  <c r="AW33" i="7"/>
  <c r="AX33" i="7"/>
  <c r="AY33" i="7"/>
  <c r="AZ33" i="7"/>
  <c r="BA33" i="7"/>
  <c r="BB33" i="7"/>
  <c r="AP34" i="7"/>
  <c r="AQ34" i="7"/>
  <c r="BD34" i="7"/>
  <c r="AR34" i="7"/>
  <c r="BE34" i="7"/>
  <c r="AS34" i="7"/>
  <c r="AT34" i="7"/>
  <c r="AU34" i="7"/>
  <c r="AV34" i="7"/>
  <c r="AW34" i="7"/>
  <c r="AX34" i="7"/>
  <c r="AY34" i="7"/>
  <c r="AZ34" i="7"/>
  <c r="BA34" i="7"/>
  <c r="BB34" i="7"/>
  <c r="BC34" i="7"/>
  <c r="AP35" i="7"/>
  <c r="BC35" i="7"/>
  <c r="AQ35" i="7"/>
  <c r="BD35" i="7"/>
  <c r="AR35" i="7"/>
  <c r="BE35" i="7"/>
  <c r="AS35" i="7"/>
  <c r="AT35" i="7"/>
  <c r="AU35" i="7"/>
  <c r="AV35" i="7"/>
  <c r="AW35" i="7"/>
  <c r="AX35" i="7"/>
  <c r="AY35" i="7"/>
  <c r="AZ35" i="7"/>
  <c r="BA35" i="7"/>
  <c r="BB35" i="7"/>
  <c r="AP36" i="7"/>
  <c r="BC36" i="7"/>
  <c r="AQ36" i="7"/>
  <c r="BD36" i="7"/>
  <c r="AR36" i="7"/>
  <c r="BE36" i="7"/>
  <c r="AS36" i="7"/>
  <c r="AT36" i="7"/>
  <c r="AU36" i="7"/>
  <c r="AV36" i="7"/>
  <c r="AW36" i="7"/>
  <c r="AX36" i="7"/>
  <c r="AY36" i="7"/>
  <c r="AZ36" i="7"/>
  <c r="BA36" i="7"/>
  <c r="BB36" i="7"/>
  <c r="AP37" i="7"/>
  <c r="BC37" i="7"/>
  <c r="AQ37" i="7"/>
  <c r="BD37" i="7"/>
  <c r="AR37" i="7"/>
  <c r="BE37" i="7"/>
  <c r="AS37" i="7"/>
  <c r="AT37" i="7"/>
  <c r="AU37" i="7"/>
  <c r="AV37" i="7"/>
  <c r="AW37" i="7"/>
  <c r="AX37" i="7"/>
  <c r="AY37" i="7"/>
  <c r="AZ37" i="7"/>
  <c r="BA37" i="7"/>
  <c r="BB37" i="7"/>
  <c r="AP38" i="7"/>
  <c r="BC38" i="7"/>
  <c r="AQ38" i="7"/>
  <c r="BD38" i="7"/>
  <c r="AR38" i="7"/>
  <c r="BE38" i="7"/>
  <c r="AS38" i="7"/>
  <c r="AT38" i="7"/>
  <c r="AU38" i="7"/>
  <c r="AV38" i="7"/>
  <c r="AW38" i="7"/>
  <c r="AX38" i="7"/>
  <c r="AY38" i="7"/>
  <c r="AZ38" i="7"/>
  <c r="BA38" i="7"/>
  <c r="BB38" i="7"/>
  <c r="AP39" i="7"/>
  <c r="AQ39" i="7"/>
  <c r="BD39" i="7"/>
  <c r="AR39" i="7"/>
  <c r="BE39" i="7"/>
  <c r="AS39" i="7"/>
  <c r="AT39" i="7"/>
  <c r="AU39" i="7"/>
  <c r="AV39" i="7"/>
  <c r="AW39" i="7"/>
  <c r="AX39" i="7"/>
  <c r="AY39" i="7"/>
  <c r="AZ39" i="7"/>
  <c r="BA39" i="7"/>
  <c r="BB39" i="7"/>
  <c r="BC39" i="7"/>
  <c r="AP40" i="7"/>
  <c r="BC40" i="7"/>
  <c r="AQ40" i="7"/>
  <c r="BD40" i="7"/>
  <c r="AR40" i="7"/>
  <c r="AS40" i="7"/>
  <c r="AT40" i="7"/>
  <c r="AU40" i="7"/>
  <c r="AV40" i="7"/>
  <c r="AW40" i="7"/>
  <c r="AX40" i="7"/>
  <c r="AY40" i="7"/>
  <c r="AZ40" i="7"/>
  <c r="BA40" i="7"/>
  <c r="BB40" i="7"/>
  <c r="BE40" i="7"/>
  <c r="AP41" i="7"/>
  <c r="BC41" i="7"/>
  <c r="AQ41" i="7"/>
  <c r="BD41" i="7"/>
  <c r="AR41" i="7"/>
  <c r="BE41" i="7"/>
  <c r="AS41" i="7"/>
  <c r="AT41" i="7"/>
  <c r="AU41" i="7"/>
  <c r="AV41" i="7"/>
  <c r="AW41" i="7"/>
  <c r="AX41" i="7"/>
  <c r="AY41" i="7"/>
  <c r="AZ41" i="7"/>
  <c r="BA41" i="7"/>
  <c r="BB41" i="7"/>
  <c r="AP42" i="7"/>
  <c r="BC42" i="7"/>
  <c r="AQ42" i="7"/>
  <c r="BD42" i="7"/>
  <c r="AR42" i="7"/>
  <c r="BE42" i="7"/>
  <c r="AS42" i="7"/>
  <c r="AT42" i="7"/>
  <c r="AU42" i="7"/>
  <c r="AV42" i="7"/>
  <c r="AW42" i="7"/>
  <c r="AX42" i="7"/>
  <c r="AY42" i="7"/>
  <c r="AZ42" i="7"/>
  <c r="BA42" i="7"/>
  <c r="BB42" i="7"/>
  <c r="AP43" i="7"/>
  <c r="BC43" i="7"/>
  <c r="AQ43" i="7"/>
  <c r="BD43" i="7"/>
  <c r="AR43" i="7"/>
  <c r="BE43" i="7"/>
  <c r="AS43" i="7"/>
  <c r="AT43" i="7"/>
  <c r="AU43" i="7"/>
  <c r="AV43" i="7"/>
  <c r="AW43" i="7"/>
  <c r="AX43" i="7"/>
  <c r="AY43" i="7"/>
  <c r="AZ43" i="7"/>
  <c r="BA43" i="7"/>
  <c r="BB43" i="7"/>
  <c r="AP44" i="7"/>
  <c r="BC44" i="7"/>
  <c r="AQ44" i="7"/>
  <c r="BD44" i="7"/>
  <c r="AR44" i="7"/>
  <c r="BE44" i="7"/>
  <c r="AS44" i="7"/>
  <c r="AT44" i="7"/>
  <c r="AU44" i="7"/>
  <c r="AV44" i="7"/>
  <c r="AW44" i="7"/>
  <c r="AX44" i="7"/>
  <c r="AY44" i="7"/>
  <c r="AZ44" i="7"/>
  <c r="BA44" i="7"/>
  <c r="BB44" i="7"/>
  <c r="AP45" i="7"/>
  <c r="BC45" i="7"/>
  <c r="AQ45" i="7"/>
  <c r="BD45" i="7"/>
  <c r="AR45" i="7"/>
  <c r="BE45" i="7"/>
  <c r="AS45" i="7"/>
  <c r="AT45" i="7"/>
  <c r="AU45" i="7"/>
  <c r="AV45" i="7"/>
  <c r="AW45" i="7"/>
  <c r="AX45" i="7"/>
  <c r="AY45" i="7"/>
  <c r="AZ45" i="7"/>
  <c r="BA45" i="7"/>
  <c r="BB45" i="7"/>
  <c r="AP46" i="7"/>
  <c r="AQ46" i="7"/>
  <c r="BD46" i="7"/>
  <c r="AR46" i="7"/>
  <c r="BE46" i="7"/>
  <c r="AS46" i="7"/>
  <c r="AT46" i="7"/>
  <c r="AU46" i="7"/>
  <c r="AV46" i="7"/>
  <c r="AW46" i="7"/>
  <c r="AX46" i="7"/>
  <c r="AY46" i="7"/>
  <c r="AZ46" i="7"/>
  <c r="BA46" i="7"/>
  <c r="BB46" i="7"/>
  <c r="BC46" i="7"/>
  <c r="AP47" i="7"/>
  <c r="BC47" i="7"/>
  <c r="AQ47" i="7"/>
  <c r="BD47" i="7"/>
  <c r="AR47" i="7"/>
  <c r="BE47" i="7"/>
  <c r="AS47" i="7"/>
  <c r="AT47" i="7"/>
  <c r="AU47" i="7"/>
  <c r="AV47" i="7"/>
  <c r="AW47" i="7"/>
  <c r="AX47" i="7"/>
  <c r="AY47" i="7"/>
  <c r="AZ47" i="7"/>
  <c r="BA47" i="7"/>
  <c r="BB47" i="7"/>
  <c r="AP48" i="7"/>
  <c r="BC48" i="7"/>
  <c r="AQ48" i="7"/>
  <c r="BD48" i="7"/>
  <c r="AR48" i="7"/>
  <c r="BE48" i="7"/>
  <c r="AS48" i="7"/>
  <c r="AT48" i="7"/>
  <c r="AU48" i="7"/>
  <c r="AV48" i="7"/>
  <c r="AW48" i="7"/>
  <c r="AX48" i="7"/>
  <c r="AY48" i="7"/>
  <c r="AZ48" i="7"/>
  <c r="BA48" i="7"/>
  <c r="BB48" i="7"/>
  <c r="AP49" i="7"/>
  <c r="BC49" i="7"/>
  <c r="AQ49" i="7"/>
  <c r="BD49" i="7"/>
  <c r="AR49" i="7"/>
  <c r="BE49" i="7"/>
  <c r="AS49" i="7"/>
  <c r="AT49" i="7"/>
  <c r="AU49" i="7"/>
  <c r="AV49" i="7"/>
  <c r="AW49" i="7"/>
  <c r="AX49" i="7"/>
  <c r="AY49" i="7"/>
  <c r="AZ49" i="7"/>
  <c r="BA49" i="7"/>
  <c r="BB49" i="7"/>
  <c r="AP50" i="7"/>
  <c r="BC50" i="7"/>
  <c r="AQ50" i="7"/>
  <c r="BD50" i="7"/>
  <c r="AR50" i="7"/>
  <c r="BE50" i="7"/>
  <c r="AS50" i="7"/>
  <c r="AT50" i="7"/>
  <c r="AU50" i="7"/>
  <c r="AV50" i="7"/>
  <c r="AW50" i="7"/>
  <c r="AX50" i="7"/>
  <c r="AY50" i="7"/>
  <c r="AZ50" i="7"/>
  <c r="BA50" i="7"/>
  <c r="BB50" i="7"/>
  <c r="AP51" i="7"/>
  <c r="BC51" i="7"/>
  <c r="AQ51" i="7"/>
  <c r="BD51" i="7"/>
  <c r="AR51" i="7"/>
  <c r="BE51" i="7"/>
  <c r="AS51" i="7"/>
  <c r="AT51" i="7"/>
  <c r="AU51" i="7"/>
  <c r="AV51" i="7"/>
  <c r="AW51" i="7"/>
  <c r="AX51" i="7"/>
  <c r="AY51" i="7"/>
  <c r="AZ51" i="7"/>
  <c r="BA51" i="7"/>
  <c r="BB51" i="7"/>
  <c r="AP52" i="7"/>
  <c r="BC52" i="7"/>
  <c r="AQ52" i="7"/>
  <c r="BD52" i="7"/>
  <c r="AR52" i="7"/>
  <c r="BE52" i="7"/>
  <c r="AS52" i="7"/>
  <c r="AT52" i="7"/>
  <c r="AU52" i="7"/>
  <c r="AV52" i="7"/>
  <c r="AW52" i="7"/>
  <c r="AX52" i="7"/>
  <c r="AY52" i="7"/>
  <c r="AZ52" i="7"/>
  <c r="BA52" i="7"/>
  <c r="BB52" i="7"/>
  <c r="AP53" i="7"/>
  <c r="BC53" i="7"/>
  <c r="AQ53" i="7"/>
  <c r="BD53" i="7"/>
  <c r="AR53" i="7"/>
  <c r="BE53" i="7"/>
  <c r="AS53" i="7"/>
  <c r="AT53" i="7"/>
  <c r="AU53" i="7"/>
  <c r="AV53" i="7"/>
  <c r="AW53" i="7"/>
  <c r="AX53" i="7"/>
  <c r="AY53" i="7"/>
  <c r="AZ53" i="7"/>
  <c r="BA53" i="7"/>
  <c r="BB53" i="7"/>
  <c r="AP54" i="7"/>
  <c r="AQ54" i="7"/>
  <c r="BD54" i="7"/>
  <c r="AR54" i="7"/>
  <c r="BE54" i="7"/>
  <c r="AS54" i="7"/>
  <c r="AT54" i="7"/>
  <c r="AU54" i="7"/>
  <c r="AV54" i="7"/>
  <c r="AW54" i="7"/>
  <c r="AX54" i="7"/>
  <c r="AY54" i="7"/>
  <c r="AZ54" i="7"/>
  <c r="BA54" i="7"/>
  <c r="BB54" i="7"/>
  <c r="BC54" i="7"/>
  <c r="AP55" i="7"/>
  <c r="BC55" i="7"/>
  <c r="AQ55" i="7"/>
  <c r="BD55" i="7"/>
  <c r="AR55" i="7"/>
  <c r="BE55" i="7"/>
  <c r="AS55" i="7"/>
  <c r="AT55" i="7"/>
  <c r="AU55" i="7"/>
  <c r="AV55" i="7"/>
  <c r="AW55" i="7"/>
  <c r="AX55" i="7"/>
  <c r="AY55" i="7"/>
  <c r="AZ55" i="7"/>
  <c r="BA55" i="7"/>
  <c r="BB55" i="7"/>
  <c r="AP56" i="7"/>
  <c r="BC56" i="7"/>
  <c r="AQ56" i="7"/>
  <c r="BD56" i="7"/>
  <c r="AR56" i="7"/>
  <c r="BE56" i="7"/>
  <c r="AS56" i="7"/>
  <c r="AT56" i="7"/>
  <c r="AU56" i="7"/>
  <c r="AV56" i="7"/>
  <c r="AW56" i="7"/>
  <c r="AX56" i="7"/>
  <c r="AY56" i="7"/>
  <c r="AZ56" i="7"/>
  <c r="BA56" i="7"/>
  <c r="BB56" i="7"/>
  <c r="AP57" i="7"/>
  <c r="AQ57" i="7"/>
  <c r="BD57" i="7"/>
  <c r="AR57" i="7"/>
  <c r="BE57" i="7"/>
  <c r="AS57" i="7"/>
  <c r="AT57" i="7"/>
  <c r="AU57" i="7"/>
  <c r="AV57" i="7"/>
  <c r="AW57" i="7"/>
  <c r="AX57" i="7"/>
  <c r="AY57" i="7"/>
  <c r="AZ57" i="7"/>
  <c r="BA57" i="7"/>
  <c r="BB57" i="7"/>
  <c r="BC57" i="7"/>
  <c r="AP58" i="7"/>
  <c r="AQ58" i="7"/>
  <c r="BD58" i="7"/>
  <c r="AR58" i="7"/>
  <c r="BE58" i="7"/>
  <c r="AS58" i="7"/>
  <c r="AT58" i="7"/>
  <c r="AU58" i="7"/>
  <c r="AV58" i="7"/>
  <c r="AW58" i="7"/>
  <c r="AX58" i="7"/>
  <c r="AY58" i="7"/>
  <c r="AZ58" i="7"/>
  <c r="BA58" i="7"/>
  <c r="BB58" i="7"/>
  <c r="BC58" i="7"/>
  <c r="AP59" i="7"/>
  <c r="BC59" i="7"/>
  <c r="AQ59" i="7"/>
  <c r="BD59" i="7"/>
  <c r="AR59" i="7"/>
  <c r="AS59" i="7"/>
  <c r="AT59" i="7"/>
  <c r="AU59" i="7"/>
  <c r="AV59" i="7"/>
  <c r="AW59" i="7"/>
  <c r="AX59" i="7"/>
  <c r="AY59" i="7"/>
  <c r="AZ59" i="7"/>
  <c r="BA59" i="7"/>
  <c r="BB59" i="7"/>
  <c r="BE59" i="7"/>
  <c r="AP60" i="7"/>
  <c r="BC60" i="7"/>
  <c r="AQ60" i="7"/>
  <c r="BD60" i="7"/>
  <c r="AR60" i="7"/>
  <c r="BE60" i="7"/>
  <c r="AS60" i="7"/>
  <c r="AT60" i="7"/>
  <c r="AU60" i="7"/>
  <c r="AV60" i="7"/>
  <c r="AW60" i="7"/>
  <c r="AX60" i="7"/>
  <c r="AY60" i="7"/>
  <c r="AZ60" i="7"/>
  <c r="BA60" i="7"/>
  <c r="BB60" i="7"/>
  <c r="AP61" i="7"/>
  <c r="BC61" i="7"/>
  <c r="AQ61" i="7"/>
  <c r="BD61" i="7"/>
  <c r="AR61" i="7"/>
  <c r="BE61" i="7"/>
  <c r="AS61" i="7"/>
  <c r="AT61" i="7"/>
  <c r="AU61" i="7"/>
  <c r="AV61" i="7"/>
  <c r="AW61" i="7"/>
  <c r="AX61" i="7"/>
  <c r="AY61" i="7"/>
  <c r="AZ61" i="7"/>
  <c r="BA61" i="7"/>
  <c r="BB61" i="7"/>
  <c r="AP62" i="7"/>
  <c r="BC62" i="7"/>
  <c r="AQ62" i="7"/>
  <c r="BD62" i="7"/>
  <c r="AR62" i="7"/>
  <c r="BE62" i="7"/>
  <c r="AS62" i="7"/>
  <c r="AT62" i="7"/>
  <c r="AU62" i="7"/>
  <c r="AV62" i="7"/>
  <c r="AW62" i="7"/>
  <c r="AX62" i="7"/>
  <c r="AY62" i="7"/>
  <c r="AZ62" i="7"/>
  <c r="BA62" i="7"/>
  <c r="BB62" i="7"/>
  <c r="AP63" i="7"/>
  <c r="BC63" i="7"/>
  <c r="AQ63" i="7"/>
  <c r="BD63" i="7"/>
  <c r="AR63" i="7"/>
  <c r="BE63" i="7"/>
  <c r="AS63" i="7"/>
  <c r="AT63" i="7"/>
  <c r="AU63" i="7"/>
  <c r="AV63" i="7"/>
  <c r="AW63" i="7"/>
  <c r="AX63" i="7"/>
  <c r="AY63" i="7"/>
  <c r="AZ63" i="7"/>
  <c r="BA63" i="7"/>
  <c r="BB63" i="7"/>
  <c r="AP64" i="7"/>
  <c r="BC64" i="7"/>
  <c r="AQ64" i="7"/>
  <c r="BD64" i="7"/>
  <c r="AR64" i="7"/>
  <c r="BE64" i="7"/>
  <c r="AS64" i="7"/>
  <c r="AT64" i="7"/>
  <c r="AU64" i="7"/>
  <c r="AV64" i="7"/>
  <c r="AW64" i="7"/>
  <c r="AX64" i="7"/>
  <c r="AY64" i="7"/>
  <c r="AZ64" i="7"/>
  <c r="BA64" i="7"/>
  <c r="BB64" i="7"/>
  <c r="AP65" i="7"/>
  <c r="BC65" i="7"/>
  <c r="AQ65" i="7"/>
  <c r="BD65" i="7"/>
  <c r="AR65" i="7"/>
  <c r="AS65" i="7"/>
  <c r="AT65" i="7"/>
  <c r="AU65" i="7"/>
  <c r="AV65" i="7"/>
  <c r="AW65" i="7"/>
  <c r="AX65" i="7"/>
  <c r="AY65" i="7"/>
  <c r="AZ65" i="7"/>
  <c r="BA65" i="7"/>
  <c r="BB65" i="7"/>
  <c r="BE65" i="7"/>
  <c r="AP66" i="7"/>
  <c r="BC66" i="7"/>
  <c r="AQ66" i="7"/>
  <c r="BD66" i="7"/>
  <c r="AR66" i="7"/>
  <c r="AS66" i="7"/>
  <c r="AT66" i="7"/>
  <c r="AU66" i="7"/>
  <c r="AV66" i="7"/>
  <c r="AW66" i="7"/>
  <c r="AX66" i="7"/>
  <c r="AY66" i="7"/>
  <c r="AZ66" i="7"/>
  <c r="BA66" i="7"/>
  <c r="BB66" i="7"/>
  <c r="BE66" i="7"/>
  <c r="AP67" i="7"/>
  <c r="BC67" i="7"/>
  <c r="AQ67" i="7"/>
  <c r="BD67" i="7"/>
  <c r="AR67" i="7"/>
  <c r="BE67" i="7"/>
  <c r="AS67" i="7"/>
  <c r="AT67" i="7"/>
  <c r="AU67" i="7"/>
  <c r="AV67" i="7"/>
  <c r="AW67" i="7"/>
  <c r="AX67" i="7"/>
  <c r="AY67" i="7"/>
  <c r="AZ67" i="7"/>
  <c r="BA67" i="7"/>
  <c r="BB67" i="7"/>
  <c r="AP68" i="7"/>
  <c r="BC68" i="7"/>
  <c r="AQ68" i="7"/>
  <c r="BD68" i="7"/>
  <c r="AR68" i="7"/>
  <c r="BE68" i="7"/>
  <c r="AS68" i="7"/>
  <c r="AT68" i="7"/>
  <c r="AU68" i="7"/>
  <c r="AV68" i="7"/>
  <c r="AW68" i="7"/>
  <c r="AX68" i="7"/>
  <c r="AY68" i="7"/>
  <c r="AZ68" i="7"/>
  <c r="BA68" i="7"/>
  <c r="BB68" i="7"/>
  <c r="AP69" i="7"/>
  <c r="BC69" i="7"/>
  <c r="AQ69" i="7"/>
  <c r="BD69" i="7"/>
  <c r="AR69" i="7"/>
  <c r="BE69" i="7"/>
  <c r="AS69" i="7"/>
  <c r="AT69" i="7"/>
  <c r="AU69" i="7"/>
  <c r="AV69" i="7"/>
  <c r="AW69" i="7"/>
  <c r="AX69" i="7"/>
  <c r="AY69" i="7"/>
  <c r="AZ69" i="7"/>
  <c r="BA69" i="7"/>
  <c r="BB69" i="7"/>
  <c r="AP70" i="7"/>
  <c r="BC70" i="7"/>
  <c r="AQ70" i="7"/>
  <c r="BD70" i="7"/>
  <c r="AR70" i="7"/>
  <c r="BE70" i="7"/>
  <c r="AS70" i="7"/>
  <c r="AT70" i="7"/>
  <c r="AU70" i="7"/>
  <c r="AV70" i="7"/>
  <c r="AW70" i="7"/>
  <c r="AX70" i="7"/>
  <c r="AY70" i="7"/>
  <c r="AZ70" i="7"/>
  <c r="BA70" i="7"/>
  <c r="BB70" i="7"/>
  <c r="AP71" i="7"/>
  <c r="AQ71" i="7"/>
  <c r="BD71" i="7"/>
  <c r="AR71" i="7"/>
  <c r="BE71" i="7"/>
  <c r="AS71" i="7"/>
  <c r="AT71" i="7"/>
  <c r="AU71" i="7"/>
  <c r="AV71" i="7"/>
  <c r="AW71" i="7"/>
  <c r="AX71" i="7"/>
  <c r="AY71" i="7"/>
  <c r="AZ71" i="7"/>
  <c r="BA71" i="7"/>
  <c r="BB71" i="7"/>
  <c r="BC71" i="7"/>
  <c r="AP72" i="7"/>
  <c r="BC72" i="7"/>
  <c r="AQ72" i="7"/>
  <c r="BD72" i="7"/>
  <c r="AR72" i="7"/>
  <c r="BE72" i="7"/>
  <c r="AS72" i="7"/>
  <c r="AT72" i="7"/>
  <c r="AU72" i="7"/>
  <c r="AV72" i="7"/>
  <c r="AW72" i="7"/>
  <c r="AX72" i="7"/>
  <c r="AY72" i="7"/>
  <c r="AZ72" i="7"/>
  <c r="BA72" i="7"/>
  <c r="BB72" i="7"/>
  <c r="AP73" i="7"/>
  <c r="BC73" i="7"/>
  <c r="AQ73" i="7"/>
  <c r="BD73" i="7"/>
  <c r="AR73" i="7"/>
  <c r="BE73" i="7"/>
  <c r="AS73" i="7"/>
  <c r="AT73" i="7"/>
  <c r="AU73" i="7"/>
  <c r="AV73" i="7"/>
  <c r="AW73" i="7"/>
  <c r="AX73" i="7"/>
  <c r="AY73" i="7"/>
  <c r="AZ73" i="7"/>
  <c r="BA73" i="7"/>
  <c r="BB73" i="7"/>
  <c r="AP74" i="7"/>
  <c r="BC74" i="7"/>
  <c r="AQ74" i="7"/>
  <c r="BD74" i="7"/>
  <c r="AR74" i="7"/>
  <c r="BE74" i="7"/>
  <c r="AS74" i="7"/>
  <c r="AT74" i="7"/>
  <c r="AU74" i="7"/>
  <c r="AV74" i="7"/>
  <c r="AW74" i="7"/>
  <c r="AX74" i="7"/>
  <c r="AY74" i="7"/>
  <c r="AZ74" i="7"/>
  <c r="BA74" i="7"/>
  <c r="BB74" i="7"/>
  <c r="AP75" i="7"/>
  <c r="AQ75" i="7"/>
  <c r="BD75" i="7"/>
  <c r="AR75" i="7"/>
  <c r="BE75" i="7"/>
  <c r="AS75" i="7"/>
  <c r="AT75" i="7"/>
  <c r="AU75" i="7"/>
  <c r="AV75" i="7"/>
  <c r="AW75" i="7"/>
  <c r="AX75" i="7"/>
  <c r="AY75" i="7"/>
  <c r="AZ75" i="7"/>
  <c r="BA75" i="7"/>
  <c r="BB75" i="7"/>
  <c r="BC75" i="7"/>
  <c r="AP76" i="7"/>
  <c r="BC76" i="7"/>
  <c r="AQ76" i="7"/>
  <c r="BD76" i="7"/>
  <c r="AR76" i="7"/>
  <c r="BE76" i="7"/>
  <c r="AS76" i="7"/>
  <c r="AT76" i="7"/>
  <c r="AU76" i="7"/>
  <c r="AV76" i="7"/>
  <c r="AW76" i="7"/>
  <c r="AX76" i="7"/>
  <c r="AY76" i="7"/>
  <c r="AZ76" i="7"/>
  <c r="BA76" i="7"/>
  <c r="BB76" i="7"/>
  <c r="AP77" i="7"/>
  <c r="AQ77" i="7"/>
  <c r="BD77" i="7"/>
  <c r="AR77" i="7"/>
  <c r="BE77" i="7"/>
  <c r="AS77" i="7"/>
  <c r="AT77" i="7"/>
  <c r="AU77" i="7"/>
  <c r="AV77" i="7"/>
  <c r="AW77" i="7"/>
  <c r="AX77" i="7"/>
  <c r="AY77" i="7"/>
  <c r="AZ77" i="7"/>
  <c r="BA77" i="7"/>
  <c r="BB77" i="7"/>
  <c r="BC77" i="7"/>
  <c r="AP78" i="7"/>
  <c r="BC78" i="7"/>
  <c r="AQ78" i="7"/>
  <c r="BD78" i="7"/>
  <c r="AR78" i="7"/>
  <c r="BE78" i="7"/>
  <c r="AS78" i="7"/>
  <c r="AT78" i="7"/>
  <c r="AU78" i="7"/>
  <c r="AV78" i="7"/>
  <c r="AW78" i="7"/>
  <c r="AX78" i="7"/>
  <c r="AY78" i="7"/>
  <c r="AZ78" i="7"/>
  <c r="BA78" i="7"/>
  <c r="BB78" i="7"/>
  <c r="AP79" i="7"/>
  <c r="BC79" i="7"/>
  <c r="AQ79" i="7"/>
  <c r="BD79" i="7"/>
  <c r="AR79" i="7"/>
  <c r="BE79" i="7"/>
  <c r="AS79" i="7"/>
  <c r="AT79" i="7"/>
  <c r="AU79" i="7"/>
  <c r="AV79" i="7"/>
  <c r="AW79" i="7"/>
  <c r="AX79" i="7"/>
  <c r="AY79" i="7"/>
  <c r="AZ79" i="7"/>
  <c r="BA79" i="7"/>
  <c r="BB79" i="7"/>
  <c r="AP80" i="7"/>
  <c r="BC80" i="7"/>
  <c r="AQ80" i="7"/>
  <c r="BD80" i="7"/>
  <c r="AR80" i="7"/>
  <c r="BE80" i="7"/>
  <c r="AS80" i="7"/>
  <c r="AT80" i="7"/>
  <c r="AU80" i="7"/>
  <c r="AV80" i="7"/>
  <c r="AW80" i="7"/>
  <c r="AX80" i="7"/>
  <c r="AY80" i="7"/>
  <c r="AZ80" i="7"/>
  <c r="BA80" i="7"/>
  <c r="BB80" i="7"/>
  <c r="AP81" i="7"/>
  <c r="AQ81" i="7"/>
  <c r="BD81" i="7"/>
  <c r="AR81" i="7"/>
  <c r="BE81" i="7"/>
  <c r="AS81" i="7"/>
  <c r="AT81" i="7"/>
  <c r="AU81" i="7"/>
  <c r="AV81" i="7"/>
  <c r="AW81" i="7"/>
  <c r="AX81" i="7"/>
  <c r="AY81" i="7"/>
  <c r="AZ81" i="7"/>
  <c r="BA81" i="7"/>
  <c r="BB81" i="7"/>
  <c r="BC81" i="7"/>
  <c r="AP82" i="7"/>
  <c r="AQ82" i="7"/>
  <c r="BD82" i="7"/>
  <c r="AR82" i="7"/>
  <c r="BE82" i="7"/>
  <c r="AS82" i="7"/>
  <c r="AT82" i="7"/>
  <c r="AU82" i="7"/>
  <c r="AV82" i="7"/>
  <c r="AW82" i="7"/>
  <c r="AX82" i="7"/>
  <c r="AY82" i="7"/>
  <c r="AZ82" i="7"/>
  <c r="BA82" i="7"/>
  <c r="BB82" i="7"/>
  <c r="BC82" i="7"/>
  <c r="AP83" i="7"/>
  <c r="BC83" i="7"/>
  <c r="AQ83" i="7"/>
  <c r="BD83" i="7"/>
  <c r="AR83" i="7"/>
  <c r="BE83" i="7"/>
  <c r="AS83" i="7"/>
  <c r="AT83" i="7"/>
  <c r="AU83" i="7"/>
  <c r="AV83" i="7"/>
  <c r="AW83" i="7"/>
  <c r="AX83" i="7"/>
  <c r="AY83" i="7"/>
  <c r="AZ83" i="7"/>
  <c r="BA83" i="7"/>
  <c r="BB83" i="7"/>
  <c r="AP84" i="7"/>
  <c r="BC84" i="7"/>
  <c r="AQ84" i="7"/>
  <c r="BD84" i="7"/>
  <c r="AR84" i="7"/>
  <c r="BE84" i="7"/>
  <c r="AS84" i="7"/>
  <c r="AT84" i="7"/>
  <c r="AU84" i="7"/>
  <c r="AV84" i="7"/>
  <c r="AW84" i="7"/>
  <c r="AX84" i="7"/>
  <c r="AY84" i="7"/>
  <c r="AZ84" i="7"/>
  <c r="BA84" i="7"/>
  <c r="BB84" i="7"/>
  <c r="AP85" i="7"/>
  <c r="BC85" i="7"/>
  <c r="AQ85" i="7"/>
  <c r="BD85" i="7"/>
  <c r="AR85" i="7"/>
  <c r="AS85" i="7"/>
  <c r="AT85" i="7"/>
  <c r="AU85" i="7"/>
  <c r="AV85" i="7"/>
  <c r="AW85" i="7"/>
  <c r="AX85" i="7"/>
  <c r="AY85" i="7"/>
  <c r="AZ85" i="7"/>
  <c r="BA85" i="7"/>
  <c r="BB85" i="7"/>
  <c r="BE85" i="7"/>
  <c r="AP86" i="7"/>
  <c r="BC86" i="7"/>
  <c r="AQ86" i="7"/>
  <c r="BD86" i="7"/>
  <c r="AR86" i="7"/>
  <c r="BE86" i="7"/>
  <c r="AS86" i="7"/>
  <c r="AT86" i="7"/>
  <c r="AU86" i="7"/>
  <c r="AV86" i="7"/>
  <c r="AW86" i="7"/>
  <c r="AX86" i="7"/>
  <c r="AY86" i="7"/>
  <c r="AZ86" i="7"/>
  <c r="BA86" i="7"/>
  <c r="BB86" i="7"/>
  <c r="AP87" i="7"/>
  <c r="BC87" i="7"/>
  <c r="AQ87" i="7"/>
  <c r="BD87" i="7"/>
  <c r="AR87" i="7"/>
  <c r="BE87" i="7"/>
  <c r="AS87" i="7"/>
  <c r="AT87" i="7"/>
  <c r="AU87" i="7"/>
  <c r="AV87" i="7"/>
  <c r="AW87" i="7"/>
  <c r="AX87" i="7"/>
  <c r="AY87" i="7"/>
  <c r="AZ87" i="7"/>
  <c r="BA87" i="7"/>
  <c r="BB87" i="7"/>
  <c r="AP88" i="7"/>
  <c r="BC88" i="7"/>
  <c r="AQ88" i="7"/>
  <c r="BD88" i="7"/>
  <c r="AR88" i="7"/>
  <c r="BE88" i="7"/>
  <c r="AS88" i="7"/>
  <c r="AT88" i="7"/>
  <c r="AU88" i="7"/>
  <c r="AV88" i="7"/>
  <c r="AW88" i="7"/>
  <c r="AX88" i="7"/>
  <c r="AY88" i="7"/>
  <c r="AZ88" i="7"/>
  <c r="BA88" i="7"/>
  <c r="BB88" i="7"/>
  <c r="AP89" i="7"/>
  <c r="BC89" i="7"/>
  <c r="AQ89" i="7"/>
  <c r="BD89" i="7"/>
  <c r="AR89" i="7"/>
  <c r="BE89" i="7"/>
  <c r="AS89" i="7"/>
  <c r="AT89" i="7"/>
  <c r="AU89" i="7"/>
  <c r="AV89" i="7"/>
  <c r="AW89" i="7"/>
  <c r="AX89" i="7"/>
  <c r="AY89" i="7"/>
  <c r="AZ89" i="7"/>
  <c r="BA89" i="7"/>
  <c r="BB89" i="7"/>
  <c r="AP90" i="7"/>
  <c r="BC90" i="7"/>
  <c r="AQ90" i="7"/>
  <c r="BD90" i="7"/>
  <c r="AR90" i="7"/>
  <c r="BE90" i="7"/>
  <c r="AS90" i="7"/>
  <c r="AT90" i="7"/>
  <c r="AU90" i="7"/>
  <c r="AV90" i="7"/>
  <c r="AW90" i="7"/>
  <c r="AX90" i="7"/>
  <c r="AY90" i="7"/>
  <c r="AZ90" i="7"/>
  <c r="BA90" i="7"/>
  <c r="BB90" i="7"/>
  <c r="AP91" i="7"/>
  <c r="BC91" i="7"/>
  <c r="AQ91" i="7"/>
  <c r="BD91" i="7"/>
  <c r="AR91" i="7"/>
  <c r="BE91" i="7"/>
  <c r="AS91" i="7"/>
  <c r="AT91" i="7"/>
  <c r="AU91" i="7"/>
  <c r="AV91" i="7"/>
  <c r="AW91" i="7"/>
  <c r="AX91" i="7"/>
  <c r="AY91" i="7"/>
  <c r="AZ91" i="7"/>
  <c r="BA91" i="7"/>
  <c r="BB91" i="7"/>
  <c r="AP92" i="7"/>
  <c r="BC92" i="7"/>
  <c r="AQ92" i="7"/>
  <c r="BD92" i="7"/>
  <c r="AR92" i="7"/>
  <c r="BE92" i="7"/>
  <c r="AS92" i="7"/>
  <c r="AT92" i="7"/>
  <c r="AU92" i="7"/>
  <c r="AV92" i="7"/>
  <c r="AW92" i="7"/>
  <c r="AX92" i="7"/>
  <c r="AY92" i="7"/>
  <c r="AZ92" i="7"/>
  <c r="BA92" i="7"/>
  <c r="BB92" i="7"/>
  <c r="AP93" i="7"/>
  <c r="BC93" i="7"/>
  <c r="AQ93" i="7"/>
  <c r="BD93" i="7"/>
  <c r="AR93" i="7"/>
  <c r="BE93" i="7"/>
  <c r="AS93" i="7"/>
  <c r="AT93" i="7"/>
  <c r="AU93" i="7"/>
  <c r="AV93" i="7"/>
  <c r="AW93" i="7"/>
  <c r="AX93" i="7"/>
  <c r="AY93" i="7"/>
  <c r="AZ93" i="7"/>
  <c r="BA93" i="7"/>
  <c r="BB93" i="7"/>
  <c r="AP94" i="7"/>
  <c r="BC94" i="7"/>
  <c r="AQ94" i="7"/>
  <c r="AR94" i="7"/>
  <c r="BE94" i="7"/>
  <c r="AS94" i="7"/>
  <c r="AT94" i="7"/>
  <c r="AU94" i="7"/>
  <c r="AV94" i="7"/>
  <c r="AW94" i="7"/>
  <c r="AX94" i="7"/>
  <c r="AY94" i="7"/>
  <c r="AZ94" i="7"/>
  <c r="BA94" i="7"/>
  <c r="BB94" i="7"/>
  <c r="BD94" i="7"/>
  <c r="AP95" i="7"/>
  <c r="BC95" i="7"/>
  <c r="AQ95" i="7"/>
  <c r="BD95" i="7"/>
  <c r="AR95" i="7"/>
  <c r="BE95" i="7"/>
  <c r="AS95" i="7"/>
  <c r="AT95" i="7"/>
  <c r="AU95" i="7"/>
  <c r="AV95" i="7"/>
  <c r="AW95" i="7"/>
  <c r="AX95" i="7"/>
  <c r="AY95" i="7"/>
  <c r="AZ95" i="7"/>
  <c r="BA95" i="7"/>
  <c r="BB95" i="7"/>
  <c r="AP96" i="7"/>
  <c r="BC96" i="7"/>
  <c r="AQ96" i="7"/>
  <c r="BD96" i="7"/>
  <c r="AR96" i="7"/>
  <c r="BE96" i="7"/>
  <c r="AS96" i="7"/>
  <c r="AT96" i="7"/>
  <c r="AU96" i="7"/>
  <c r="AV96" i="7"/>
  <c r="AW96" i="7"/>
  <c r="AX96" i="7"/>
  <c r="AY96" i="7"/>
  <c r="AZ96" i="7"/>
  <c r="BA96" i="7"/>
  <c r="BB96" i="7"/>
  <c r="AP97" i="7"/>
  <c r="BC97" i="7"/>
  <c r="AQ97" i="7"/>
  <c r="AR97" i="7"/>
  <c r="BE97" i="7"/>
  <c r="AS97" i="7"/>
  <c r="AT97" i="7"/>
  <c r="AU97" i="7"/>
  <c r="AV97" i="7"/>
  <c r="AW97" i="7"/>
  <c r="AX97" i="7"/>
  <c r="AY97" i="7"/>
  <c r="AZ97" i="7"/>
  <c r="BA97" i="7"/>
  <c r="BB97" i="7"/>
  <c r="BD97" i="7"/>
  <c r="AP98" i="7"/>
  <c r="BC98" i="7"/>
  <c r="AQ98" i="7"/>
  <c r="BD98" i="7"/>
  <c r="AR98" i="7"/>
  <c r="BE98" i="7"/>
  <c r="AS98" i="7"/>
  <c r="AT98" i="7"/>
  <c r="AU98" i="7"/>
  <c r="AV98" i="7"/>
  <c r="AW98" i="7"/>
  <c r="AX98" i="7"/>
  <c r="AY98" i="7"/>
  <c r="AZ98" i="7"/>
  <c r="BA98" i="7"/>
  <c r="BB98" i="7"/>
  <c r="AP99" i="7"/>
  <c r="BC99" i="7"/>
  <c r="AQ99" i="7"/>
  <c r="BD99" i="7"/>
  <c r="AR99" i="7"/>
  <c r="BE99" i="7"/>
  <c r="AS99" i="7"/>
  <c r="AT99" i="7"/>
  <c r="AU99" i="7"/>
  <c r="AV99" i="7"/>
  <c r="AW99" i="7"/>
  <c r="AX99" i="7"/>
  <c r="AY99" i="7"/>
  <c r="AZ99" i="7"/>
  <c r="BA99" i="7"/>
  <c r="BB99" i="7"/>
  <c r="AP100" i="7"/>
  <c r="BC100" i="7"/>
  <c r="AQ100" i="7"/>
  <c r="BD100" i="7"/>
  <c r="AR100" i="7"/>
  <c r="BE100" i="7"/>
  <c r="AS100" i="7"/>
  <c r="AT100" i="7"/>
  <c r="AU100" i="7"/>
  <c r="AV100" i="7"/>
  <c r="AW100" i="7"/>
  <c r="AX100" i="7"/>
  <c r="AY100" i="7"/>
  <c r="AZ100" i="7"/>
  <c r="BA100" i="7"/>
  <c r="BB100" i="7"/>
  <c r="AP101" i="7"/>
  <c r="BC101" i="7"/>
  <c r="AQ101" i="7"/>
  <c r="BD101" i="7"/>
  <c r="AR101" i="7"/>
  <c r="BE101" i="7"/>
  <c r="AS101" i="7"/>
  <c r="AT101" i="7"/>
  <c r="AU101" i="7"/>
  <c r="AV101" i="7"/>
  <c r="AW101" i="7"/>
  <c r="AX101" i="7"/>
  <c r="AY101" i="7"/>
  <c r="AZ101" i="7"/>
  <c r="BA101" i="7"/>
  <c r="BB101" i="7"/>
  <c r="AP102" i="7"/>
  <c r="BC102" i="7"/>
  <c r="AQ102" i="7"/>
  <c r="BD102" i="7"/>
  <c r="AR102" i="7"/>
  <c r="BE102" i="7"/>
  <c r="AS102" i="7"/>
  <c r="AT102" i="7"/>
  <c r="AU102" i="7"/>
  <c r="AV102" i="7"/>
  <c r="AW102" i="7"/>
  <c r="AX102" i="7"/>
  <c r="AY102" i="7"/>
  <c r="AZ102" i="7"/>
  <c r="BA102" i="7"/>
  <c r="BB102" i="7"/>
  <c r="AP103" i="7"/>
  <c r="BC103" i="7"/>
  <c r="AQ103" i="7"/>
  <c r="BD103" i="7"/>
  <c r="AR103" i="7"/>
  <c r="BE103" i="7"/>
  <c r="AS103" i="7"/>
  <c r="AT103" i="7"/>
  <c r="AU103" i="7"/>
  <c r="AV103" i="7"/>
  <c r="AW103" i="7"/>
  <c r="AX103" i="7"/>
  <c r="AY103" i="7"/>
  <c r="AZ103" i="7"/>
  <c r="BA103" i="7"/>
  <c r="BB103" i="7"/>
  <c r="AP104" i="7"/>
  <c r="BC104" i="7"/>
  <c r="AQ104" i="7"/>
  <c r="BD104" i="7"/>
  <c r="AR104" i="7"/>
  <c r="BE104" i="7"/>
  <c r="AS104" i="7"/>
  <c r="AT104" i="7"/>
  <c r="AU104" i="7"/>
  <c r="AV104" i="7"/>
  <c r="AW104" i="7"/>
  <c r="AX104" i="7"/>
  <c r="AY104" i="7"/>
  <c r="AZ104" i="7"/>
  <c r="BA104" i="7"/>
  <c r="BB104" i="7"/>
  <c r="AP105" i="7"/>
  <c r="BC105" i="7"/>
  <c r="AQ105" i="7"/>
  <c r="BD105" i="7"/>
  <c r="AR105" i="7"/>
  <c r="BE105" i="7"/>
  <c r="AS105" i="7"/>
  <c r="AT105" i="7"/>
  <c r="AU105" i="7"/>
  <c r="AV105" i="7"/>
  <c r="AW105" i="7"/>
  <c r="AX105" i="7"/>
  <c r="AY105" i="7"/>
  <c r="AZ105" i="7"/>
  <c r="BA105" i="7"/>
  <c r="BB105" i="7"/>
  <c r="AP106" i="7"/>
  <c r="BC106" i="7"/>
  <c r="AQ106" i="7"/>
  <c r="AR106" i="7"/>
  <c r="BE106" i="7"/>
  <c r="AS106" i="7"/>
  <c r="AT106" i="7"/>
  <c r="AU106" i="7"/>
  <c r="AV106" i="7"/>
  <c r="AW106" i="7"/>
  <c r="AX106" i="7"/>
  <c r="AY106" i="7"/>
  <c r="AZ106" i="7"/>
  <c r="BA106" i="7"/>
  <c r="BB106" i="7"/>
  <c r="BD106" i="7"/>
  <c r="AP107" i="7"/>
  <c r="BC107" i="7"/>
  <c r="AQ107" i="7"/>
  <c r="BD107" i="7"/>
  <c r="AR107" i="7"/>
  <c r="BE107" i="7"/>
  <c r="AS107" i="7"/>
  <c r="AT107" i="7"/>
  <c r="AU107" i="7"/>
  <c r="AV107" i="7"/>
  <c r="AW107" i="7"/>
  <c r="AX107" i="7"/>
  <c r="AY107" i="7"/>
  <c r="AZ107" i="7"/>
  <c r="BA107" i="7"/>
  <c r="BB107" i="7"/>
  <c r="AP108" i="7"/>
  <c r="BC108" i="7"/>
  <c r="AQ108" i="7"/>
  <c r="BD108" i="7"/>
  <c r="AR108" i="7"/>
  <c r="BE108" i="7"/>
  <c r="AS108" i="7"/>
  <c r="AT108" i="7"/>
  <c r="AU108" i="7"/>
  <c r="AV108" i="7"/>
  <c r="AW108" i="7"/>
  <c r="AX108" i="7"/>
  <c r="AY108" i="7"/>
  <c r="AZ108" i="7"/>
  <c r="BA108" i="7"/>
  <c r="BB108" i="7"/>
  <c r="AP109" i="7"/>
  <c r="BC109" i="7"/>
  <c r="AQ109" i="7"/>
  <c r="BD109" i="7"/>
  <c r="AR109" i="7"/>
  <c r="BE109" i="7"/>
  <c r="AS109" i="7"/>
  <c r="AT109" i="7"/>
  <c r="AU109" i="7"/>
  <c r="AV109" i="7"/>
  <c r="AW109" i="7"/>
  <c r="AX109" i="7"/>
  <c r="AY109" i="7"/>
  <c r="AZ109" i="7"/>
  <c r="BA109" i="7"/>
  <c r="BB109" i="7"/>
  <c r="AP110" i="7"/>
  <c r="BC110" i="7"/>
  <c r="AQ110" i="7"/>
  <c r="BD110" i="7"/>
  <c r="AR110" i="7"/>
  <c r="BE110" i="7"/>
  <c r="AS110" i="7"/>
  <c r="AT110" i="7"/>
  <c r="AU110" i="7"/>
  <c r="AV110" i="7"/>
  <c r="AW110" i="7"/>
  <c r="AX110" i="7"/>
  <c r="AY110" i="7"/>
  <c r="AZ110" i="7"/>
  <c r="BA110" i="7"/>
  <c r="BB110" i="7"/>
  <c r="AP111" i="7"/>
  <c r="BC111" i="7"/>
  <c r="AQ111" i="7"/>
  <c r="BD111" i="7"/>
  <c r="AR111" i="7"/>
  <c r="BE111" i="7"/>
  <c r="AS111" i="7"/>
  <c r="AT111" i="7"/>
  <c r="AU111" i="7"/>
  <c r="AV111" i="7"/>
  <c r="AW111" i="7"/>
  <c r="AX111" i="7"/>
  <c r="AY111" i="7"/>
  <c r="AZ111" i="7"/>
  <c r="BA111" i="7"/>
  <c r="BB111" i="7"/>
  <c r="AP112" i="7"/>
  <c r="BC112" i="7"/>
  <c r="AQ112" i="7"/>
  <c r="BD112" i="7"/>
  <c r="AR112" i="7"/>
  <c r="BE112" i="7"/>
  <c r="AS112" i="7"/>
  <c r="AT112" i="7"/>
  <c r="AU112" i="7"/>
  <c r="AV112" i="7"/>
  <c r="AW112" i="7"/>
  <c r="AX112" i="7"/>
  <c r="AY112" i="7"/>
  <c r="AZ112" i="7"/>
  <c r="BA112" i="7"/>
  <c r="BB112" i="7"/>
  <c r="AP113" i="7"/>
  <c r="BC113" i="7"/>
  <c r="AQ113" i="7"/>
  <c r="BD113" i="7"/>
  <c r="AR113" i="7"/>
  <c r="BE113" i="7"/>
  <c r="AS113" i="7"/>
  <c r="AT113" i="7"/>
  <c r="AU113" i="7"/>
  <c r="AV113" i="7"/>
  <c r="AW113" i="7"/>
  <c r="AX113" i="7"/>
  <c r="AY113" i="7"/>
  <c r="AZ113" i="7"/>
  <c r="BA113" i="7"/>
  <c r="BB113" i="7"/>
  <c r="AP114" i="7"/>
  <c r="BC114" i="7"/>
  <c r="AQ114" i="7"/>
  <c r="BD114" i="7"/>
  <c r="AR114" i="7"/>
  <c r="BE114" i="7"/>
  <c r="AS114" i="7"/>
  <c r="AT114" i="7"/>
  <c r="AU114" i="7"/>
  <c r="AV114" i="7"/>
  <c r="AW114" i="7"/>
  <c r="AX114" i="7"/>
  <c r="AY114" i="7"/>
  <c r="AZ114" i="7"/>
  <c r="BA114" i="7"/>
  <c r="BB114" i="7"/>
  <c r="AP115" i="7"/>
  <c r="BC115" i="7"/>
  <c r="AQ115" i="7"/>
  <c r="AR115" i="7"/>
  <c r="BE115" i="7"/>
  <c r="AS115" i="7"/>
  <c r="AT115" i="7"/>
  <c r="AU115" i="7"/>
  <c r="AV115" i="7"/>
  <c r="AW115" i="7"/>
  <c r="AX115" i="7"/>
  <c r="AY115" i="7"/>
  <c r="AZ115" i="7"/>
  <c r="BA115" i="7"/>
  <c r="BB115" i="7"/>
  <c r="BD115" i="7"/>
  <c r="AP116" i="7"/>
  <c r="BC116" i="7"/>
  <c r="AQ116" i="7"/>
  <c r="BD116" i="7"/>
  <c r="AR116" i="7"/>
  <c r="BE116" i="7"/>
  <c r="AS116" i="7"/>
  <c r="AT116" i="7"/>
  <c r="AU116" i="7"/>
  <c r="AV116" i="7"/>
  <c r="AW116" i="7"/>
  <c r="AX116" i="7"/>
  <c r="AY116" i="7"/>
  <c r="AZ116" i="7"/>
  <c r="BA116" i="7"/>
  <c r="BB116" i="7"/>
  <c r="AP117" i="7"/>
  <c r="BC117" i="7"/>
  <c r="AQ117" i="7"/>
  <c r="BD117" i="7"/>
  <c r="AR117" i="7"/>
  <c r="BE117" i="7"/>
  <c r="AS117" i="7"/>
  <c r="AT117" i="7"/>
  <c r="AU117" i="7"/>
  <c r="AV117" i="7"/>
  <c r="AW117" i="7"/>
  <c r="AX117" i="7"/>
  <c r="AY117" i="7"/>
  <c r="AZ117" i="7"/>
  <c r="BA117" i="7"/>
  <c r="BB117" i="7"/>
  <c r="AP118" i="7"/>
  <c r="BC118" i="7"/>
  <c r="AQ118" i="7"/>
  <c r="AR118" i="7"/>
  <c r="BE118" i="7"/>
  <c r="AS118" i="7"/>
  <c r="AT118" i="7"/>
  <c r="AU118" i="7"/>
  <c r="AV118" i="7"/>
  <c r="AW118" i="7"/>
  <c r="AX118" i="7"/>
  <c r="AY118" i="7"/>
  <c r="AZ118" i="7"/>
  <c r="BA118" i="7"/>
  <c r="BB118" i="7"/>
  <c r="BD118" i="7"/>
  <c r="AP119" i="7"/>
  <c r="BC119" i="7"/>
  <c r="AQ119" i="7"/>
  <c r="BD119" i="7"/>
  <c r="AR119" i="7"/>
  <c r="BE119" i="7"/>
  <c r="AS119" i="7"/>
  <c r="AT119" i="7"/>
  <c r="AU119" i="7"/>
  <c r="AV119" i="7"/>
  <c r="AW119" i="7"/>
  <c r="AX119" i="7"/>
  <c r="AY119" i="7"/>
  <c r="AZ119" i="7"/>
  <c r="BA119" i="7"/>
  <c r="BB119" i="7"/>
  <c r="AP120" i="7"/>
  <c r="BC120" i="7"/>
  <c r="AQ120" i="7"/>
  <c r="BD120" i="7"/>
  <c r="AR120" i="7"/>
  <c r="BE120" i="7"/>
  <c r="AS120" i="7"/>
  <c r="AT120" i="7"/>
  <c r="AU120" i="7"/>
  <c r="AV120" i="7"/>
  <c r="AW120" i="7"/>
  <c r="AX120" i="7"/>
  <c r="AY120" i="7"/>
  <c r="AZ120" i="7"/>
  <c r="BA120" i="7"/>
  <c r="BB120" i="7"/>
  <c r="AP121" i="7"/>
  <c r="BC121" i="7"/>
  <c r="AQ121" i="7"/>
  <c r="BD121" i="7"/>
  <c r="AR121" i="7"/>
  <c r="BE121" i="7"/>
  <c r="AS121" i="7"/>
  <c r="AT121" i="7"/>
  <c r="AU121" i="7"/>
  <c r="AV121" i="7"/>
  <c r="AW121" i="7"/>
  <c r="AX121" i="7"/>
  <c r="AY121" i="7"/>
  <c r="AZ121" i="7"/>
  <c r="BA121" i="7"/>
  <c r="BB121" i="7"/>
  <c r="AP122" i="7"/>
  <c r="BC122" i="7"/>
  <c r="AQ122" i="7"/>
  <c r="BD122" i="7"/>
  <c r="AR122" i="7"/>
  <c r="BE122" i="7"/>
  <c r="AS122" i="7"/>
  <c r="AT122" i="7"/>
  <c r="AU122" i="7"/>
  <c r="AV122" i="7"/>
  <c r="AW122" i="7"/>
  <c r="AX122" i="7"/>
  <c r="AY122" i="7"/>
  <c r="AZ122" i="7"/>
  <c r="BA122" i="7"/>
  <c r="BB122" i="7"/>
  <c r="AP123" i="7"/>
  <c r="BC123" i="7"/>
  <c r="AQ123" i="7"/>
  <c r="BD123" i="7"/>
  <c r="AR123" i="7"/>
  <c r="BE123" i="7"/>
  <c r="AS123" i="7"/>
  <c r="AT123" i="7"/>
  <c r="AU123" i="7"/>
  <c r="AV123" i="7"/>
  <c r="AW123" i="7"/>
  <c r="AX123" i="7"/>
  <c r="AY123" i="7"/>
  <c r="AZ123" i="7"/>
  <c r="BA123" i="7"/>
  <c r="BB123" i="7"/>
  <c r="AP124" i="7"/>
  <c r="BC124" i="7"/>
  <c r="AQ124" i="7"/>
  <c r="BD124" i="7"/>
  <c r="AR124" i="7"/>
  <c r="BE124" i="7"/>
  <c r="AS124" i="7"/>
  <c r="AT124" i="7"/>
  <c r="AU124" i="7"/>
  <c r="AV124" i="7"/>
  <c r="AW124" i="7"/>
  <c r="AX124" i="7"/>
  <c r="AY124" i="7"/>
  <c r="AZ124" i="7"/>
  <c r="BA124" i="7"/>
  <c r="BB124" i="7"/>
  <c r="AP125" i="7"/>
  <c r="BC125" i="7"/>
  <c r="AQ125" i="7"/>
  <c r="BD125" i="7"/>
  <c r="AR125" i="7"/>
  <c r="BE125" i="7"/>
  <c r="AS125" i="7"/>
  <c r="AT125" i="7"/>
  <c r="AU125" i="7"/>
  <c r="AV125" i="7"/>
  <c r="AW125" i="7"/>
  <c r="AX125" i="7"/>
  <c r="AY125" i="7"/>
  <c r="AZ125" i="7"/>
  <c r="BA125" i="7"/>
  <c r="BB125" i="7"/>
  <c r="AP126" i="7"/>
  <c r="BC126" i="7"/>
  <c r="AQ126" i="7"/>
  <c r="BD126" i="7"/>
  <c r="AR126" i="7"/>
  <c r="BE126" i="7"/>
  <c r="AS126" i="7"/>
  <c r="AT126" i="7"/>
  <c r="AU126" i="7"/>
  <c r="AV126" i="7"/>
  <c r="AW126" i="7"/>
  <c r="AX126" i="7"/>
  <c r="AY126" i="7"/>
  <c r="AZ126" i="7"/>
  <c r="BA126" i="7"/>
  <c r="BB126" i="7"/>
  <c r="AP127" i="7"/>
  <c r="BC127" i="7"/>
  <c r="AQ127" i="7"/>
  <c r="BD127" i="7"/>
  <c r="AR127" i="7"/>
  <c r="BE127" i="7"/>
  <c r="AS127" i="7"/>
  <c r="AT127" i="7"/>
  <c r="AU127" i="7"/>
  <c r="AV127" i="7"/>
  <c r="AW127" i="7"/>
  <c r="AX127" i="7"/>
  <c r="AY127" i="7"/>
  <c r="AZ127" i="7"/>
  <c r="BA127" i="7"/>
  <c r="BB127" i="7"/>
  <c r="AP128" i="7"/>
  <c r="BC128" i="7"/>
  <c r="AQ128" i="7"/>
  <c r="BD128" i="7"/>
  <c r="AR128" i="7"/>
  <c r="BE128" i="7"/>
  <c r="AS128" i="7"/>
  <c r="AT128" i="7"/>
  <c r="AU128" i="7"/>
  <c r="AV128" i="7"/>
  <c r="AW128" i="7"/>
  <c r="AX128" i="7"/>
  <c r="AY128" i="7"/>
  <c r="AZ128" i="7"/>
  <c r="BA128" i="7"/>
  <c r="BB128" i="7"/>
  <c r="AP129" i="7"/>
  <c r="BC129" i="7"/>
  <c r="AQ129" i="7"/>
  <c r="BD129" i="7"/>
  <c r="AR129" i="7"/>
  <c r="BE129" i="7"/>
  <c r="AS129" i="7"/>
  <c r="AT129" i="7"/>
  <c r="AU129" i="7"/>
  <c r="AV129" i="7"/>
  <c r="AW129" i="7"/>
  <c r="AX129" i="7"/>
  <c r="AY129" i="7"/>
  <c r="AZ129" i="7"/>
  <c r="BA129" i="7"/>
  <c r="BB129" i="7"/>
  <c r="AP130" i="7"/>
  <c r="BC130" i="7"/>
  <c r="AQ130" i="7"/>
  <c r="BD130" i="7"/>
  <c r="AR130" i="7"/>
  <c r="BE130" i="7"/>
  <c r="AS130" i="7"/>
  <c r="AT130" i="7"/>
  <c r="AU130" i="7"/>
  <c r="AV130" i="7"/>
  <c r="AW130" i="7"/>
  <c r="AX130" i="7"/>
  <c r="AY130" i="7"/>
  <c r="AZ130" i="7"/>
  <c r="BA130" i="7"/>
  <c r="BB130" i="7"/>
  <c r="AP131" i="7"/>
  <c r="BC131" i="7"/>
  <c r="AQ131" i="7"/>
  <c r="BD131" i="7"/>
  <c r="AR131" i="7"/>
  <c r="BE131" i="7"/>
  <c r="AS131" i="7"/>
  <c r="AT131" i="7"/>
  <c r="AU131" i="7"/>
  <c r="AV131" i="7"/>
  <c r="AW131" i="7"/>
  <c r="AX131" i="7"/>
  <c r="AY131" i="7"/>
  <c r="AZ131" i="7"/>
  <c r="BA131" i="7"/>
  <c r="BB131" i="7"/>
  <c r="AP132" i="7"/>
  <c r="BC132" i="7"/>
  <c r="AQ132" i="7"/>
  <c r="BD132" i="7"/>
  <c r="AR132" i="7"/>
  <c r="BE132" i="7"/>
  <c r="AS132" i="7"/>
  <c r="AT132" i="7"/>
  <c r="AU132" i="7"/>
  <c r="AV132" i="7"/>
  <c r="AW132" i="7"/>
  <c r="AX132" i="7"/>
  <c r="AY132" i="7"/>
  <c r="AZ132" i="7"/>
  <c r="BA132" i="7"/>
  <c r="BB132" i="7"/>
  <c r="AP133" i="7"/>
  <c r="BC133" i="7"/>
  <c r="AQ133" i="7"/>
  <c r="BD133" i="7"/>
  <c r="AR133" i="7"/>
  <c r="BE133" i="7"/>
  <c r="AS133" i="7"/>
  <c r="AT133" i="7"/>
  <c r="AU133" i="7"/>
  <c r="AV133" i="7"/>
  <c r="AW133" i="7"/>
  <c r="AX133" i="7"/>
  <c r="AY133" i="7"/>
  <c r="AZ133" i="7"/>
  <c r="BA133" i="7"/>
  <c r="BB133" i="7"/>
  <c r="AP134" i="7"/>
  <c r="BC134" i="7"/>
  <c r="AQ134" i="7"/>
  <c r="BD134" i="7"/>
  <c r="AR134" i="7"/>
  <c r="BE134" i="7"/>
  <c r="AS134" i="7"/>
  <c r="AT134" i="7"/>
  <c r="AU134" i="7"/>
  <c r="AV134" i="7"/>
  <c r="AW134" i="7"/>
  <c r="AX134" i="7"/>
  <c r="AY134" i="7"/>
  <c r="AZ134" i="7"/>
  <c r="BA134" i="7"/>
  <c r="BB134" i="7"/>
  <c r="AP135" i="7"/>
  <c r="BC135" i="7"/>
  <c r="AQ135" i="7"/>
  <c r="AR135" i="7"/>
  <c r="BE135" i="7"/>
  <c r="AS135" i="7"/>
  <c r="AT135" i="7"/>
  <c r="AU135" i="7"/>
  <c r="AV135" i="7"/>
  <c r="AW135" i="7"/>
  <c r="AX135" i="7"/>
  <c r="AY135" i="7"/>
  <c r="AZ135" i="7"/>
  <c r="BA135" i="7"/>
  <c r="BB135" i="7"/>
  <c r="BD135" i="7"/>
  <c r="AP136" i="7"/>
  <c r="BC136" i="7"/>
  <c r="AQ136" i="7"/>
  <c r="BD136" i="7"/>
  <c r="AR136" i="7"/>
  <c r="BE136" i="7"/>
  <c r="AS136" i="7"/>
  <c r="AT136" i="7"/>
  <c r="AU136" i="7"/>
  <c r="AV136" i="7"/>
  <c r="AW136" i="7"/>
  <c r="AX136" i="7"/>
  <c r="AY136" i="7"/>
  <c r="AZ136" i="7"/>
  <c r="BA136" i="7"/>
  <c r="BB136" i="7"/>
  <c r="AP137" i="7"/>
  <c r="BC137" i="7"/>
  <c r="AQ137" i="7"/>
  <c r="BD137" i="7"/>
  <c r="AR137" i="7"/>
  <c r="BE137" i="7"/>
  <c r="AS137" i="7"/>
  <c r="AT137" i="7"/>
  <c r="AU137" i="7"/>
  <c r="AV137" i="7"/>
  <c r="AW137" i="7"/>
  <c r="AX137" i="7"/>
  <c r="AY137" i="7"/>
  <c r="AZ137" i="7"/>
  <c r="BA137" i="7"/>
  <c r="BB137" i="7"/>
  <c r="AP138" i="7"/>
  <c r="BC138" i="7"/>
  <c r="AQ138" i="7"/>
  <c r="AR138" i="7"/>
  <c r="BE138" i="7"/>
  <c r="AS138" i="7"/>
  <c r="AT138" i="7"/>
  <c r="AU138" i="7"/>
  <c r="AV138" i="7"/>
  <c r="AW138" i="7"/>
  <c r="AX138" i="7"/>
  <c r="AY138" i="7"/>
  <c r="AZ138" i="7"/>
  <c r="BA138" i="7"/>
  <c r="BB138" i="7"/>
  <c r="BD138" i="7"/>
  <c r="AP139" i="7"/>
  <c r="BC139" i="7"/>
  <c r="AQ139" i="7"/>
  <c r="BD139" i="7"/>
  <c r="AR139" i="7"/>
  <c r="BE139" i="7"/>
  <c r="AS139" i="7"/>
  <c r="AT139" i="7"/>
  <c r="AU139" i="7"/>
  <c r="AV139" i="7"/>
  <c r="AW139" i="7"/>
  <c r="AX139" i="7"/>
  <c r="AY139" i="7"/>
  <c r="AZ139" i="7"/>
  <c r="BA139" i="7"/>
  <c r="BB139" i="7"/>
  <c r="AP140" i="7"/>
  <c r="BC140" i="7"/>
  <c r="AQ140" i="7"/>
  <c r="BD140" i="7"/>
  <c r="AR140" i="7"/>
  <c r="BE140" i="7"/>
  <c r="AS140" i="7"/>
  <c r="AT140" i="7"/>
  <c r="AU140" i="7"/>
  <c r="AV140" i="7"/>
  <c r="AW140" i="7"/>
  <c r="AX140" i="7"/>
  <c r="AY140" i="7"/>
  <c r="AZ140" i="7"/>
  <c r="BA140" i="7"/>
  <c r="BB140" i="7"/>
  <c r="AP141" i="7"/>
  <c r="BC141" i="7"/>
  <c r="AQ141" i="7"/>
  <c r="AR141" i="7"/>
  <c r="BE141" i="7"/>
  <c r="AS141" i="7"/>
  <c r="AT141" i="7"/>
  <c r="AU141" i="7"/>
  <c r="AV141" i="7"/>
  <c r="AW141" i="7"/>
  <c r="AX141" i="7"/>
  <c r="AY141" i="7"/>
  <c r="AZ141" i="7"/>
  <c r="BA141" i="7"/>
  <c r="BB141" i="7"/>
  <c r="BD141" i="7"/>
  <c r="AP142" i="7"/>
  <c r="BC142" i="7"/>
  <c r="AQ142" i="7"/>
  <c r="BD142" i="7"/>
  <c r="AR142" i="7"/>
  <c r="BE142" i="7"/>
  <c r="AS142" i="7"/>
  <c r="AT142" i="7"/>
  <c r="AU142" i="7"/>
  <c r="AV142" i="7"/>
  <c r="AW142" i="7"/>
  <c r="AX142" i="7"/>
  <c r="AY142" i="7"/>
  <c r="AZ142" i="7"/>
  <c r="BA142" i="7"/>
  <c r="BB142" i="7"/>
  <c r="AP143" i="7"/>
  <c r="BC143" i="7"/>
  <c r="AQ143" i="7"/>
  <c r="BD143" i="7"/>
  <c r="AR143" i="7"/>
  <c r="BE143" i="7"/>
  <c r="AS143" i="7"/>
  <c r="AT143" i="7"/>
  <c r="AU143" i="7"/>
  <c r="AV143" i="7"/>
  <c r="AW143" i="7"/>
  <c r="AX143" i="7"/>
  <c r="AY143" i="7"/>
  <c r="AZ143" i="7"/>
  <c r="BA143" i="7"/>
  <c r="BB143" i="7"/>
  <c r="AP144" i="7"/>
  <c r="BC144" i="7"/>
  <c r="AQ144" i="7"/>
  <c r="BD144" i="7"/>
  <c r="AR144" i="7"/>
  <c r="BE144" i="7"/>
  <c r="AS144" i="7"/>
  <c r="AT144" i="7"/>
  <c r="AU144" i="7"/>
  <c r="AV144" i="7"/>
  <c r="AW144" i="7"/>
  <c r="AX144" i="7"/>
  <c r="AY144" i="7"/>
  <c r="AZ144" i="7"/>
  <c r="BA144" i="7"/>
  <c r="BB144" i="7"/>
  <c r="AP145" i="7"/>
  <c r="BC145" i="7"/>
  <c r="AQ145" i="7"/>
  <c r="BD145" i="7"/>
  <c r="AR145" i="7"/>
  <c r="BE145" i="7"/>
  <c r="AS145" i="7"/>
  <c r="AT145" i="7"/>
  <c r="AU145" i="7"/>
  <c r="AV145" i="7"/>
  <c r="AW145" i="7"/>
  <c r="AX145" i="7"/>
  <c r="AY145" i="7"/>
  <c r="AZ145" i="7"/>
  <c r="BA145" i="7"/>
  <c r="BB145" i="7"/>
  <c r="AP146" i="7"/>
  <c r="BC146" i="7"/>
  <c r="AQ146" i="7"/>
  <c r="BD146" i="7"/>
  <c r="AR146" i="7"/>
  <c r="BE146" i="7"/>
  <c r="AS146" i="7"/>
  <c r="AT146" i="7"/>
  <c r="AU146" i="7"/>
  <c r="AV146" i="7"/>
  <c r="AW146" i="7"/>
  <c r="AX146" i="7"/>
  <c r="AY146" i="7"/>
  <c r="AZ146" i="7"/>
  <c r="BA146" i="7"/>
  <c r="BB146" i="7"/>
  <c r="AP147" i="7"/>
  <c r="BC147" i="7"/>
  <c r="AQ147" i="7"/>
  <c r="AR147" i="7"/>
  <c r="BE147" i="7"/>
  <c r="AS147" i="7"/>
  <c r="AT147" i="7"/>
  <c r="AU147" i="7"/>
  <c r="AV147" i="7"/>
  <c r="AW147" i="7"/>
  <c r="AX147" i="7"/>
  <c r="AY147" i="7"/>
  <c r="AZ147" i="7"/>
  <c r="BA147" i="7"/>
  <c r="BB147" i="7"/>
  <c r="BD147" i="7"/>
  <c r="AP148" i="7"/>
  <c r="BC148" i="7"/>
  <c r="AQ148" i="7"/>
  <c r="BD148" i="7"/>
  <c r="AR148" i="7"/>
  <c r="BE148" i="7"/>
  <c r="AS148" i="7"/>
  <c r="AT148" i="7"/>
  <c r="AU148" i="7"/>
  <c r="AV148" i="7"/>
  <c r="AW148" i="7"/>
  <c r="AX148" i="7"/>
  <c r="AY148" i="7"/>
  <c r="AZ148" i="7"/>
  <c r="BA148" i="7"/>
  <c r="BB148" i="7"/>
  <c r="AP149" i="7"/>
  <c r="BC149" i="7"/>
  <c r="AQ149" i="7"/>
  <c r="BD149" i="7"/>
  <c r="AR149" i="7"/>
  <c r="BE149" i="7"/>
  <c r="AS149" i="7"/>
  <c r="AT149" i="7"/>
  <c r="AU149" i="7"/>
  <c r="AV149" i="7"/>
  <c r="AW149" i="7"/>
  <c r="AX149" i="7"/>
  <c r="AY149" i="7"/>
  <c r="AZ149" i="7"/>
  <c r="BA149" i="7"/>
  <c r="BB149" i="7"/>
  <c r="AP150" i="7"/>
  <c r="BC150" i="7"/>
  <c r="AQ150" i="7"/>
  <c r="BD150" i="7"/>
  <c r="AR150" i="7"/>
  <c r="BE150" i="7"/>
  <c r="AS150" i="7"/>
  <c r="AT150" i="7"/>
  <c r="AU150" i="7"/>
  <c r="AV150" i="7"/>
  <c r="AW150" i="7"/>
  <c r="AX150" i="7"/>
  <c r="AY150" i="7"/>
  <c r="AZ150" i="7"/>
  <c r="BA150" i="7"/>
  <c r="BB150" i="7"/>
  <c r="AP151" i="7"/>
  <c r="BC151" i="7"/>
  <c r="AQ151" i="7"/>
  <c r="BD151" i="7"/>
  <c r="AR151" i="7"/>
  <c r="BE151" i="7"/>
  <c r="AS151" i="7"/>
  <c r="AT151" i="7"/>
  <c r="AU151" i="7"/>
  <c r="AV151" i="7"/>
  <c r="AW151" i="7"/>
  <c r="AX151" i="7"/>
  <c r="AY151" i="7"/>
  <c r="AZ151" i="7"/>
  <c r="BA151" i="7"/>
  <c r="BB151" i="7"/>
  <c r="AP152" i="7"/>
  <c r="BC152" i="7"/>
  <c r="AQ152" i="7"/>
  <c r="BD152" i="7"/>
  <c r="AR152" i="7"/>
  <c r="BE152" i="7"/>
  <c r="AS152" i="7"/>
  <c r="AT152" i="7"/>
  <c r="AU152" i="7"/>
  <c r="AV152" i="7"/>
  <c r="AW152" i="7"/>
  <c r="AX152" i="7"/>
  <c r="AY152" i="7"/>
  <c r="AZ152" i="7"/>
  <c r="BA152" i="7"/>
  <c r="BB152" i="7"/>
  <c r="AP153" i="7"/>
  <c r="BC153" i="7"/>
  <c r="AQ153" i="7"/>
  <c r="BD153" i="7"/>
  <c r="AR153" i="7"/>
  <c r="BE153" i="7"/>
  <c r="AS153" i="7"/>
  <c r="AT153" i="7"/>
  <c r="AU153" i="7"/>
  <c r="AV153" i="7"/>
  <c r="AW153" i="7"/>
  <c r="AX153" i="7"/>
  <c r="AY153" i="7"/>
  <c r="AZ153" i="7"/>
  <c r="BA153" i="7"/>
  <c r="BB153" i="7"/>
  <c r="AP154" i="7"/>
  <c r="BC154" i="7"/>
  <c r="AQ154" i="7"/>
  <c r="BD154" i="7"/>
  <c r="AR154" i="7"/>
  <c r="BE154" i="7"/>
  <c r="AS154" i="7"/>
  <c r="AT154" i="7"/>
  <c r="AU154" i="7"/>
  <c r="AV154" i="7"/>
  <c r="AW154" i="7"/>
  <c r="AX154" i="7"/>
  <c r="AY154" i="7"/>
  <c r="AZ154" i="7"/>
  <c r="BA154" i="7"/>
  <c r="BB154" i="7"/>
  <c r="AP155" i="7"/>
  <c r="BC155" i="7"/>
  <c r="AQ155" i="7"/>
  <c r="BD155" i="7"/>
  <c r="AR155" i="7"/>
  <c r="BE155" i="7"/>
  <c r="AS155" i="7"/>
  <c r="AT155" i="7"/>
  <c r="AU155" i="7"/>
  <c r="AV155" i="7"/>
  <c r="AW155" i="7"/>
  <c r="AX155" i="7"/>
  <c r="AY155" i="7"/>
  <c r="AZ155" i="7"/>
  <c r="BA155" i="7"/>
  <c r="BB155" i="7"/>
  <c r="AP156" i="7"/>
  <c r="BC156" i="7"/>
  <c r="AQ156" i="7"/>
  <c r="BD156" i="7"/>
  <c r="AR156" i="7"/>
  <c r="BE156" i="7"/>
  <c r="AS156" i="7"/>
  <c r="AT156" i="7"/>
  <c r="AU156" i="7"/>
  <c r="AV156" i="7"/>
  <c r="AW156" i="7"/>
  <c r="AX156" i="7"/>
  <c r="AY156" i="7"/>
  <c r="AZ156" i="7"/>
  <c r="BA156" i="7"/>
  <c r="BB156" i="7"/>
  <c r="AP157" i="7"/>
  <c r="BC157" i="7"/>
  <c r="AQ157" i="7"/>
  <c r="BD157" i="7"/>
  <c r="AR157" i="7"/>
  <c r="BE157" i="7"/>
  <c r="AS157" i="7"/>
  <c r="AT157" i="7"/>
  <c r="AU157" i="7"/>
  <c r="AV157" i="7"/>
  <c r="AW157" i="7"/>
  <c r="AX157" i="7"/>
  <c r="AY157" i="7"/>
  <c r="AZ157" i="7"/>
  <c r="BA157" i="7"/>
  <c r="BB157" i="7"/>
  <c r="AP158" i="7"/>
  <c r="BC158" i="7"/>
  <c r="AQ158" i="7"/>
  <c r="BD158" i="7"/>
  <c r="AR158" i="7"/>
  <c r="BE158" i="7"/>
  <c r="AS158" i="7"/>
  <c r="AT158" i="7"/>
  <c r="AU158" i="7"/>
  <c r="AV158" i="7"/>
  <c r="AW158" i="7"/>
  <c r="AX158" i="7"/>
  <c r="AY158" i="7"/>
  <c r="AZ158" i="7"/>
  <c r="BA158" i="7"/>
  <c r="BB158" i="7"/>
  <c r="AP159" i="7"/>
  <c r="BC159" i="7"/>
  <c r="AQ159" i="7"/>
  <c r="BD159" i="7"/>
  <c r="AR159" i="7"/>
  <c r="BE159" i="7"/>
  <c r="AS159" i="7"/>
  <c r="AT159" i="7"/>
  <c r="AU159" i="7"/>
  <c r="AV159" i="7"/>
  <c r="AW159" i="7"/>
  <c r="AX159" i="7"/>
  <c r="AY159" i="7"/>
  <c r="AZ159" i="7"/>
  <c r="BA159" i="7"/>
  <c r="BB159" i="7"/>
  <c r="AP160" i="7"/>
  <c r="BC160" i="7"/>
  <c r="AQ160" i="7"/>
  <c r="BD160" i="7"/>
  <c r="AR160" i="7"/>
  <c r="BE160" i="7"/>
  <c r="AS160" i="7"/>
  <c r="AT160" i="7"/>
  <c r="AU160" i="7"/>
  <c r="AV160" i="7"/>
  <c r="AW160" i="7"/>
  <c r="AX160" i="7"/>
  <c r="AY160" i="7"/>
  <c r="AZ160" i="7"/>
  <c r="BA160" i="7"/>
  <c r="BB160" i="7"/>
  <c r="AP161" i="7"/>
  <c r="BC161" i="7"/>
  <c r="AQ161" i="7"/>
  <c r="BD161" i="7"/>
  <c r="AR161" i="7"/>
  <c r="BE161" i="7"/>
  <c r="AS161" i="7"/>
  <c r="AT161" i="7"/>
  <c r="AU161" i="7"/>
  <c r="AV161" i="7"/>
  <c r="AW161" i="7"/>
  <c r="AX161" i="7"/>
  <c r="AY161" i="7"/>
  <c r="AZ161" i="7"/>
  <c r="BA161" i="7"/>
  <c r="BB161" i="7"/>
  <c r="AP162" i="7"/>
  <c r="BC162" i="7"/>
  <c r="AQ162" i="7"/>
  <c r="BD162" i="7"/>
  <c r="AR162" i="7"/>
  <c r="BE162" i="7"/>
  <c r="AS162" i="7"/>
  <c r="AT162" i="7"/>
  <c r="AU162" i="7"/>
  <c r="AV162" i="7"/>
  <c r="AW162" i="7"/>
  <c r="AX162" i="7"/>
  <c r="AY162" i="7"/>
  <c r="AZ162" i="7"/>
  <c r="BA162" i="7"/>
  <c r="BB162" i="7"/>
  <c r="AP163" i="7"/>
  <c r="BC163" i="7"/>
  <c r="AQ163" i="7"/>
  <c r="BD163" i="7"/>
  <c r="AR163" i="7"/>
  <c r="BE163" i="7"/>
  <c r="AS163" i="7"/>
  <c r="AT163" i="7"/>
  <c r="AU163" i="7"/>
  <c r="AV163" i="7"/>
  <c r="AW163" i="7"/>
  <c r="AX163" i="7"/>
  <c r="AY163" i="7"/>
  <c r="AZ163" i="7"/>
  <c r="BA163" i="7"/>
  <c r="BB163" i="7"/>
  <c r="AP164" i="7"/>
  <c r="BC164" i="7"/>
  <c r="AQ164" i="7"/>
  <c r="BD164" i="7"/>
  <c r="AR164" i="7"/>
  <c r="BE164" i="7"/>
  <c r="AS164" i="7"/>
  <c r="AT164" i="7"/>
  <c r="AU164" i="7"/>
  <c r="AV164" i="7"/>
  <c r="AW164" i="7"/>
  <c r="AX164" i="7"/>
  <c r="AY164" i="7"/>
  <c r="AZ164" i="7"/>
  <c r="BA164" i="7"/>
  <c r="BB164" i="7"/>
  <c r="AP165" i="7"/>
  <c r="BC165" i="7"/>
  <c r="AQ165" i="7"/>
  <c r="BD165" i="7"/>
  <c r="AR165" i="7"/>
  <c r="BE165" i="7"/>
  <c r="AS165" i="7"/>
  <c r="AT165" i="7"/>
  <c r="AU165" i="7"/>
  <c r="AV165" i="7"/>
  <c r="AW165" i="7"/>
  <c r="AX165" i="7"/>
  <c r="AY165" i="7"/>
  <c r="AZ165" i="7"/>
  <c r="BA165" i="7"/>
  <c r="BB165" i="7"/>
  <c r="AP166" i="7"/>
  <c r="BC166" i="7"/>
  <c r="AQ166" i="7"/>
  <c r="BD166" i="7"/>
  <c r="AR166" i="7"/>
  <c r="BE166" i="7"/>
  <c r="AS166" i="7"/>
  <c r="AT166" i="7"/>
  <c r="AU166" i="7"/>
  <c r="AV166" i="7"/>
  <c r="AW166" i="7"/>
  <c r="AX166" i="7"/>
  <c r="AY166" i="7"/>
  <c r="AZ166" i="7"/>
  <c r="BA166" i="7"/>
  <c r="BB166" i="7"/>
  <c r="AP167" i="7"/>
  <c r="BC167" i="7"/>
  <c r="AQ167" i="7"/>
  <c r="BD167" i="7"/>
  <c r="AR167" i="7"/>
  <c r="BE167" i="7"/>
  <c r="AS167" i="7"/>
  <c r="AT167" i="7"/>
  <c r="AU167" i="7"/>
  <c r="AV167" i="7"/>
  <c r="AW167" i="7"/>
  <c r="AX167" i="7"/>
  <c r="AY167" i="7"/>
  <c r="AZ167" i="7"/>
  <c r="BA167" i="7"/>
  <c r="BB167" i="7"/>
  <c r="AP168" i="7"/>
  <c r="BC168" i="7"/>
  <c r="AQ168" i="7"/>
  <c r="BD168" i="7"/>
  <c r="AR168" i="7"/>
  <c r="BE168" i="7"/>
  <c r="AS168" i="7"/>
  <c r="AT168" i="7"/>
  <c r="AU168" i="7"/>
  <c r="AV168" i="7"/>
  <c r="AW168" i="7"/>
  <c r="AX168" i="7"/>
  <c r="AY168" i="7"/>
  <c r="AZ168" i="7"/>
  <c r="BA168" i="7"/>
  <c r="BB168" i="7"/>
  <c r="AP169" i="7"/>
  <c r="BC169" i="7"/>
  <c r="AQ169" i="7"/>
  <c r="BD169" i="7"/>
  <c r="AR169" i="7"/>
  <c r="BE169" i="7"/>
  <c r="AS169" i="7"/>
  <c r="AT169" i="7"/>
  <c r="AU169" i="7"/>
  <c r="AV169" i="7"/>
  <c r="AW169" i="7"/>
  <c r="AX169" i="7"/>
  <c r="AY169" i="7"/>
  <c r="AZ169" i="7"/>
  <c r="BA169" i="7"/>
  <c r="BB169" i="7"/>
  <c r="AP170" i="7"/>
  <c r="BC170" i="7"/>
  <c r="AQ170" i="7"/>
  <c r="BD170" i="7"/>
  <c r="AR170" i="7"/>
  <c r="BE170" i="7"/>
  <c r="AS170" i="7"/>
  <c r="AT170" i="7"/>
  <c r="AU170" i="7"/>
  <c r="AV170" i="7"/>
  <c r="AW170" i="7"/>
  <c r="AX170" i="7"/>
  <c r="AY170" i="7"/>
  <c r="AZ170" i="7"/>
  <c r="BA170" i="7"/>
  <c r="BB170" i="7"/>
  <c r="AP171" i="7"/>
  <c r="BC171" i="7"/>
  <c r="AQ171" i="7"/>
  <c r="BD171" i="7"/>
  <c r="AR171" i="7"/>
  <c r="BE171" i="7"/>
  <c r="AS171" i="7"/>
  <c r="AT171" i="7"/>
  <c r="AU171" i="7"/>
  <c r="AV171" i="7"/>
  <c r="AW171" i="7"/>
  <c r="AX171" i="7"/>
  <c r="AY171" i="7"/>
  <c r="AZ171" i="7"/>
  <c r="BA171" i="7"/>
  <c r="BB171" i="7"/>
  <c r="AP172" i="7"/>
  <c r="BC172" i="7"/>
  <c r="AQ172" i="7"/>
  <c r="BD172" i="7"/>
  <c r="AR172" i="7"/>
  <c r="BE172" i="7"/>
  <c r="AS172" i="7"/>
  <c r="AT172" i="7"/>
  <c r="AU172" i="7"/>
  <c r="AV172" i="7"/>
  <c r="AW172" i="7"/>
  <c r="AX172" i="7"/>
  <c r="AY172" i="7"/>
  <c r="AZ172" i="7"/>
  <c r="BA172" i="7"/>
  <c r="BB172" i="7"/>
  <c r="AP173" i="7"/>
  <c r="BC173" i="7"/>
  <c r="AQ173" i="7"/>
  <c r="BD173" i="7"/>
  <c r="AR173" i="7"/>
  <c r="BE173" i="7"/>
  <c r="AS173" i="7"/>
  <c r="AT173" i="7"/>
  <c r="AU173" i="7"/>
  <c r="AV173" i="7"/>
  <c r="AW173" i="7"/>
  <c r="AX173" i="7"/>
  <c r="AY173" i="7"/>
  <c r="AZ173" i="7"/>
  <c r="BA173" i="7"/>
  <c r="BB173" i="7"/>
  <c r="AP174" i="7"/>
  <c r="AQ174" i="7"/>
  <c r="BD174" i="7"/>
  <c r="AR174" i="7"/>
  <c r="BE174" i="7"/>
  <c r="AS174" i="7"/>
  <c r="AT174" i="7"/>
  <c r="AU174" i="7"/>
  <c r="AV174" i="7"/>
  <c r="AW174" i="7"/>
  <c r="AX174" i="7"/>
  <c r="AY174" i="7"/>
  <c r="AZ174" i="7"/>
  <c r="BA174" i="7"/>
  <c r="BB174" i="7"/>
  <c r="BC174" i="7"/>
  <c r="AP175" i="7"/>
  <c r="BC175" i="7"/>
  <c r="AQ175" i="7"/>
  <c r="BD175" i="7"/>
  <c r="AR175" i="7"/>
  <c r="BE175" i="7"/>
  <c r="AS175" i="7"/>
  <c r="AT175" i="7"/>
  <c r="AU175" i="7"/>
  <c r="AV175" i="7"/>
  <c r="AW175" i="7"/>
  <c r="AX175" i="7"/>
  <c r="AY175" i="7"/>
  <c r="AZ175" i="7"/>
  <c r="BA175" i="7"/>
  <c r="BB175" i="7"/>
  <c r="AP176" i="7"/>
  <c r="BC176" i="7"/>
  <c r="AQ176" i="7"/>
  <c r="BD176" i="7"/>
  <c r="AR176" i="7"/>
  <c r="BE176" i="7"/>
  <c r="AS176" i="7"/>
  <c r="AT176" i="7"/>
  <c r="AU176" i="7"/>
  <c r="AV176" i="7"/>
  <c r="AW176" i="7"/>
  <c r="AX176" i="7"/>
  <c r="AY176" i="7"/>
  <c r="AZ176" i="7"/>
  <c r="BA176" i="7"/>
  <c r="BB176" i="7"/>
  <c r="AP177" i="7"/>
  <c r="BC177" i="7"/>
  <c r="AQ177" i="7"/>
  <c r="BD177" i="7"/>
  <c r="AR177" i="7"/>
  <c r="BE177" i="7"/>
  <c r="AS177" i="7"/>
  <c r="AT177" i="7"/>
  <c r="AU177" i="7"/>
  <c r="AV177" i="7"/>
  <c r="AW177" i="7"/>
  <c r="AX177" i="7"/>
  <c r="AY177" i="7"/>
  <c r="AZ177" i="7"/>
  <c r="BA177" i="7"/>
  <c r="BB177" i="7"/>
  <c r="AP178" i="7"/>
  <c r="BC178" i="7"/>
  <c r="AQ178" i="7"/>
  <c r="BD178" i="7"/>
  <c r="AR178" i="7"/>
  <c r="BE178" i="7"/>
  <c r="AS178" i="7"/>
  <c r="AT178" i="7"/>
  <c r="AU178" i="7"/>
  <c r="AV178" i="7"/>
  <c r="AW178" i="7"/>
  <c r="AX178" i="7"/>
  <c r="AY178" i="7"/>
  <c r="AZ178" i="7"/>
  <c r="BA178" i="7"/>
  <c r="BB178" i="7"/>
  <c r="AP179" i="7"/>
  <c r="BC179" i="7"/>
  <c r="AQ179" i="7"/>
  <c r="BD179" i="7"/>
  <c r="AR179" i="7"/>
  <c r="BE179" i="7"/>
  <c r="AS179" i="7"/>
  <c r="AT179" i="7"/>
  <c r="AU179" i="7"/>
  <c r="AV179" i="7"/>
  <c r="AW179" i="7"/>
  <c r="AX179" i="7"/>
  <c r="AY179" i="7"/>
  <c r="AZ179" i="7"/>
  <c r="BA179" i="7"/>
  <c r="BB179" i="7"/>
  <c r="AP180" i="7"/>
  <c r="AQ180" i="7"/>
  <c r="BD180" i="7"/>
  <c r="AR180" i="7"/>
  <c r="BE180" i="7"/>
  <c r="AS180" i="7"/>
  <c r="AT180" i="7"/>
  <c r="AU180" i="7"/>
  <c r="AV180" i="7"/>
  <c r="AW180" i="7"/>
  <c r="AX180" i="7"/>
  <c r="AY180" i="7"/>
  <c r="AZ180" i="7"/>
  <c r="BA180" i="7"/>
  <c r="BB180" i="7"/>
  <c r="BC180" i="7"/>
  <c r="AP181" i="7"/>
  <c r="BC181" i="7"/>
  <c r="AQ181" i="7"/>
  <c r="BD181" i="7"/>
  <c r="AR181" i="7"/>
  <c r="AS181" i="7"/>
  <c r="AT181" i="7"/>
  <c r="AU181" i="7"/>
  <c r="AV181" i="7"/>
  <c r="AW181" i="7"/>
  <c r="AX181" i="7"/>
  <c r="AY181" i="7"/>
  <c r="AZ181" i="7"/>
  <c r="BA181" i="7"/>
  <c r="BB181" i="7"/>
  <c r="BE181" i="7"/>
  <c r="AP182" i="7"/>
  <c r="BC182" i="7"/>
  <c r="AQ182" i="7"/>
  <c r="BD182" i="7"/>
  <c r="AR182" i="7"/>
  <c r="BE182" i="7"/>
  <c r="AS182" i="7"/>
  <c r="AT182" i="7"/>
  <c r="AU182" i="7"/>
  <c r="AV182" i="7"/>
  <c r="AW182" i="7"/>
  <c r="AX182" i="7"/>
  <c r="AY182" i="7"/>
  <c r="AZ182" i="7"/>
  <c r="BA182" i="7"/>
  <c r="BB182" i="7"/>
  <c r="AP183" i="7"/>
  <c r="BC183" i="7"/>
  <c r="AQ183" i="7"/>
  <c r="BD183" i="7"/>
  <c r="AR183" i="7"/>
  <c r="BE183" i="7"/>
  <c r="AS183" i="7"/>
  <c r="AT183" i="7"/>
  <c r="AU183" i="7"/>
  <c r="AV183" i="7"/>
  <c r="AW183" i="7"/>
  <c r="AX183" i="7"/>
  <c r="AY183" i="7"/>
  <c r="AZ183" i="7"/>
  <c r="BA183" i="7"/>
  <c r="BB183" i="7"/>
  <c r="AP184" i="7"/>
  <c r="BC184" i="7"/>
  <c r="AQ184" i="7"/>
  <c r="BD184" i="7"/>
  <c r="AR184" i="7"/>
  <c r="BE184" i="7"/>
  <c r="AS184" i="7"/>
  <c r="AT184" i="7"/>
  <c r="AU184" i="7"/>
  <c r="AV184" i="7"/>
  <c r="AW184" i="7"/>
  <c r="AX184" i="7"/>
  <c r="AY184" i="7"/>
  <c r="AZ184" i="7"/>
  <c r="BA184" i="7"/>
  <c r="BB184" i="7"/>
  <c r="AP185" i="7"/>
  <c r="BC185" i="7"/>
  <c r="AQ185" i="7"/>
  <c r="BD185" i="7"/>
  <c r="AR185" i="7"/>
  <c r="BE185" i="7"/>
  <c r="AS185" i="7"/>
  <c r="AT185" i="7"/>
  <c r="AU185" i="7"/>
  <c r="AV185" i="7"/>
  <c r="AW185" i="7"/>
  <c r="AX185" i="7"/>
  <c r="AY185" i="7"/>
  <c r="AZ185" i="7"/>
  <c r="BA185" i="7"/>
  <c r="BB185" i="7"/>
  <c r="AP186" i="7"/>
  <c r="BC186" i="7"/>
  <c r="AQ186" i="7"/>
  <c r="BD186" i="7"/>
  <c r="AR186" i="7"/>
  <c r="BE186" i="7"/>
  <c r="AS186" i="7"/>
  <c r="AT186" i="7"/>
  <c r="AU186" i="7"/>
  <c r="AV186" i="7"/>
  <c r="AW186" i="7"/>
  <c r="AX186" i="7"/>
  <c r="AY186" i="7"/>
  <c r="AZ186" i="7"/>
  <c r="BA186" i="7"/>
  <c r="BB186" i="7"/>
  <c r="AP187" i="7"/>
  <c r="BC187" i="7"/>
  <c r="AQ187" i="7"/>
  <c r="BD187" i="7"/>
  <c r="AR187" i="7"/>
  <c r="BE187" i="7"/>
  <c r="AS187" i="7"/>
  <c r="AT187" i="7"/>
  <c r="AU187" i="7"/>
  <c r="AV187" i="7"/>
  <c r="AW187" i="7"/>
  <c r="AX187" i="7"/>
  <c r="AY187" i="7"/>
  <c r="AZ187" i="7"/>
  <c r="BA187" i="7"/>
  <c r="BB187" i="7"/>
  <c r="AP188" i="7"/>
  <c r="BC188" i="7"/>
  <c r="AQ188" i="7"/>
  <c r="BD188" i="7"/>
  <c r="AR188" i="7"/>
  <c r="BE188" i="7"/>
  <c r="AS188" i="7"/>
  <c r="AT188" i="7"/>
  <c r="AU188" i="7"/>
  <c r="AV188" i="7"/>
  <c r="AW188" i="7"/>
  <c r="AX188" i="7"/>
  <c r="AY188" i="7"/>
  <c r="AZ188" i="7"/>
  <c r="BA188" i="7"/>
  <c r="BB188" i="7"/>
  <c r="AP189" i="7"/>
  <c r="AQ189" i="7"/>
  <c r="BD189" i="7"/>
  <c r="AR189" i="7"/>
  <c r="BE189" i="7"/>
  <c r="AS189" i="7"/>
  <c r="AT189" i="7"/>
  <c r="AU189" i="7"/>
  <c r="AV189" i="7"/>
  <c r="AW189" i="7"/>
  <c r="AX189" i="7"/>
  <c r="AY189" i="7"/>
  <c r="AZ189" i="7"/>
  <c r="BA189" i="7"/>
  <c r="BB189" i="7"/>
  <c r="BC189" i="7"/>
  <c r="AP190" i="7"/>
  <c r="BC190" i="7"/>
  <c r="AQ190" i="7"/>
  <c r="BD190" i="7"/>
  <c r="AR190" i="7"/>
  <c r="BE190" i="7"/>
  <c r="AS190" i="7"/>
  <c r="AT190" i="7"/>
  <c r="AU190" i="7"/>
  <c r="AV190" i="7"/>
  <c r="AW190" i="7"/>
  <c r="AX190" i="7"/>
  <c r="AY190" i="7"/>
  <c r="AZ190" i="7"/>
  <c r="BA190" i="7"/>
  <c r="BB190" i="7"/>
  <c r="AP191" i="7"/>
  <c r="BC191" i="7"/>
  <c r="AQ191" i="7"/>
  <c r="BD191" i="7"/>
  <c r="AR191" i="7"/>
  <c r="BE191" i="7"/>
  <c r="AS191" i="7"/>
  <c r="AT191" i="7"/>
  <c r="AU191" i="7"/>
  <c r="AV191" i="7"/>
  <c r="AW191" i="7"/>
  <c r="AX191" i="7"/>
  <c r="AY191" i="7"/>
  <c r="AZ191" i="7"/>
  <c r="BA191" i="7"/>
  <c r="BB191" i="7"/>
  <c r="AP192" i="7"/>
  <c r="BC192" i="7"/>
  <c r="AQ192" i="7"/>
  <c r="BD192" i="7"/>
  <c r="AR192" i="7"/>
  <c r="BE192" i="7"/>
  <c r="AS192" i="7"/>
  <c r="AT192" i="7"/>
  <c r="AU192" i="7"/>
  <c r="AV192" i="7"/>
  <c r="AW192" i="7"/>
  <c r="AX192" i="7"/>
  <c r="AY192" i="7"/>
  <c r="AZ192" i="7"/>
  <c r="BA192" i="7"/>
  <c r="BB192" i="7"/>
  <c r="AP193" i="7"/>
  <c r="BC193" i="7"/>
  <c r="AQ193" i="7"/>
  <c r="BD193" i="7"/>
  <c r="AR193" i="7"/>
  <c r="BE193" i="7"/>
  <c r="AS193" i="7"/>
  <c r="AT193" i="7"/>
  <c r="AU193" i="7"/>
  <c r="AV193" i="7"/>
  <c r="AW193" i="7"/>
  <c r="AX193" i="7"/>
  <c r="AY193" i="7"/>
  <c r="AZ193" i="7"/>
  <c r="BA193" i="7"/>
  <c r="BB193" i="7"/>
  <c r="AP194" i="7"/>
  <c r="BC194" i="7"/>
  <c r="AQ194" i="7"/>
  <c r="BD194" i="7"/>
  <c r="AR194" i="7"/>
  <c r="BE194" i="7"/>
  <c r="AS194" i="7"/>
  <c r="AT194" i="7"/>
  <c r="AU194" i="7"/>
  <c r="AV194" i="7"/>
  <c r="AW194" i="7"/>
  <c r="AX194" i="7"/>
  <c r="AY194" i="7"/>
  <c r="AZ194" i="7"/>
  <c r="BA194" i="7"/>
  <c r="BB194" i="7"/>
  <c r="AP195" i="7"/>
  <c r="BC195" i="7"/>
  <c r="AQ195" i="7"/>
  <c r="BD195" i="7"/>
  <c r="AR195" i="7"/>
  <c r="BE195" i="7"/>
  <c r="AS195" i="7"/>
  <c r="AT195" i="7"/>
  <c r="AU195" i="7"/>
  <c r="AV195" i="7"/>
  <c r="AW195" i="7"/>
  <c r="AX195" i="7"/>
  <c r="AY195" i="7"/>
  <c r="AZ195" i="7"/>
  <c r="BA195" i="7"/>
  <c r="BB195" i="7"/>
  <c r="AP196" i="7"/>
  <c r="AQ196" i="7"/>
  <c r="BD196" i="7"/>
  <c r="AR196" i="7"/>
  <c r="BE196" i="7"/>
  <c r="AS196" i="7"/>
  <c r="AT196" i="7"/>
  <c r="AU196" i="7"/>
  <c r="AV196" i="7"/>
  <c r="AW196" i="7"/>
  <c r="AX196" i="7"/>
  <c r="AY196" i="7"/>
  <c r="AZ196" i="7"/>
  <c r="BA196" i="7"/>
  <c r="BB196" i="7"/>
  <c r="BC196" i="7"/>
  <c r="AP197" i="7"/>
  <c r="BC197" i="7"/>
  <c r="AQ197" i="7"/>
  <c r="BD197" i="7"/>
  <c r="AR197" i="7"/>
  <c r="AS197" i="7"/>
  <c r="AT197" i="7"/>
  <c r="AU197" i="7"/>
  <c r="AV197" i="7"/>
  <c r="AW197" i="7"/>
  <c r="AX197" i="7"/>
  <c r="AY197" i="7"/>
  <c r="AZ197" i="7"/>
  <c r="BA197" i="7"/>
  <c r="BB197" i="7"/>
  <c r="BE197" i="7"/>
  <c r="AP198" i="7"/>
  <c r="BC198" i="7"/>
  <c r="AQ198" i="7"/>
  <c r="BD198" i="7"/>
  <c r="AR198" i="7"/>
  <c r="BE198" i="7"/>
  <c r="AS198" i="7"/>
  <c r="AT198" i="7"/>
  <c r="AU198" i="7"/>
  <c r="AV198" i="7"/>
  <c r="AW198" i="7"/>
  <c r="AX198" i="7"/>
  <c r="AY198" i="7"/>
  <c r="AZ198" i="7"/>
  <c r="BA198" i="7"/>
  <c r="BB198" i="7"/>
  <c r="AP199" i="7"/>
  <c r="BC199" i="7"/>
  <c r="AQ199" i="7"/>
  <c r="BD199" i="7"/>
  <c r="AR199" i="7"/>
  <c r="BE199" i="7"/>
  <c r="AS199" i="7"/>
  <c r="AT199" i="7"/>
  <c r="AU199" i="7"/>
  <c r="AV199" i="7"/>
  <c r="AW199" i="7"/>
  <c r="AX199" i="7"/>
  <c r="AY199" i="7"/>
  <c r="AZ199" i="7"/>
  <c r="BA199" i="7"/>
  <c r="BB199" i="7"/>
  <c r="AP200" i="7"/>
  <c r="BC200" i="7"/>
  <c r="AQ200" i="7"/>
  <c r="BD200" i="7"/>
  <c r="AR200" i="7"/>
  <c r="BE200" i="7"/>
  <c r="AS200" i="7"/>
  <c r="AT200" i="7"/>
  <c r="AU200" i="7"/>
  <c r="AV200" i="7"/>
  <c r="AW200" i="7"/>
  <c r="AX200" i="7"/>
  <c r="AY200" i="7"/>
  <c r="AZ200" i="7"/>
  <c r="BA200" i="7"/>
  <c r="BB200" i="7"/>
  <c r="AP201" i="7"/>
  <c r="BC201" i="7"/>
  <c r="AQ201" i="7"/>
  <c r="BD201" i="7"/>
  <c r="AR201" i="7"/>
  <c r="BE201" i="7"/>
  <c r="AS201" i="7"/>
  <c r="AT201" i="7"/>
  <c r="AU201" i="7"/>
  <c r="AV201" i="7"/>
  <c r="AW201" i="7"/>
  <c r="AX201" i="7"/>
  <c r="AY201" i="7"/>
  <c r="AZ201" i="7"/>
  <c r="BA201" i="7"/>
  <c r="BB201" i="7"/>
  <c r="AP202" i="7"/>
  <c r="BC202" i="7"/>
  <c r="AQ202" i="7"/>
  <c r="BD202" i="7"/>
  <c r="AR202" i="7"/>
  <c r="BE202" i="7"/>
  <c r="AS202" i="7"/>
  <c r="AT202" i="7"/>
  <c r="AU202" i="7"/>
  <c r="AV202" i="7"/>
  <c r="AW202" i="7"/>
  <c r="AX202" i="7"/>
  <c r="AY202" i="7"/>
  <c r="AZ202" i="7"/>
  <c r="BA202" i="7"/>
  <c r="BB202" i="7"/>
  <c r="AP203" i="7"/>
  <c r="BC203" i="7"/>
  <c r="AQ203" i="7"/>
  <c r="BD203" i="7"/>
  <c r="AR203" i="7"/>
  <c r="BE203" i="7"/>
  <c r="AS203" i="7"/>
  <c r="AT203" i="7"/>
  <c r="AU203" i="7"/>
  <c r="AV203" i="7"/>
  <c r="AW203" i="7"/>
  <c r="AX203" i="7"/>
  <c r="AY203" i="7"/>
  <c r="AZ203" i="7"/>
  <c r="BA203" i="7"/>
  <c r="BB203" i="7"/>
  <c r="AP204" i="7"/>
  <c r="AQ204" i="7"/>
  <c r="BD204" i="7"/>
  <c r="AR204" i="7"/>
  <c r="BE204" i="7"/>
  <c r="AS204" i="7"/>
  <c r="AT204" i="7"/>
  <c r="AU204" i="7"/>
  <c r="AV204" i="7"/>
  <c r="AW204" i="7"/>
  <c r="AX204" i="7"/>
  <c r="AY204" i="7"/>
  <c r="AZ204" i="7"/>
  <c r="BA204" i="7"/>
  <c r="BB204" i="7"/>
  <c r="BC204" i="7"/>
  <c r="AP205" i="7"/>
  <c r="BC205" i="7"/>
  <c r="AQ205" i="7"/>
  <c r="BD205" i="7"/>
  <c r="AR205" i="7"/>
  <c r="AS205" i="7"/>
  <c r="AT205" i="7"/>
  <c r="AU205" i="7"/>
  <c r="AV205" i="7"/>
  <c r="AW205" i="7"/>
  <c r="AX205" i="7"/>
  <c r="AY205" i="7"/>
  <c r="AZ205" i="7"/>
  <c r="BA205" i="7"/>
  <c r="BB205" i="7"/>
  <c r="BE205" i="7"/>
  <c r="AP206" i="7"/>
  <c r="AQ206" i="7"/>
  <c r="BD206" i="7"/>
  <c r="AR206" i="7"/>
  <c r="BE206" i="7"/>
  <c r="AS206" i="7"/>
  <c r="AT206" i="7"/>
  <c r="AU206" i="7"/>
  <c r="AV206" i="7"/>
  <c r="AW206" i="7"/>
  <c r="AX206" i="7"/>
  <c r="AY206" i="7"/>
  <c r="AZ206" i="7"/>
  <c r="BA206" i="7"/>
  <c r="BB206" i="7"/>
  <c r="BC206" i="7"/>
  <c r="AP207" i="7"/>
  <c r="BC207" i="7"/>
  <c r="AQ207" i="7"/>
  <c r="BD207" i="7"/>
  <c r="AR207" i="7"/>
  <c r="BE207" i="7"/>
  <c r="AS207" i="7"/>
  <c r="AT207" i="7"/>
  <c r="AU207" i="7"/>
  <c r="AV207" i="7"/>
  <c r="AW207" i="7"/>
  <c r="AX207" i="7"/>
  <c r="AY207" i="7"/>
  <c r="AZ207" i="7"/>
  <c r="BA207" i="7"/>
  <c r="BB207" i="7"/>
  <c r="AP208" i="7"/>
  <c r="BC208" i="7"/>
  <c r="AQ208" i="7"/>
  <c r="BD208" i="7"/>
  <c r="AR208" i="7"/>
  <c r="BE208" i="7"/>
  <c r="AS208" i="7"/>
  <c r="AT208" i="7"/>
  <c r="AU208" i="7"/>
  <c r="AV208" i="7"/>
  <c r="AW208" i="7"/>
  <c r="AX208" i="7"/>
  <c r="AY208" i="7"/>
  <c r="AZ208" i="7"/>
  <c r="BA208" i="7"/>
  <c r="BB208" i="7"/>
  <c r="AP209" i="7"/>
  <c r="BC209" i="7"/>
  <c r="AQ209" i="7"/>
  <c r="BD209" i="7"/>
  <c r="AR209" i="7"/>
  <c r="BE209" i="7"/>
  <c r="AS209" i="7"/>
  <c r="AT209" i="7"/>
  <c r="AU209" i="7"/>
  <c r="AV209" i="7"/>
  <c r="AW209" i="7"/>
  <c r="AX209" i="7"/>
  <c r="AY209" i="7"/>
  <c r="AZ209" i="7"/>
  <c r="BA209" i="7"/>
  <c r="BB209" i="7"/>
  <c r="AP210" i="7"/>
  <c r="BC210" i="7"/>
  <c r="AQ210" i="7"/>
  <c r="BD210" i="7"/>
  <c r="AR210" i="7"/>
  <c r="BE210" i="7"/>
  <c r="AS210" i="7"/>
  <c r="AT210" i="7"/>
  <c r="AU210" i="7"/>
  <c r="AV210" i="7"/>
  <c r="AW210" i="7"/>
  <c r="AX210" i="7"/>
  <c r="AY210" i="7"/>
  <c r="AZ210" i="7"/>
  <c r="BA210" i="7"/>
  <c r="BB210" i="7"/>
  <c r="AP211" i="7"/>
  <c r="BC211" i="7"/>
  <c r="AQ211" i="7"/>
  <c r="BD211" i="7"/>
  <c r="AR211" i="7"/>
  <c r="BE211" i="7"/>
  <c r="AS211" i="7"/>
  <c r="AT211" i="7"/>
  <c r="AU211" i="7"/>
  <c r="AV211" i="7"/>
  <c r="AW211" i="7"/>
  <c r="AX211" i="7"/>
  <c r="AY211" i="7"/>
  <c r="AZ211" i="7"/>
  <c r="BA211" i="7"/>
  <c r="BB211" i="7"/>
  <c r="AP212" i="7"/>
  <c r="BC212" i="7"/>
  <c r="AQ212" i="7"/>
  <c r="BD212" i="7"/>
  <c r="AR212" i="7"/>
  <c r="BE212" i="7"/>
  <c r="AS212" i="7"/>
  <c r="AT212" i="7"/>
  <c r="AU212" i="7"/>
  <c r="AV212" i="7"/>
  <c r="AW212" i="7"/>
  <c r="AX212" i="7"/>
  <c r="AY212" i="7"/>
  <c r="AZ212" i="7"/>
  <c r="BA212" i="7"/>
  <c r="BB212" i="7"/>
  <c r="AP213" i="7"/>
  <c r="AQ213" i="7"/>
  <c r="BD213" i="7"/>
  <c r="AR213" i="7"/>
  <c r="BE213" i="7"/>
  <c r="AS213" i="7"/>
  <c r="AT213" i="7"/>
  <c r="AU213" i="7"/>
  <c r="AV213" i="7"/>
  <c r="AW213" i="7"/>
  <c r="AX213" i="7"/>
  <c r="AY213" i="7"/>
  <c r="AZ213" i="7"/>
  <c r="BA213" i="7"/>
  <c r="BB213" i="7"/>
  <c r="BC213" i="7"/>
  <c r="AP214" i="7"/>
  <c r="AQ214" i="7"/>
  <c r="BD214" i="7"/>
  <c r="AR214" i="7"/>
  <c r="AS214" i="7"/>
  <c r="AT214" i="7"/>
  <c r="AU214" i="7"/>
  <c r="AV214" i="7"/>
  <c r="AW214" i="7"/>
  <c r="AX214" i="7"/>
  <c r="AY214" i="7"/>
  <c r="AZ214" i="7"/>
  <c r="BA214" i="7"/>
  <c r="BB214" i="7"/>
  <c r="BC214" i="7"/>
  <c r="BE214" i="7"/>
  <c r="AP215" i="7"/>
  <c r="AQ215" i="7"/>
  <c r="BD215" i="7"/>
  <c r="AR215" i="7"/>
  <c r="BE215" i="7"/>
  <c r="AS215" i="7"/>
  <c r="AT215" i="7"/>
  <c r="AU215" i="7"/>
  <c r="AV215" i="7"/>
  <c r="AW215" i="7"/>
  <c r="AX215" i="7"/>
  <c r="AY215" i="7"/>
  <c r="AZ215" i="7"/>
  <c r="BA215" i="7"/>
  <c r="BB215" i="7"/>
  <c r="BC215" i="7"/>
  <c r="AP216" i="7"/>
  <c r="BC216" i="7"/>
  <c r="AQ216" i="7"/>
  <c r="BD216" i="7"/>
  <c r="AR216" i="7"/>
  <c r="BE216" i="7"/>
  <c r="AS216" i="7"/>
  <c r="AT216" i="7"/>
  <c r="AU216" i="7"/>
  <c r="AV216" i="7"/>
  <c r="AW216" i="7"/>
  <c r="AX216" i="7"/>
  <c r="AY216" i="7"/>
  <c r="AZ216" i="7"/>
  <c r="BA216" i="7"/>
  <c r="BB216" i="7"/>
  <c r="AP217" i="7"/>
  <c r="BC217" i="7"/>
  <c r="AQ217" i="7"/>
  <c r="BD217" i="7"/>
  <c r="AR217" i="7"/>
  <c r="BE217" i="7"/>
  <c r="AS217" i="7"/>
  <c r="AT217" i="7"/>
  <c r="AU217" i="7"/>
  <c r="AV217" i="7"/>
  <c r="AW217" i="7"/>
  <c r="AX217" i="7"/>
  <c r="AY217" i="7"/>
  <c r="AZ217" i="7"/>
  <c r="BA217" i="7"/>
  <c r="BB217" i="7"/>
  <c r="AP218" i="7"/>
  <c r="BC218" i="7"/>
  <c r="AQ218" i="7"/>
  <c r="BD218" i="7"/>
  <c r="AR218" i="7"/>
  <c r="BE218" i="7"/>
  <c r="AS218" i="7"/>
  <c r="AT218" i="7"/>
  <c r="AU218" i="7"/>
  <c r="AV218" i="7"/>
  <c r="AW218" i="7"/>
  <c r="AX218" i="7"/>
  <c r="AY218" i="7"/>
  <c r="AZ218" i="7"/>
  <c r="BA218" i="7"/>
  <c r="BB218" i="7"/>
  <c r="AP219" i="7"/>
  <c r="BC219" i="7"/>
  <c r="AQ219" i="7"/>
  <c r="BD219" i="7"/>
  <c r="AR219" i="7"/>
  <c r="BE219" i="7"/>
  <c r="AS219" i="7"/>
  <c r="AT219" i="7"/>
  <c r="AU219" i="7"/>
  <c r="AV219" i="7"/>
  <c r="AW219" i="7"/>
  <c r="AX219" i="7"/>
  <c r="AY219" i="7"/>
  <c r="AZ219" i="7"/>
  <c r="BA219" i="7"/>
  <c r="BB219" i="7"/>
  <c r="AP220" i="7"/>
  <c r="BC220" i="7"/>
  <c r="AQ220" i="7"/>
  <c r="BD220" i="7"/>
  <c r="AR220" i="7"/>
  <c r="BE220" i="7"/>
  <c r="AS220" i="7"/>
  <c r="AT220" i="7"/>
  <c r="AU220" i="7"/>
  <c r="AV220" i="7"/>
  <c r="AW220" i="7"/>
  <c r="AX220" i="7"/>
  <c r="AY220" i="7"/>
  <c r="AZ220" i="7"/>
  <c r="BA220" i="7"/>
  <c r="BB220" i="7"/>
  <c r="AP221" i="7"/>
  <c r="AQ221" i="7"/>
  <c r="BD221" i="7"/>
  <c r="AR221" i="7"/>
  <c r="BE221" i="7"/>
  <c r="AS221" i="7"/>
  <c r="AT221" i="7"/>
  <c r="AU221" i="7"/>
  <c r="AV221" i="7"/>
  <c r="AW221" i="7"/>
  <c r="AX221" i="7"/>
  <c r="AY221" i="7"/>
  <c r="AZ221" i="7"/>
  <c r="BA221" i="7"/>
  <c r="BB221" i="7"/>
  <c r="BC221" i="7"/>
  <c r="AP222" i="7"/>
  <c r="BC222" i="7"/>
  <c r="AQ222" i="7"/>
  <c r="BD222" i="7"/>
  <c r="AR222" i="7"/>
  <c r="BE222" i="7"/>
  <c r="AS222" i="7"/>
  <c r="AT222" i="7"/>
  <c r="AU222" i="7"/>
  <c r="AV222" i="7"/>
  <c r="AW222" i="7"/>
  <c r="AX222" i="7"/>
  <c r="AY222" i="7"/>
  <c r="AZ222" i="7"/>
  <c r="BA222" i="7"/>
  <c r="BB222" i="7"/>
  <c r="AP223" i="7"/>
  <c r="AQ223" i="7"/>
  <c r="BD223" i="7"/>
  <c r="AR223" i="7"/>
  <c r="BE223" i="7"/>
  <c r="AS223" i="7"/>
  <c r="AT223" i="7"/>
  <c r="AU223" i="7"/>
  <c r="AV223" i="7"/>
  <c r="AW223" i="7"/>
  <c r="AX223" i="7"/>
  <c r="AY223" i="7"/>
  <c r="AZ223" i="7"/>
  <c r="BA223" i="7"/>
  <c r="BB223" i="7"/>
  <c r="BC223" i="7"/>
  <c r="AP224" i="7"/>
  <c r="BC224" i="7"/>
  <c r="AQ224" i="7"/>
  <c r="BD224" i="7"/>
  <c r="AR224" i="7"/>
  <c r="BE224" i="7"/>
  <c r="AS224" i="7"/>
  <c r="AT224" i="7"/>
  <c r="AU224" i="7"/>
  <c r="AV224" i="7"/>
  <c r="AW224" i="7"/>
  <c r="AX224" i="7"/>
  <c r="AY224" i="7"/>
  <c r="AZ224" i="7"/>
  <c r="BA224" i="7"/>
  <c r="BB224" i="7"/>
  <c r="AP225" i="7"/>
  <c r="BC225" i="7"/>
  <c r="AQ225" i="7"/>
  <c r="BD225" i="7"/>
  <c r="AR225" i="7"/>
  <c r="BE225" i="7"/>
  <c r="AS225" i="7"/>
  <c r="AT225" i="7"/>
  <c r="AU225" i="7"/>
  <c r="AV225" i="7"/>
  <c r="AW225" i="7"/>
  <c r="AX225" i="7"/>
  <c r="AY225" i="7"/>
  <c r="AZ225" i="7"/>
  <c r="BA225" i="7"/>
  <c r="BB225" i="7"/>
  <c r="AP226" i="7"/>
  <c r="BC226" i="7"/>
  <c r="AQ226" i="7"/>
  <c r="BD226" i="7"/>
  <c r="AR226" i="7"/>
  <c r="BE226" i="7"/>
  <c r="AS226" i="7"/>
  <c r="AT226" i="7"/>
  <c r="AU226" i="7"/>
  <c r="AV226" i="7"/>
  <c r="AW226" i="7"/>
  <c r="AX226" i="7"/>
  <c r="AY226" i="7"/>
  <c r="AZ226" i="7"/>
  <c r="BA226" i="7"/>
  <c r="BB226" i="7"/>
  <c r="AP227" i="7"/>
  <c r="BC227" i="7"/>
  <c r="AQ227" i="7"/>
  <c r="BD227" i="7"/>
  <c r="AR227" i="7"/>
  <c r="BE227" i="7"/>
  <c r="AS227" i="7"/>
  <c r="AT227" i="7"/>
  <c r="AU227" i="7"/>
  <c r="AV227" i="7"/>
  <c r="AW227" i="7"/>
  <c r="AX227" i="7"/>
  <c r="AY227" i="7"/>
  <c r="AZ227" i="7"/>
  <c r="BA227" i="7"/>
  <c r="BB227" i="7"/>
  <c r="AP228" i="7"/>
  <c r="BC228" i="7"/>
  <c r="AQ228" i="7"/>
  <c r="BD228" i="7"/>
  <c r="AR228" i="7"/>
  <c r="BE228" i="7"/>
  <c r="AS228" i="7"/>
  <c r="AT228" i="7"/>
  <c r="AU228" i="7"/>
  <c r="AV228" i="7"/>
  <c r="AW228" i="7"/>
  <c r="AX228" i="7"/>
  <c r="AY228" i="7"/>
  <c r="AZ228" i="7"/>
  <c r="BA228" i="7"/>
  <c r="BB228" i="7"/>
  <c r="AP229" i="7"/>
  <c r="BC229" i="7"/>
  <c r="AQ229" i="7"/>
  <c r="BD229" i="7"/>
  <c r="AR229" i="7"/>
  <c r="BE229" i="7"/>
  <c r="AS229" i="7"/>
  <c r="AT229" i="7"/>
  <c r="AU229" i="7"/>
  <c r="AV229" i="7"/>
  <c r="AW229" i="7"/>
  <c r="AX229" i="7"/>
  <c r="AY229" i="7"/>
  <c r="AZ229" i="7"/>
  <c r="BA229" i="7"/>
  <c r="BB229" i="7"/>
  <c r="AP230" i="7"/>
  <c r="BC230" i="7"/>
  <c r="AQ230" i="7"/>
  <c r="BD230" i="7"/>
  <c r="AR230" i="7"/>
  <c r="BE230" i="7"/>
  <c r="AS230" i="7"/>
  <c r="AT230" i="7"/>
  <c r="AU230" i="7"/>
  <c r="AV230" i="7"/>
  <c r="AW230" i="7"/>
  <c r="AX230" i="7"/>
  <c r="AY230" i="7"/>
  <c r="AZ230" i="7"/>
  <c r="BA230" i="7"/>
  <c r="BB230" i="7"/>
  <c r="AP231" i="7"/>
  <c r="BC231" i="7"/>
  <c r="AQ231" i="7"/>
  <c r="BD231" i="7"/>
  <c r="AR231" i="7"/>
  <c r="BE231" i="7"/>
  <c r="AS231" i="7"/>
  <c r="AT231" i="7"/>
  <c r="AU231" i="7"/>
  <c r="AV231" i="7"/>
  <c r="AW231" i="7"/>
  <c r="AX231" i="7"/>
  <c r="AY231" i="7"/>
  <c r="AZ231" i="7"/>
  <c r="BA231" i="7"/>
  <c r="BB231" i="7"/>
  <c r="AP232" i="7"/>
  <c r="BC232" i="7"/>
  <c r="AQ232" i="7"/>
  <c r="BD232" i="7"/>
  <c r="AR232" i="7"/>
  <c r="BE232" i="7"/>
  <c r="AS232" i="7"/>
  <c r="AT232" i="7"/>
  <c r="AU232" i="7"/>
  <c r="AV232" i="7"/>
  <c r="AW232" i="7"/>
  <c r="AX232" i="7"/>
  <c r="AY232" i="7"/>
  <c r="AZ232" i="7"/>
  <c r="BA232" i="7"/>
  <c r="BB232" i="7"/>
  <c r="AP233" i="7"/>
  <c r="BC233" i="7"/>
  <c r="AQ233" i="7"/>
  <c r="BD233" i="7"/>
  <c r="AR233" i="7"/>
  <c r="BE233" i="7"/>
  <c r="AS233" i="7"/>
  <c r="AT233" i="7"/>
  <c r="AU233" i="7"/>
  <c r="AV233" i="7"/>
  <c r="AW233" i="7"/>
  <c r="AX233" i="7"/>
  <c r="AY233" i="7"/>
  <c r="AZ233" i="7"/>
  <c r="BA233" i="7"/>
  <c r="BB233" i="7"/>
  <c r="AP234" i="7"/>
  <c r="BC234" i="7"/>
  <c r="AQ234" i="7"/>
  <c r="BD234" i="7"/>
  <c r="AR234" i="7"/>
  <c r="BE234" i="7"/>
  <c r="AS234" i="7"/>
  <c r="AT234" i="7"/>
  <c r="AU234" i="7"/>
  <c r="AV234" i="7"/>
  <c r="AW234" i="7"/>
  <c r="AX234" i="7"/>
  <c r="AY234" i="7"/>
  <c r="AZ234" i="7"/>
  <c r="BA234" i="7"/>
  <c r="BB234" i="7"/>
  <c r="AP235" i="7"/>
  <c r="AQ235" i="7"/>
  <c r="BD235" i="7"/>
  <c r="AR235" i="7"/>
  <c r="BE235" i="7"/>
  <c r="AS235" i="7"/>
  <c r="AT235" i="7"/>
  <c r="AU235" i="7"/>
  <c r="AV235" i="7"/>
  <c r="AW235" i="7"/>
  <c r="AX235" i="7"/>
  <c r="AY235" i="7"/>
  <c r="AZ235" i="7"/>
  <c r="BA235" i="7"/>
  <c r="BB235" i="7"/>
  <c r="BC235" i="7"/>
  <c r="AP236" i="7"/>
  <c r="BC236" i="7"/>
  <c r="AQ236" i="7"/>
  <c r="BD236" i="7"/>
  <c r="AR236" i="7"/>
  <c r="BE236" i="7"/>
  <c r="AS236" i="7"/>
  <c r="AT236" i="7"/>
  <c r="AU236" i="7"/>
  <c r="AV236" i="7"/>
  <c r="AW236" i="7"/>
  <c r="AX236" i="7"/>
  <c r="AY236" i="7"/>
  <c r="AZ236" i="7"/>
  <c r="BA236" i="7"/>
  <c r="BB236" i="7"/>
  <c r="AP237" i="7"/>
  <c r="BC237" i="7"/>
  <c r="AQ237" i="7"/>
  <c r="BD237" i="7"/>
  <c r="AR237" i="7"/>
  <c r="BE237" i="7"/>
  <c r="AS237" i="7"/>
  <c r="AT237" i="7"/>
  <c r="AU237" i="7"/>
  <c r="AV237" i="7"/>
  <c r="AW237" i="7"/>
  <c r="AX237" i="7"/>
  <c r="AY237" i="7"/>
  <c r="AZ237" i="7"/>
  <c r="BA237" i="7"/>
  <c r="BB237" i="7"/>
  <c r="AP238" i="7"/>
  <c r="AQ238" i="7"/>
  <c r="BD238" i="7"/>
  <c r="AR238" i="7"/>
  <c r="BE238" i="7"/>
  <c r="AS238" i="7"/>
  <c r="AT238" i="7"/>
  <c r="AU238" i="7"/>
  <c r="AV238" i="7"/>
  <c r="AW238" i="7"/>
  <c r="AX238" i="7"/>
  <c r="AY238" i="7"/>
  <c r="AZ238" i="7"/>
  <c r="BA238" i="7"/>
  <c r="BB238" i="7"/>
  <c r="BC238" i="7"/>
  <c r="AP239" i="7"/>
  <c r="BC239" i="7"/>
  <c r="AQ239" i="7"/>
  <c r="BD239" i="7"/>
  <c r="AR239" i="7"/>
  <c r="BE239" i="7"/>
  <c r="AS239" i="7"/>
  <c r="AT239" i="7"/>
  <c r="AU239" i="7"/>
  <c r="AV239" i="7"/>
  <c r="AW239" i="7"/>
  <c r="AX239" i="7"/>
  <c r="AY239" i="7"/>
  <c r="AZ239" i="7"/>
  <c r="BA239" i="7"/>
  <c r="BB239" i="7"/>
  <c r="AP240" i="7"/>
  <c r="BC240" i="7"/>
  <c r="AQ240" i="7"/>
  <c r="BD240" i="7"/>
  <c r="AR240" i="7"/>
  <c r="BE240" i="7"/>
  <c r="AS240" i="7"/>
  <c r="AT240" i="7"/>
  <c r="AU240" i="7"/>
  <c r="AV240" i="7"/>
  <c r="AW240" i="7"/>
  <c r="AX240" i="7"/>
  <c r="AY240" i="7"/>
  <c r="AZ240" i="7"/>
  <c r="BA240" i="7"/>
  <c r="BB240" i="7"/>
  <c r="BB1" i="7"/>
  <c r="AQ1" i="7"/>
  <c r="BD1" i="7"/>
  <c r="AR1" i="7"/>
  <c r="BE1" i="7"/>
  <c r="AS1" i="7"/>
  <c r="AT1" i="7"/>
  <c r="AU1" i="7"/>
  <c r="AV1" i="7"/>
  <c r="AW1" i="7"/>
  <c r="AX1" i="7"/>
  <c r="AY1" i="7"/>
  <c r="AZ1" i="7"/>
  <c r="BA1" i="7"/>
  <c r="AP1" i="7"/>
  <c r="BC1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01" i="7"/>
  <c r="AA102" i="7"/>
  <c r="AA103" i="7"/>
  <c r="AA104" i="7"/>
  <c r="AA105" i="7"/>
  <c r="AA106" i="7"/>
  <c r="AA107" i="7"/>
  <c r="AA108" i="7"/>
  <c r="AA109" i="7"/>
  <c r="AA110" i="7"/>
  <c r="AA111" i="7"/>
  <c r="AA112" i="7"/>
  <c r="AA113" i="7"/>
  <c r="AA114" i="7"/>
  <c r="AA115" i="7"/>
  <c r="AA116" i="7"/>
  <c r="AA117" i="7"/>
  <c r="AA118" i="7"/>
  <c r="AA119" i="7"/>
  <c r="AA120" i="7"/>
  <c r="AA121" i="7"/>
  <c r="AA122" i="7"/>
  <c r="AA123" i="7"/>
  <c r="AA124" i="7"/>
  <c r="AA125" i="7"/>
  <c r="AA126" i="7"/>
  <c r="AA127" i="7"/>
  <c r="AA128" i="7"/>
  <c r="AA129" i="7"/>
  <c r="AA130" i="7"/>
  <c r="AA131" i="7"/>
  <c r="AA132" i="7"/>
  <c r="AA133" i="7"/>
  <c r="AA134" i="7"/>
  <c r="AA135" i="7"/>
  <c r="AA136" i="7"/>
  <c r="AA137" i="7"/>
  <c r="AA138" i="7"/>
  <c r="AA139" i="7"/>
  <c r="AA140" i="7"/>
  <c r="AA141" i="7"/>
  <c r="AA142" i="7"/>
  <c r="AA143" i="7"/>
  <c r="AA144" i="7"/>
  <c r="AA145" i="7"/>
  <c r="AA146" i="7"/>
  <c r="AA147" i="7"/>
  <c r="AA148" i="7"/>
  <c r="AA149" i="7"/>
  <c r="AA150" i="7"/>
  <c r="AA151" i="7"/>
  <c r="AA152" i="7"/>
  <c r="AA153" i="7"/>
  <c r="AA154" i="7"/>
  <c r="AA155" i="7"/>
  <c r="AA156" i="7"/>
  <c r="AA157" i="7"/>
  <c r="AA158" i="7"/>
  <c r="AA159" i="7"/>
  <c r="AA160" i="7"/>
  <c r="AA161" i="7"/>
  <c r="AA162" i="7"/>
  <c r="AA163" i="7"/>
  <c r="AA164" i="7"/>
  <c r="AA165" i="7"/>
  <c r="AA166" i="7"/>
  <c r="AA167" i="7"/>
  <c r="AA168" i="7"/>
  <c r="AA169" i="7"/>
  <c r="AA170" i="7"/>
  <c r="AA171" i="7"/>
  <c r="AA172" i="7"/>
  <c r="AA173" i="7"/>
  <c r="AA174" i="7"/>
  <c r="AA175" i="7"/>
  <c r="AA176" i="7"/>
  <c r="AA177" i="7"/>
  <c r="AA178" i="7"/>
  <c r="AA179" i="7"/>
  <c r="AA180" i="7"/>
  <c r="AA181" i="7"/>
  <c r="AA182" i="7"/>
  <c r="AA183" i="7"/>
  <c r="AA184" i="7"/>
  <c r="AA185" i="7"/>
  <c r="AA186" i="7"/>
  <c r="AA187" i="7"/>
  <c r="AA188" i="7"/>
  <c r="AA189" i="7"/>
  <c r="AA190" i="7"/>
  <c r="AA191" i="7"/>
  <c r="AA192" i="7"/>
  <c r="AA193" i="7"/>
  <c r="AA194" i="7"/>
  <c r="AA195" i="7"/>
  <c r="AA196" i="7"/>
  <c r="AA197" i="7"/>
  <c r="AA198" i="7"/>
  <c r="AA199" i="7"/>
  <c r="AA200" i="7"/>
  <c r="AA201" i="7"/>
  <c r="AA202" i="7"/>
  <c r="AA203" i="7"/>
  <c r="AA204" i="7"/>
  <c r="AA205" i="7"/>
  <c r="AA206" i="7"/>
  <c r="AA207" i="7"/>
  <c r="AA208" i="7"/>
  <c r="AA209" i="7"/>
  <c r="AA210" i="7"/>
  <c r="AA211" i="7"/>
  <c r="AA212" i="7"/>
  <c r="AA213" i="7"/>
  <c r="AA214" i="7"/>
  <c r="AA215" i="7"/>
  <c r="AA216" i="7"/>
  <c r="AA217" i="7"/>
  <c r="AA218" i="7"/>
  <c r="AA219" i="7"/>
  <c r="AA220" i="7"/>
  <c r="AA221" i="7"/>
  <c r="AA222" i="7"/>
  <c r="AA223" i="7"/>
  <c r="AA224" i="7"/>
  <c r="AA225" i="7"/>
  <c r="AA226" i="7"/>
  <c r="AA227" i="7"/>
  <c r="AA228" i="7"/>
  <c r="AA229" i="7"/>
  <c r="AA230" i="7"/>
  <c r="AA231" i="7"/>
  <c r="AA232" i="7"/>
  <c r="AA233" i="7"/>
  <c r="AA234" i="7"/>
  <c r="AA235" i="7"/>
  <c r="AA236" i="7"/>
  <c r="AA237" i="7"/>
  <c r="AA238" i="7"/>
  <c r="AA239" i="7"/>
  <c r="AA240" i="7"/>
  <c r="AA241" i="7"/>
  <c r="AA242" i="7"/>
  <c r="AA243" i="7"/>
  <c r="AA4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2" i="7"/>
</calcChain>
</file>

<file path=xl/sharedStrings.xml><?xml version="1.0" encoding="utf-8"?>
<sst xmlns="http://schemas.openxmlformats.org/spreadsheetml/2006/main" count="1373" uniqueCount="461">
  <si>
    <t>Long Desc.</t>
  </si>
  <si>
    <t>Short Desc</t>
  </si>
  <si>
    <t>Name</t>
  </si>
  <si>
    <t>c.a.ind.geral</t>
  </si>
  <si>
    <t>c.a.bes.dur</t>
  </si>
  <si>
    <t>c.a.besn.dur</t>
  </si>
  <si>
    <t>c.a.metar</t>
  </si>
  <si>
    <t>c.a.trans</t>
  </si>
  <si>
    <t>c.a.b.capital</t>
  </si>
  <si>
    <t>fatur.real.ind</t>
  </si>
  <si>
    <t>fatur.real.ind.rs</t>
  </si>
  <si>
    <t>util.cap.ind.cni</t>
  </si>
  <si>
    <t>util.cap.ind.rs</t>
  </si>
  <si>
    <t>util.cap.ind.sp</t>
  </si>
  <si>
    <t>desemp.ind.rs</t>
  </si>
  <si>
    <t>comp.ind.rs</t>
  </si>
  <si>
    <t>sal.min</t>
  </si>
  <si>
    <t>sal.med.ind.sp</t>
  </si>
  <si>
    <t>prod.deri.petr</t>
  </si>
  <si>
    <t>prod.petr</t>
  </si>
  <si>
    <t>fbcf</t>
  </si>
  <si>
    <t>prod.cimento</t>
  </si>
  <si>
    <t>prod.aço</t>
  </si>
  <si>
    <t>prod.auto</t>
  </si>
  <si>
    <t>traf.auto</t>
  </si>
  <si>
    <t>arrecada.gov</t>
  </si>
  <si>
    <t>vend.autom</t>
  </si>
  <si>
    <t>vend.veic.comer</t>
  </si>
  <si>
    <t>vend.camin</t>
  </si>
  <si>
    <t>vend.onib</t>
  </si>
  <si>
    <t>vend.moto</t>
  </si>
  <si>
    <t>ener.comer</t>
  </si>
  <si>
    <t>ener.outros</t>
  </si>
  <si>
    <t>ener.resid</t>
  </si>
  <si>
    <t>ener.indus</t>
  </si>
  <si>
    <t>var.total</t>
  </si>
  <si>
    <t>var.combus</t>
  </si>
  <si>
    <t>var.hiper</t>
  </si>
  <si>
    <t>var.vestuario</t>
  </si>
  <si>
    <t>var.mov.ele</t>
  </si>
  <si>
    <t>var.auto</t>
  </si>
  <si>
    <t>spc</t>
  </si>
  <si>
    <t>i.conf</t>
  </si>
  <si>
    <t>i.conf.atual</t>
  </si>
  <si>
    <t>i.expec.cons</t>
  </si>
  <si>
    <t>incerteza</t>
  </si>
  <si>
    <t>emp.total</t>
  </si>
  <si>
    <t>emp.ind.t</t>
  </si>
  <si>
    <t>emp.comer</t>
  </si>
  <si>
    <t>emp.serv</t>
  </si>
  <si>
    <t>emp.const</t>
  </si>
  <si>
    <t>emp.minerio</t>
  </si>
  <si>
    <t>emp.ser.ind</t>
  </si>
  <si>
    <t>emp.adm.pu</t>
  </si>
  <si>
    <t>emp.agric</t>
  </si>
  <si>
    <t>horas.trab.ind.rs</t>
  </si>
  <si>
    <t>horas.trab.ind.cni</t>
  </si>
  <si>
    <t>horas.trab.ind.sp</t>
  </si>
  <si>
    <t>n.empr.ind.rj</t>
  </si>
  <si>
    <t>fies.ocupado</t>
  </si>
  <si>
    <t>swap180</t>
  </si>
  <si>
    <t>tjlp</t>
  </si>
  <si>
    <t>taxa.fisi</t>
  </si>
  <si>
    <t>taxa.jurid</t>
  </si>
  <si>
    <t>taxa.cdb</t>
  </si>
  <si>
    <t>t.note.10</t>
  </si>
  <si>
    <t>bovespa</t>
  </si>
  <si>
    <t>cred.pub</t>
  </si>
  <si>
    <t>cred.priv</t>
  </si>
  <si>
    <t>cred.pib</t>
  </si>
  <si>
    <t>m0</t>
  </si>
  <si>
    <t>m1</t>
  </si>
  <si>
    <t>m2</t>
  </si>
  <si>
    <t>m3</t>
  </si>
  <si>
    <t>m4</t>
  </si>
  <si>
    <t>nucleo.pond</t>
  </si>
  <si>
    <t>nucleo.ex0</t>
  </si>
  <si>
    <t>ipca.comer</t>
  </si>
  <si>
    <t>ipca.n.comer</t>
  </si>
  <si>
    <t>ipca.mon</t>
  </si>
  <si>
    <t>ipca.serv</t>
  </si>
  <si>
    <t>ipca.trans</t>
  </si>
  <si>
    <t>incc.di</t>
  </si>
  <si>
    <t>igp.di</t>
  </si>
  <si>
    <t>ipa.di.ind</t>
  </si>
  <si>
    <t>ipa.di.agro</t>
  </si>
  <si>
    <t>ipc.comer</t>
  </si>
  <si>
    <t>ipc.n.comer</t>
  </si>
  <si>
    <t>selic</t>
  </si>
  <si>
    <t>dolar</t>
  </si>
  <si>
    <t>Principais</t>
  </si>
  <si>
    <t>Taxa de juros - Selic acumulada no mês</t>
  </si>
  <si>
    <t>BCB-Depec</t>
  </si>
  <si>
    <t>% a.m.</t>
  </si>
  <si>
    <t>N</t>
  </si>
  <si>
    <t>Índice nacional de preços ao consumidor-amplo (IPCA)</t>
  </si>
  <si>
    <t>IBGE</t>
  </si>
  <si>
    <t>Índice</t>
  </si>
  <si>
    <t>Taxa de câmbio nominal Dolar/Real</t>
  </si>
  <si>
    <t>Bacen</t>
  </si>
  <si>
    <t>Pib mensal FGV</t>
  </si>
  <si>
    <t>IBRE-FGV</t>
  </si>
  <si>
    <t>Admitidos alto grau de qualificação Caged</t>
  </si>
  <si>
    <t>Caged</t>
  </si>
  <si>
    <t>Unidades</t>
  </si>
  <si>
    <t>Admitidos baixo  grau de qualificação Caged</t>
  </si>
  <si>
    <t>Desligados alto grau de qualificação Caged</t>
  </si>
  <si>
    <t>Desligados baixo  grau de qualificação Caged</t>
  </si>
  <si>
    <t xml:space="preserve">Consumo aparente - indústria geral </t>
  </si>
  <si>
    <t>Ipea</t>
  </si>
  <si>
    <t xml:space="preserve">Índice </t>
  </si>
  <si>
    <t>S</t>
  </si>
  <si>
    <t>BBE</t>
  </si>
  <si>
    <t>Consumo aparente - bens de consumo duráveis</t>
  </si>
  <si>
    <t>Consumo aparente - bens de consumo semi e não duráveis</t>
  </si>
  <si>
    <t>Consumo aparente - metalurgia</t>
  </si>
  <si>
    <t>Consumo aparente - indústria de transformação</t>
  </si>
  <si>
    <t>Consumo aparente - bens de capital</t>
  </si>
  <si>
    <t>Faturamento real - indústria</t>
  </si>
  <si>
    <t>CNI</t>
  </si>
  <si>
    <t>**</t>
  </si>
  <si>
    <t>Faturamento real - indústria -RS</t>
  </si>
  <si>
    <t>Fiergs</t>
  </si>
  <si>
    <t>Utilização da capacidade instalada - indústria</t>
  </si>
  <si>
    <t>Utilização da capacidade instalada - indústria - RS</t>
  </si>
  <si>
    <t>Utilização da capacidade instalada - indústria - sp</t>
  </si>
  <si>
    <t>Fiesp</t>
  </si>
  <si>
    <t>Indice de desempenho industrial RS</t>
  </si>
  <si>
    <t>baixa correlação com ca.ind.geral</t>
  </si>
  <si>
    <t>Compras industriais Reais RS</t>
  </si>
  <si>
    <t xml:space="preserve">Salário mínimo real </t>
  </si>
  <si>
    <t>R$</t>
  </si>
  <si>
    <t xml:space="preserve">Salário Real Médio Industria, Indústria de Transformação, Estado de São Paulo </t>
  </si>
  <si>
    <t>Pico alto</t>
  </si>
  <si>
    <t>Total Produção de Derivados de Petróleo: Óleo bruto, LGN, Gas natural</t>
  </si>
  <si>
    <t>ANP</t>
  </si>
  <si>
    <t>Barris/dia (mil)</t>
  </si>
  <si>
    <t>Dados bc</t>
  </si>
  <si>
    <t xml:space="preserve">Produção de Petróleo </t>
  </si>
  <si>
    <t>Dados fgv</t>
  </si>
  <si>
    <t xml:space="preserve">FBCF Indicador IPEA </t>
  </si>
  <si>
    <t>IPEA</t>
  </si>
  <si>
    <t xml:space="preserve">Produçao cimento </t>
  </si>
  <si>
    <t>SNIC</t>
  </si>
  <si>
    <t xml:space="preserve">Produção de aço bruto </t>
  </si>
  <si>
    <t>Prod. Autoveículos</t>
  </si>
  <si>
    <t>Anfavea</t>
  </si>
  <si>
    <t>Prod. automóveis e comerciais leves</t>
  </si>
  <si>
    <t>Demondes</t>
  </si>
  <si>
    <t>Prod. Caminhõesunidades</t>
  </si>
  <si>
    <t>Prod. máquinas agrícolas (total)</t>
  </si>
  <si>
    <t>Não ficou legal a dessazonalizacao</t>
  </si>
  <si>
    <t xml:space="preserve">Tráfego de veículos pesados nas estradas pedagiadas </t>
  </si>
  <si>
    <t>Pico 2018 caminhoneiros</t>
  </si>
  <si>
    <t>*Arrecadação das receitas federais Deflacionado IGP</t>
  </si>
  <si>
    <t>Min. Economia/SRF</t>
  </si>
  <si>
    <t>Receita bruta R$</t>
  </si>
  <si>
    <t>SW</t>
  </si>
  <si>
    <t>Importações - bens de consumo duráveis</t>
  </si>
  <si>
    <t>FUNCEX</t>
  </si>
  <si>
    <t>Importações - bens de consumo não duráveis </t>
  </si>
  <si>
    <t>Exportações - bens de consumo duráveis</t>
  </si>
  <si>
    <t>Exportações - bens de consumo não duráveis</t>
  </si>
  <si>
    <t>Vendas de veículos pelas concessionárias - Automóveis</t>
  </si>
  <si>
    <t>Fenabrave</t>
  </si>
  <si>
    <t>BBE e Delmondes</t>
  </si>
  <si>
    <t>Pico</t>
  </si>
  <si>
    <t>Vendas de veículos pelas concessionárias - Comerciais leves</t>
  </si>
  <si>
    <t>Delmondes</t>
  </si>
  <si>
    <t>Picos</t>
  </si>
  <si>
    <t>Vendas de veículos pelas concessionárias - Caminhões</t>
  </si>
  <si>
    <t>Vendas de veículos pelas concessionárias - Ônibus</t>
  </si>
  <si>
    <t>Pico dessa</t>
  </si>
  <si>
    <t>Vendas moto</t>
  </si>
  <si>
    <t xml:space="preserve">Energia elétrica - consumo - comércio </t>
  </si>
  <si>
    <t>Eletrobras</t>
  </si>
  <si>
    <t>GWh Quantidade</t>
  </si>
  <si>
    <t>Energia elétrica - consumo - outros setores</t>
  </si>
  <si>
    <t>Energia elétrica - consumo -Residencia</t>
  </si>
  <si>
    <t>Energia elétrica - consumo - indústria</t>
  </si>
  <si>
    <t xml:space="preserve">Eletrobra </t>
  </si>
  <si>
    <t xml:space="preserve">Índice volume de vendas no varejo(Dessazonalizados) Real volume </t>
  </si>
  <si>
    <t>Volume de vendas no varejo - Combustíveis e lubrificantes</t>
  </si>
  <si>
    <t>Índice(Volume)</t>
  </si>
  <si>
    <t>Volume de vendas no varejo - Hiper/supermercado, Prod. alimentícios, bebidas, fumo</t>
  </si>
  <si>
    <t xml:space="preserve">Volume de vendas no varejo - Tecido, vestuário e calçado </t>
  </si>
  <si>
    <t xml:space="preserve">Volume de vendas no varejo - Móveis e eletrodomésticos </t>
  </si>
  <si>
    <t>Volume de vendas no varejo - Automóveis, motocicletas, partes e peças</t>
  </si>
  <si>
    <t>Correlação altissima com vendas de automoveis concessionárias 0.95</t>
  </si>
  <si>
    <t>SPC - número de consultas</t>
  </si>
  <si>
    <t>ACSP/IEGV</t>
  </si>
  <si>
    <t xml:space="preserve">Índice de confiança do consumidor (ICC) </t>
  </si>
  <si>
    <t>Fecomercio</t>
  </si>
  <si>
    <t xml:space="preserve">Índice de condições econômicas atuais (ICEA) </t>
  </si>
  <si>
    <t xml:space="preserve">Índice de expectativas do consumidor (IEC) </t>
  </si>
  <si>
    <t>Indicador de Incerteza da Economia Brasil - Componente Mídia (Mídia - IIE-Br)</t>
  </si>
  <si>
    <t>Ibre-Fgv</t>
  </si>
  <si>
    <t>Indicador de Incerteza da Economia Brasil - Componente Expactativas (Expec IIE-Br)</t>
  </si>
  <si>
    <t xml:space="preserve">Indice de emprego formal(I.E.F) </t>
  </si>
  <si>
    <t>I.E.F. Indústrias de transformação (total)</t>
  </si>
  <si>
    <t>MTB</t>
  </si>
  <si>
    <t>I.E.F. Comércio</t>
  </si>
  <si>
    <t xml:space="preserve">I.E.F. Serviços </t>
  </si>
  <si>
    <t xml:space="preserve">I.E.F. Construção Civil </t>
  </si>
  <si>
    <t xml:space="preserve">I.E.F. Extrativa mineral </t>
  </si>
  <si>
    <t xml:space="preserve">I.E.F. Serviços Industriais de Utilidade Pública </t>
  </si>
  <si>
    <t xml:space="preserve">I.E.F. Administração Pública Direta e Autárquica </t>
  </si>
  <si>
    <t>I.E.F. Agricultura, Silvicultura, Criação de Animais, Extrat. Vegetal e Pesca</t>
  </si>
  <si>
    <t>I.E.F. Instituições de Crédito, Seguros e de Capitalização</t>
  </si>
  <si>
    <t>Horas trabalhadas na produção - Rio Grande do Sul</t>
  </si>
  <si>
    <t xml:space="preserve">Indicadores Industriais - horas trabalhadas - indústria  </t>
  </si>
  <si>
    <t xml:space="preserve">Horas Trabalhadas na Produção Indústria de Transformação, Estado de São Paulo </t>
  </si>
  <si>
    <t>Quebra com a de cima(cni), correlação entre 2000 e 2002 - 0.4 porém alta com a RS entre 00 e 02</t>
  </si>
  <si>
    <t>Índice de Desempenho Industrial - Rio Grande do Sul</t>
  </si>
  <si>
    <t xml:space="preserve">Fiergs </t>
  </si>
  <si>
    <t>Nivel emprego industria</t>
  </si>
  <si>
    <t>Firjan</t>
  </si>
  <si>
    <t>Indicadores Industriais - pessoal empregado - indústria</t>
  </si>
  <si>
    <t xml:space="preserve">Índice (média 2006 = 100) </t>
  </si>
  <si>
    <t xml:space="preserve">Total de Pessoal Ocupado  Indústria de Transformação, São Paulo </t>
  </si>
  <si>
    <t>Pico alto em 2002</t>
  </si>
  <si>
    <t>Swaps180 - DI x  pré-fixada - 180 dias - média do período</t>
  </si>
  <si>
    <t>BM&amp;FBovespa</t>
  </si>
  <si>
    <t>Taxa de juros de longo prazo - TJLP</t>
  </si>
  <si>
    <t>Bacen/Boletim/M. Finan.</t>
  </si>
  <si>
    <t>Taxa média mensal de juros das operações de crédito com recursos livres - Pessoas físicas - Crédito pessoal total</t>
  </si>
  <si>
    <t>BCB-DSTAT</t>
  </si>
  <si>
    <t>Taxa média mensal de juros das operações de crédito com recursos livres - Pessoas jurídicas - Desconto de duplicatas e recebíveis</t>
  </si>
  <si>
    <t>Taxa média acumulada no mês de depósitos a prazo (CDB/RDB) - Pessoas físicas</t>
  </si>
  <si>
    <t>Sisbacen PESP300</t>
  </si>
  <si>
    <t xml:space="preserve">Taxa de juros - T-Note (10 anos) </t>
  </si>
  <si>
    <t>Valor economico</t>
  </si>
  <si>
    <t>% a.a.</t>
  </si>
  <si>
    <t>Bovespa Média mês</t>
  </si>
  <si>
    <t>ANBIMA</t>
  </si>
  <si>
    <t>Indicadores de credito Saldos por controle de capital no site BCB</t>
  </si>
  <si>
    <t>*Saldos sob controle público - Total</t>
  </si>
  <si>
    <t>u.m.c. milhões</t>
  </si>
  <si>
    <t xml:space="preserve">*Saldos sob controle privado nacional - Total </t>
  </si>
  <si>
    <t>*M0 Base monetária restrita - Média</t>
  </si>
  <si>
    <t>u.m.c. (mil)</t>
  </si>
  <si>
    <t>*M1 Meios de pagamento papel moeda poder publico - Média</t>
  </si>
  <si>
    <t xml:space="preserve">*M2Meio de Pagamento - Ampliado - fim de período </t>
  </si>
  <si>
    <t xml:space="preserve">*M3 Meios de pagamento  - fim de período </t>
  </si>
  <si>
    <t xml:space="preserve">*M4 Meios de pagamento  - fim de período </t>
  </si>
  <si>
    <t>IC-Br Indice de Commodities - Brasil</t>
  </si>
  <si>
    <t>BCB-DepecN</t>
  </si>
  <si>
    <t>IPCA - Núcleo - Dupla ponderação</t>
  </si>
  <si>
    <t>(IPCA) - Núcleo por exclusão - EX0</t>
  </si>
  <si>
    <t>IPCA - Comercializáveis</t>
  </si>
  <si>
    <t>Ibge</t>
  </si>
  <si>
    <t>Var. % mensal</t>
  </si>
  <si>
    <t>IPCA - Não comercializáveis</t>
  </si>
  <si>
    <t>IPCA - Monitorados</t>
  </si>
  <si>
    <t>IPCA - Serviços</t>
  </si>
  <si>
    <t>IPCA - Transportes</t>
  </si>
  <si>
    <t>IPCA - Saúde e cuidados pessoais</t>
  </si>
  <si>
    <t xml:space="preserve">INCC-DI - geral </t>
  </si>
  <si>
    <t>Fgv</t>
  </si>
  <si>
    <t xml:space="preserve">IGP-DI - geral </t>
  </si>
  <si>
    <t>IPA-DI - origem - prod. industriais</t>
  </si>
  <si>
    <t xml:space="preserve">IPA-DI - origem - prod. agropecuários </t>
  </si>
  <si>
    <t> IPC-BR - Bens Comercializáveis</t>
  </si>
  <si>
    <t>IPC-BR - Bens não Comercializáveis - Total</t>
  </si>
  <si>
    <t>IPC-BR - Núcleo da Inflação (Core Inflation)</t>
  </si>
  <si>
    <t>(</t>
  </si>
  <si>
    <t>)(</t>
  </si>
  <si>
    <t>)</t>
  </si>
  <si>
    <t>BCB-Depec(% a.m.)</t>
  </si>
  <si>
    <t>IBGE)(Índice)</t>
  </si>
  <si>
    <t>Bacen)(Índice)</t>
  </si>
  <si>
    <t>IBRE-FGV)(Índice)</t>
  </si>
  <si>
    <t>Caged)(Unidades)</t>
  </si>
  <si>
    <t>Ipea)(Índice )</t>
  </si>
  <si>
    <t>CNI)(Índice)</t>
  </si>
  <si>
    <t>Fiergs)(Índice)</t>
  </si>
  <si>
    <t>Fiesp)(Índice)</t>
  </si>
  <si>
    <t>Ipea)(R$)</t>
  </si>
  <si>
    <t>Fiesp)(R$)</t>
  </si>
  <si>
    <t>ANP)(Barris/dia (mil))</t>
  </si>
  <si>
    <t>IPEA)(Índice )</t>
  </si>
  <si>
    <t>SNIC)(Índice)</t>
  </si>
  <si>
    <t>BCB-Depec)(Índice)</t>
  </si>
  <si>
    <t>Anfavea)(Unidades)</t>
  </si>
  <si>
    <t>Min. Economia/SRF)(Receita bruta R$)</t>
  </si>
  <si>
    <t>FUNCEX)(Índice)</t>
  </si>
  <si>
    <t>Fenabrave)(Unidades)</t>
  </si>
  <si>
    <t>Eletrobras)(GWh Quantidade)</t>
  </si>
  <si>
    <t>Eletrobra )(GWh Quantidade)</t>
  </si>
  <si>
    <t>)()</t>
  </si>
  <si>
    <t>IBGE)(Índice(Volume))</t>
  </si>
  <si>
    <t>ACSP/IEGV)(Unidades)</t>
  </si>
  <si>
    <t>Fecomercio)(Índice)</t>
  </si>
  <si>
    <t>Ibre-Fgv)(Índice)</t>
  </si>
  <si>
    <t>MTB)(Índice)</t>
  </si>
  <si>
    <t>Fiergs )(Índice)</t>
  </si>
  <si>
    <t>Firjan)(Índice)</t>
  </si>
  <si>
    <t>CNI)(Índice (média 2006 = 100) )</t>
  </si>
  <si>
    <t>Fiesp)(Unidades)</t>
  </si>
  <si>
    <t>BM&amp;FBovespa)(Índice)</t>
  </si>
  <si>
    <t>Bacen/Boletim/M. Finan.)(% a.m.)</t>
  </si>
  <si>
    <t>BCB-DSTAT)(% a.m.)</t>
  </si>
  <si>
    <t>Sisbacen PESP300)(% a.m.)</t>
  </si>
  <si>
    <t>Valor economico)(% a.a.)</t>
  </si>
  <si>
    <t>ANBIMA)(Índice)</t>
  </si>
  <si>
    <t>BCB-DSTAT)(u.m.c. milhões)</t>
  </si>
  <si>
    <t>BCB-DSTAT)(u.m.c. (mil))</t>
  </si>
  <si>
    <t>BCB-DepecN)(Índice)</t>
  </si>
  <si>
    <t>BCB-DSTAT)(Índice)</t>
  </si>
  <si>
    <t>Ibge)(Var. % mensal)</t>
  </si>
  <si>
    <t>Fgv)(Índice)</t>
  </si>
  <si>
    <t>ind.emp.cni</t>
  </si>
  <si>
    <t>ic.br.total</t>
  </si>
  <si>
    <t>ic.br.ener</t>
  </si>
  <si>
    <t>ipca.saude</t>
  </si>
  <si>
    <t>Prod. Automóveis e comerciais leves</t>
  </si>
  <si>
    <t>Saldo da carteira de crédito em relação ao PIB</t>
  </si>
  <si>
    <t>IC-Br Indice de Commodities - Total</t>
  </si>
  <si>
    <t>IBGE(Índice)</t>
  </si>
  <si>
    <t>BCB-Depec(Índice)</t>
  </si>
  <si>
    <t>Ipea(Índice )</t>
  </si>
  <si>
    <t>CNI(Índice)</t>
  </si>
  <si>
    <t>Fiergs(Índice)</t>
  </si>
  <si>
    <t>Fiesp(Índice)</t>
  </si>
  <si>
    <t>Ipea(R$)</t>
  </si>
  <si>
    <t>Fiesp(R$)</t>
  </si>
  <si>
    <t>ANP(Barris/dia (mil))</t>
  </si>
  <si>
    <t>IPEA(Índice )</t>
  </si>
  <si>
    <t>SNIC(Índice)</t>
  </si>
  <si>
    <t>Anfavea(Unidades)</t>
  </si>
  <si>
    <t>Min. Economia/SRF(Receita bruta R$)</t>
  </si>
  <si>
    <t>Fenabrave(Unidades)</t>
  </si>
  <si>
    <t>Eletrobras(GWh Quantidade)</t>
  </si>
  <si>
    <t>Eletrobra (GWh Quantidade)</t>
  </si>
  <si>
    <t>IBGE(Índice(Volume))</t>
  </si>
  <si>
    <t>ACSP/IEGV(Unidades)</t>
  </si>
  <si>
    <t>Fecomercio(Índice)</t>
  </si>
  <si>
    <t>Ibre-Fgv(Índice)</t>
  </si>
  <si>
    <t>CNI(Índice (média 2006 = 100) )</t>
  </si>
  <si>
    <t>BM&amp;FBovespa(Índice)</t>
  </si>
  <si>
    <t>BCB-Depec/Boletim/M. Finan.(% a.m.)</t>
  </si>
  <si>
    <t>BCB-DSTAT(% a.m.)</t>
  </si>
  <si>
    <t>SisBCB-Depec PESP300(% a.m.)</t>
  </si>
  <si>
    <t>BCB-DSTAT(u.m.c. milhões)</t>
  </si>
  <si>
    <t>BCB-DSTAT(u.m.c. (mil))</t>
  </si>
  <si>
    <t>BCB-DepecN(Índice)</t>
  </si>
  <si>
    <t>BCB-DSTAT(Var. % mensal)</t>
  </si>
  <si>
    <t>Fgv(Índice)</t>
  </si>
  <si>
    <t>Arrecadação das receitas federais Deflacionado IGP</t>
  </si>
  <si>
    <t>Saldos sob controle público - Total</t>
  </si>
  <si>
    <t xml:space="preserve">Saldos sob controle privado nacional - Total </t>
  </si>
  <si>
    <t>M0 Base monetária restrita - Média</t>
  </si>
  <si>
    <t>M1 Meios de pagamento papel moeda poder publico - Média</t>
  </si>
  <si>
    <t xml:space="preserve">M3 Meios de pagamento  - fim de período </t>
  </si>
  <si>
    <t xml:space="preserve">M4 Meios de pagamento  - fim de período </t>
  </si>
  <si>
    <t xml:space="preserve">M2 Meio de Pagamento - Ampliado - fim de período </t>
  </si>
  <si>
    <t>pib.fgv</t>
  </si>
  <si>
    <t>adm.analf</t>
  </si>
  <si>
    <t>adm.5.inc</t>
  </si>
  <si>
    <t>adm.5.comp</t>
  </si>
  <si>
    <t>adm.med.comp</t>
  </si>
  <si>
    <t>adm.sup.inc</t>
  </si>
  <si>
    <t>adm.sup.comp</t>
  </si>
  <si>
    <t>desl.analf</t>
  </si>
  <si>
    <t>desl.5.inc</t>
  </si>
  <si>
    <t>desl.5.comp</t>
  </si>
  <si>
    <t>desl.med.comp</t>
  </si>
  <si>
    <t>desl.sup.inc</t>
  </si>
  <si>
    <t>desl.sup.comp</t>
  </si>
  <si>
    <t>SELIC</t>
  </si>
  <si>
    <t>C.A.IND.GERAL</t>
  </si>
  <si>
    <t>C.A.BES.DUR</t>
  </si>
  <si>
    <t>C.A.BESN.DUR</t>
  </si>
  <si>
    <t>C.A.METAR</t>
  </si>
  <si>
    <t>C.A.TRANS</t>
  </si>
  <si>
    <t>C.A.B.CAPITAL</t>
  </si>
  <si>
    <t>FATUR.REAL.IND</t>
  </si>
  <si>
    <t>FATUR.REAL.IND.RS</t>
  </si>
  <si>
    <t>UTIL.CAP.IND.CNI</t>
  </si>
  <si>
    <t>UTIL.CAP.IND.RS</t>
  </si>
  <si>
    <t>UTIL.CAP.IND.SP</t>
  </si>
  <si>
    <t>DESEMP.IND.RS</t>
  </si>
  <si>
    <t>COMP.IND.RS</t>
  </si>
  <si>
    <t>SAL.MIN</t>
  </si>
  <si>
    <t>SAL.MED.IND.SP</t>
  </si>
  <si>
    <t>PROD.DERI.PETR</t>
  </si>
  <si>
    <t>PROD.PETR</t>
  </si>
  <si>
    <t>FBCF</t>
  </si>
  <si>
    <t>PROD.CIMENTO</t>
  </si>
  <si>
    <t>PROD.AÇO</t>
  </si>
  <si>
    <t>PROD.AUTO</t>
  </si>
  <si>
    <t>TRAF.AUTO</t>
  </si>
  <si>
    <t>ARRECADA.GOV</t>
  </si>
  <si>
    <t>VEND.AUTOM</t>
  </si>
  <si>
    <t>VEND.VEIC.COMER</t>
  </si>
  <si>
    <t>VEND.CAMIN</t>
  </si>
  <si>
    <t>VEND.ONIB</t>
  </si>
  <si>
    <t>VEND.MOTO</t>
  </si>
  <si>
    <t>ENER.COMER</t>
  </si>
  <si>
    <t>ENER.OUTROS</t>
  </si>
  <si>
    <t>ENER.RESID</t>
  </si>
  <si>
    <t>ENER.INDUS</t>
  </si>
  <si>
    <t>VAR.TOTAL</t>
  </si>
  <si>
    <t>SPC</t>
  </si>
  <si>
    <t>I.CONF</t>
  </si>
  <si>
    <t>I.CONF.ATUAL</t>
  </si>
  <si>
    <t>I.EXPEC.CONS</t>
  </si>
  <si>
    <t>INCERTEZA</t>
  </si>
  <si>
    <t>HORAS.TRAB.IND.RS</t>
  </si>
  <si>
    <t>HORAS.TRAB.IND.CNI</t>
  </si>
  <si>
    <t>HORAS.TRAB.IND.SP</t>
  </si>
  <si>
    <t>IND.EMP.CNI</t>
  </si>
  <si>
    <t>SWAP180</t>
  </si>
  <si>
    <t>TJLP</t>
  </si>
  <si>
    <t>TAXA.FISI</t>
  </si>
  <si>
    <t>TAXA.JURID</t>
  </si>
  <si>
    <t>TAXA.CDB</t>
  </si>
  <si>
    <t>CRED.PUB</t>
  </si>
  <si>
    <t>CRED.PRIV</t>
  </si>
  <si>
    <t>CRED.PIB</t>
  </si>
  <si>
    <t>M0</t>
  </si>
  <si>
    <t>M1</t>
  </si>
  <si>
    <t>M2</t>
  </si>
  <si>
    <t>M3</t>
  </si>
  <si>
    <t>M4</t>
  </si>
  <si>
    <t>NUCLEO.POND</t>
  </si>
  <si>
    <t>NUCLEO.EX0</t>
  </si>
  <si>
    <t>IGP.DI</t>
  </si>
  <si>
    <t>IPCA</t>
  </si>
  <si>
    <t>EMP.TOTAL</t>
  </si>
  <si>
    <t>EMP.IND.T</t>
  </si>
  <si>
    <t>EMP.COMER</t>
  </si>
  <si>
    <t>EMP.SERV</t>
  </si>
  <si>
    <t>EMP.CONST</t>
  </si>
  <si>
    <t>EMP.MINERIO</t>
  </si>
  <si>
    <t>EMP.SER.IND</t>
  </si>
  <si>
    <t>EMP.ADM.PU</t>
  </si>
  <si>
    <t>EMP.AGRIC</t>
  </si>
  <si>
    <t>MTB(Índice)</t>
  </si>
  <si>
    <t>VAR.COMBUS</t>
  </si>
  <si>
    <t>VAR.HIPER</t>
  </si>
  <si>
    <t>VAR.VESTUARIO</t>
  </si>
  <si>
    <t>VAR.MOV.ELE</t>
  </si>
  <si>
    <t>VAR.AUTO</t>
  </si>
  <si>
    <t>Taxa de juros -  Selic acumulada no mês anualizada</t>
  </si>
  <si>
    <t>Risco</t>
  </si>
  <si>
    <t>Divida_bruta</t>
  </si>
  <si>
    <t>Divida bruta em % do pib</t>
  </si>
  <si>
    <t>Incerteza externa. Embi+BR</t>
  </si>
  <si>
    <t>Jp Morgan(Índice)</t>
  </si>
  <si>
    <t>DOLAR</t>
  </si>
  <si>
    <t>AdmIPEA</t>
  </si>
  <si>
    <t>DesIPEA</t>
  </si>
  <si>
    <t>Admitidos ipea</t>
  </si>
  <si>
    <t>Desligados ipea</t>
  </si>
  <si>
    <t>PIB_FGV</t>
  </si>
  <si>
    <t>IC_BR_TOTAL</t>
  </si>
  <si>
    <t>Dessazonalizada</t>
  </si>
  <si>
    <t>Não</t>
  </si>
  <si>
    <t>Sim</t>
  </si>
  <si>
    <t>Nãao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</si>
</sst>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yyyy\-mm\-dd"/>
    <numFmt numFmtId="167" formatCode="0.0000"/>
  </numFmts>
  <fonts count="17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0061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66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ourier"/>
    </font>
    <font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mbria"/>
      <family val="2"/>
      <scheme val="major"/>
    </font>
    <font>
      <b/>
      <sz val="8"/>
      <color rgb="FF1D1D1D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57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 vertical="top" wrapText="1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left" wrapText="1"/>
      <protection locked="0"/>
    </xf>
    <xf numFmtId="167" fontId="0" fillId="0" borderId="0" xfId="0" applyNumberFormat="1"/>
    <xf numFmtId="0" fontId="2" fillId="2" borderId="0" xfId="1" applyProtection="1">
      <protection locked="0"/>
    </xf>
    <xf numFmtId="164" fontId="0" fillId="0" borderId="0" xfId="0" applyNumberFormat="1"/>
    <xf numFmtId="1" fontId="0" fillId="0" borderId="0" xfId="0" applyNumberFormat="1"/>
    <xf numFmtId="0" fontId="2" fillId="2" borderId="0" xfId="1"/>
    <xf numFmtId="2" fontId="0" fillId="0" borderId="0" xfId="0" applyNumberFormat="1"/>
    <xf numFmtId="165" fontId="0" fillId="0" borderId="0" xfId="0" applyNumberFormat="1"/>
    <xf numFmtId="0" fontId="2" fillId="2" borderId="0" xfId="1" applyAlignment="1">
      <alignment horizontal="center" wrapText="1"/>
    </xf>
    <xf numFmtId="166" fontId="0" fillId="0" borderId="0" xfId="0" applyNumberForma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2" borderId="0" xfId="1" applyAlignment="1" applyProtection="1">
      <alignment wrapText="1"/>
      <protection locked="0"/>
    </xf>
    <xf numFmtId="11" fontId="7" fillId="0" borderId="0" xfId="0" applyNumberFormat="1" applyFont="1"/>
    <xf numFmtId="0" fontId="9" fillId="2" borderId="0" xfId="1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3" borderId="1" xfId="0" applyFont="1" applyFill="1" applyBorder="1" applyAlignment="1">
      <alignment vertical="center"/>
    </xf>
    <xf numFmtId="0" fontId="0" fillId="0" borderId="0" xfId="0" applyAlignment="1">
      <alignment vertical="center" readingOrder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2" fillId="2" borderId="0" xfId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</cellXfs>
  <cellStyles count="157">
    <cellStyle name="Bom" xfId="1" builtinId="26"/>
    <cellStyle name="Hiperlink" xfId="47" builtinId="8" hidden="1"/>
    <cellStyle name="Hiperlink" xfId="49" builtinId="8" hidden="1"/>
    <cellStyle name="Hiperlink" xfId="51" builtinId="8" hidden="1"/>
    <cellStyle name="Hiperlink" xfId="53" builtinId="8" hidden="1"/>
    <cellStyle name="Hiperlink" xfId="55" builtinId="8" hidden="1"/>
    <cellStyle name="Hiperlink" xfId="57" builtinId="8" hidden="1"/>
    <cellStyle name="Hiperlink" xfId="59" builtinId="8" hidden="1"/>
    <cellStyle name="Hiperlink" xfId="61" builtinId="8" hidden="1"/>
    <cellStyle name="Hiperlink" xfId="63" builtinId="8" hidden="1"/>
    <cellStyle name="Hiperlink" xfId="65" builtinId="8" hidden="1"/>
    <cellStyle name="Hiperlink" xfId="67" builtinId="8" hidden="1"/>
    <cellStyle name="Hiperlink" xfId="69" builtinId="8" hidden="1"/>
    <cellStyle name="Hiperlink" xfId="71" builtinId="8" hidden="1"/>
    <cellStyle name="Hiperlink" xfId="73" builtinId="8" hidden="1"/>
    <cellStyle name="Hiperlink" xfId="75" builtinId="8" hidden="1"/>
    <cellStyle name="Hiperlink" xfId="77" builtinId="8" hidden="1"/>
    <cellStyle name="Hiperlink" xfId="79" builtinId="8" hidden="1"/>
    <cellStyle name="Hiperlink" xfId="81" builtinId="8" hidden="1"/>
    <cellStyle name="Hiperlink" xfId="83" builtinId="8" hidden="1"/>
    <cellStyle name="Hiperlink" xfId="85" builtinId="8" hidden="1"/>
    <cellStyle name="Hiperlink" xfId="87" builtinId="8" hidden="1"/>
    <cellStyle name="Hiperlink" xfId="89" builtinId="8" hidden="1"/>
    <cellStyle name="Hiperlink" xfId="91" builtinId="8" hidden="1"/>
    <cellStyle name="Hiperlink" xfId="93" builtinId="8" hidden="1"/>
    <cellStyle name="Hiperlink" xfId="95" builtinId="8" hidden="1"/>
    <cellStyle name="Hiperlink" xfId="97" builtinId="8" hidden="1"/>
    <cellStyle name="Hiperlink" xfId="99" builtinId="8" hidden="1"/>
    <cellStyle name="Hiperlink" xfId="101" builtinId="8" hidden="1"/>
    <cellStyle name="Hiperlink" xfId="103" builtinId="8" hidden="1"/>
    <cellStyle name="Hiperlink" xfId="105" builtinId="8" hidden="1"/>
    <cellStyle name="Hiperlink" xfId="107" builtinId="8" hidden="1"/>
    <cellStyle name="Hiperlink" xfId="109" builtinId="8" hidden="1"/>
    <cellStyle name="Hiperlink" xfId="111" builtinId="8" hidden="1"/>
    <cellStyle name="Hiperlink" xfId="113" builtinId="8" hidden="1"/>
    <cellStyle name="Hiperlink" xfId="115" builtinId="8" hidden="1"/>
    <cellStyle name="Hiperlink" xfId="117" builtinId="8" hidden="1"/>
    <cellStyle name="Hiperlink" xfId="119" builtinId="8" hidden="1"/>
    <cellStyle name="Hiperlink" xfId="121" builtinId="8" hidden="1"/>
    <cellStyle name="Hiperlink" xfId="123" builtinId="8" hidden="1"/>
    <cellStyle name="Hiperlink" xfId="125" builtinId="8" hidden="1"/>
    <cellStyle name="Hiperlink" xfId="127" builtinId="8" hidden="1"/>
    <cellStyle name="Hiperlink" xfId="129" builtinId="8" hidden="1"/>
    <cellStyle name="Hiperlink" xfId="131" builtinId="8" hidden="1"/>
    <cellStyle name="Hiperlink" xfId="133" builtinId="8" hidden="1"/>
    <cellStyle name="Hiperlink" xfId="135" builtinId="8" hidden="1"/>
    <cellStyle name="Hiperlink" xfId="137" builtinId="8" hidden="1"/>
    <cellStyle name="Hiperlink" xfId="139" builtinId="8" hidden="1"/>
    <cellStyle name="Hiperlink" xfId="141" builtinId="8" hidden="1"/>
    <cellStyle name="Hiperlink" xfId="143" builtinId="8" hidden="1"/>
    <cellStyle name="Hiperlink" xfId="145" builtinId="8" hidden="1"/>
    <cellStyle name="Hiperlink" xfId="147" builtinId="8" hidden="1"/>
    <cellStyle name="Hiperlink" xfId="149" builtinId="8" hidden="1"/>
    <cellStyle name="Hiperlink" xfId="151" builtinId="8" hidden="1"/>
    <cellStyle name="Hiperlink" xfId="153" builtinId="8" hidden="1"/>
    <cellStyle name="Hiperlink" xfId="155" builtinId="8" hidden="1"/>
    <cellStyle name="Hiperlink Visitado" xfId="2" builtinId="9" hidden="1"/>
    <cellStyle name="Hiperlink Visitado" xfId="3" builtinId="9" hidden="1"/>
    <cellStyle name="Hiperlink Visitado" xfId="4" builtinId="9" hidden="1"/>
    <cellStyle name="Hiperlink Visitado" xfId="5" builtinId="9" hidden="1"/>
    <cellStyle name="Hiperlink Visitado" xfId="6" builtinId="9" hidden="1"/>
    <cellStyle name="Hiperlink Visitado" xfId="7" builtinId="9" hidden="1"/>
    <cellStyle name="Hiperlink Visitado" xfId="8" builtinId="9" hidden="1"/>
    <cellStyle name="Hiperlink Visitado" xfId="9" builtinId="9" hidden="1"/>
    <cellStyle name="Hiperlink Visitado" xfId="10" builtinId="9" hidden="1"/>
    <cellStyle name="Hiperlink Visitado" xfId="11" builtinId="9" hidden="1"/>
    <cellStyle name="Hiperlink Visitado" xfId="12" builtinId="9" hidden="1"/>
    <cellStyle name="Hiperlink Visitado" xfId="13" builtinId="9" hidden="1"/>
    <cellStyle name="Hiperlink Visitado" xfId="14" builtinId="9" hidden="1"/>
    <cellStyle name="Hiperlink Visitado" xfId="15" builtinId="9" hidden="1"/>
    <cellStyle name="Hiperlink Visitado" xfId="16" builtinId="9" hidden="1"/>
    <cellStyle name="Hiperlink Visitado" xfId="17" builtinId="9" hidden="1"/>
    <cellStyle name="Hiperlink Visitado" xfId="18" builtinId="9" hidden="1"/>
    <cellStyle name="Hiperlink Visitado" xfId="19" builtinId="9" hidden="1"/>
    <cellStyle name="Hiperlink Visitado" xfId="20" builtinId="9" hidden="1"/>
    <cellStyle name="Hiperlink Visitado" xfId="21" builtinId="9" hidden="1"/>
    <cellStyle name="Hiperlink Visitado" xfId="22" builtinId="9" hidden="1"/>
    <cellStyle name="Hiperlink Visitado" xfId="23" builtinId="9" hidden="1"/>
    <cellStyle name="Hiperlink Visitado" xfId="24" builtinId="9" hidden="1"/>
    <cellStyle name="Hiperlink Visitado" xfId="25" builtinId="9" hidden="1"/>
    <cellStyle name="Hiperlink Visitado" xfId="26" builtinId="9" hidden="1"/>
    <cellStyle name="Hiperlink Visitado" xfId="27" builtinId="9" hidden="1"/>
    <cellStyle name="Hiperlink Visitado" xfId="28" builtinId="9" hidden="1"/>
    <cellStyle name="Hiperlink Visitado" xfId="29" builtinId="9" hidden="1"/>
    <cellStyle name="Hiperlink Visitado" xfId="30" builtinId="9" hidden="1"/>
    <cellStyle name="Hiperlink Visitado" xfId="31" builtinId="9" hidden="1"/>
    <cellStyle name="Hiperlink Visitado" xfId="32" builtinId="9" hidden="1"/>
    <cellStyle name="Hiperlink Visitado" xfId="33" builtinId="9" hidden="1"/>
    <cellStyle name="Hiperlink Visitado" xfId="34" builtinId="9" hidden="1"/>
    <cellStyle name="Hiperlink Visitado" xfId="35" builtinId="9" hidden="1"/>
    <cellStyle name="Hiperlink Visitado" xfId="36" builtinId="9" hidden="1"/>
    <cellStyle name="Hiperlink Visitado" xfId="37" builtinId="9" hidden="1"/>
    <cellStyle name="Hiperlink Visitado" xfId="38" builtinId="9" hidden="1"/>
    <cellStyle name="Hiperlink Visitado" xfId="39" builtinId="9" hidden="1"/>
    <cellStyle name="Hiperlink Visitado" xfId="40" builtinId="9" hidden="1"/>
    <cellStyle name="Hiperlink Visitado" xfId="41" builtinId="9" hidden="1"/>
    <cellStyle name="Hiperlink Visitado" xfId="42" builtinId="9" hidden="1"/>
    <cellStyle name="Hiperlink Visitado" xfId="43" builtinId="9" hidden="1"/>
    <cellStyle name="Hiperlink Visitado" xfId="44" builtinId="9" hidden="1"/>
    <cellStyle name="Hiperlink Visitado" xfId="45" builtinId="9" hidden="1"/>
    <cellStyle name="Hiperlink Visitado" xfId="46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54" builtinId="9" hidden="1"/>
    <cellStyle name="Hiperlink Visitado" xfId="56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64" builtinId="9" hidden="1"/>
    <cellStyle name="Hiperlink Visitado" xfId="66" builtinId="9" hidden="1"/>
    <cellStyle name="Hiperlink Visitado" xfId="68" builtinId="9" hidden="1"/>
    <cellStyle name="Hiperlink Visitado" xfId="70" builtinId="9" hidden="1"/>
    <cellStyle name="Hiperlink Visitado" xfId="72" builtinId="9" hidden="1"/>
    <cellStyle name="Hiperlink Visitado" xfId="74" builtinId="9" hidden="1"/>
    <cellStyle name="Hiperlink Visitado" xfId="76" builtinId="9" hidden="1"/>
    <cellStyle name="Hiperlink Visitado" xfId="78" builtinId="9" hidden="1"/>
    <cellStyle name="Hiperlink Visitado" xfId="80" builtinId="9" hidden="1"/>
    <cellStyle name="Hiperlink Visitado" xfId="82" builtinId="9" hidden="1"/>
    <cellStyle name="Hiperlink Visitado" xfId="84" builtinId="9" hidden="1"/>
    <cellStyle name="Hiperlink Visitado" xfId="86" builtinId="9" hidden="1"/>
    <cellStyle name="Hiperlink Visitado" xfId="88" builtinId="9" hidden="1"/>
    <cellStyle name="Hiperlink Visitado" xfId="90" builtinId="9" hidden="1"/>
    <cellStyle name="Hiperlink Visitado" xfId="92" builtinId="9" hidden="1"/>
    <cellStyle name="Hiperlink Visitado" xfId="94" builtinId="9" hidden="1"/>
    <cellStyle name="Hiperlink Visitado" xfId="96" builtinId="9" hidden="1"/>
    <cellStyle name="Hiperlink Visitado" xfId="98" builtinId="9" hidden="1"/>
    <cellStyle name="Hiperlink Visitado" xfId="100" builtinId="9" hidden="1"/>
    <cellStyle name="Hiperlink Visitado" xfId="102" builtinId="9" hidden="1"/>
    <cellStyle name="Hiperlink Visitado" xfId="104" builtinId="9" hidden="1"/>
    <cellStyle name="Hiperlink Visitado" xfId="106" builtinId="9" hidden="1"/>
    <cellStyle name="Hiperlink Visitado" xfId="108" builtinId="9" hidden="1"/>
    <cellStyle name="Hiperlink Visitado" xfId="110" builtinId="9" hidden="1"/>
    <cellStyle name="Hiperlink Visitado" xfId="112" builtinId="9" hidden="1"/>
    <cellStyle name="Hiperlink Visitado" xfId="114" builtinId="9" hidden="1"/>
    <cellStyle name="Hiperlink Visitado" xfId="116" builtinId="9" hidden="1"/>
    <cellStyle name="Hiperlink Visitado" xfId="118" builtinId="9" hidden="1"/>
    <cellStyle name="Hiperlink Visitado" xfId="120" builtinId="9" hidden="1"/>
    <cellStyle name="Hiperlink Visitado" xfId="122" builtinId="9" hidden="1"/>
    <cellStyle name="Hiperlink Visitado" xfId="124" builtinId="9" hidden="1"/>
    <cellStyle name="Hiperlink Visitado" xfId="126" builtinId="9" hidden="1"/>
    <cellStyle name="Hiperlink Visitado" xfId="128" builtinId="9" hidden="1"/>
    <cellStyle name="Hiperlink Visitado" xfId="130" builtinId="9" hidden="1"/>
    <cellStyle name="Hiperlink Visitado" xfId="132" builtinId="9" hidden="1"/>
    <cellStyle name="Hiperlink Visitado" xfId="134" builtinId="9" hidden="1"/>
    <cellStyle name="Hiperlink Visitado" xfId="136" builtinId="9" hidden="1"/>
    <cellStyle name="Hiperlink Visitado" xfId="138" builtinId="9" hidden="1"/>
    <cellStyle name="Hiperlink Visitado" xfId="140" builtinId="9" hidden="1"/>
    <cellStyle name="Hiperlink Visitado" xfId="142" builtinId="9" hidden="1"/>
    <cellStyle name="Hiperlink Visitado" xfId="144" builtinId="9" hidden="1"/>
    <cellStyle name="Hiperlink Visitado" xfId="146" builtinId="9" hidden="1"/>
    <cellStyle name="Hiperlink Visitado" xfId="148" builtinId="9" hidden="1"/>
    <cellStyle name="Hiperlink Visitado" xfId="150" builtinId="9" hidden="1"/>
    <cellStyle name="Hiperlink Visitado" xfId="152" builtinId="9" hidden="1"/>
    <cellStyle name="Hiperlink Visitado" xfId="154" builtinId="9" hidden="1"/>
    <cellStyle name="Hiperlink Visitado" xfId="156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672"/>
  <sheetViews>
    <sheetView tabSelected="1" zoomScale="82" zoomScaleNormal="70" zoomScalePageLayoutView="125" workbookViewId="0">
      <pane xSplit="1" ySplit="4" topLeftCell="B5" activePane="bottomRight" state="frozen"/>
      <selection pane="topRight" activeCell="B1" sqref="B1"/>
      <selection pane="bottomLeft" activeCell="A15" sqref="A15"/>
      <selection pane="bottomRight" activeCell="CA4" sqref="CA4:CD4"/>
    </sheetView>
  </sheetViews>
  <sheetFormatPr defaultColWidth="8.88671875" defaultRowHeight="14.4"/>
  <cols>
    <col min="1" max="1" width="11.88671875" customWidth="1"/>
    <col min="3" max="3" width="9.44140625" customWidth="1"/>
    <col min="6" max="6" width="14" bestFit="1" customWidth="1"/>
    <col min="13" max="13" width="10.109375" customWidth="1"/>
    <col min="17" max="17" width="13.6640625" customWidth="1"/>
    <col min="18" max="18" width="11.109375" customWidth="1"/>
    <col min="25" max="25" width="15.44140625" customWidth="1"/>
    <col min="26" max="26" width="13.44140625" customWidth="1"/>
    <col min="43" max="43" width="9.88671875" customWidth="1"/>
    <col min="44" max="44" width="10.33203125" customWidth="1"/>
    <col min="45" max="45" width="12.109375" customWidth="1"/>
    <col min="47" max="47" width="12" customWidth="1"/>
    <col min="48" max="48" width="11.6640625" customWidth="1"/>
    <col min="49" max="49" width="12.109375" customWidth="1"/>
    <col min="50" max="50" width="12.44140625" customWidth="1"/>
    <col min="51" max="51" width="13.109375" customWidth="1"/>
    <col min="80" max="80" width="13" customWidth="1"/>
    <col min="83" max="83" width="13.6640625" customWidth="1"/>
    <col min="86" max="86" width="9.88671875" customWidth="1"/>
    <col min="104" max="104" width="11" customWidth="1"/>
    <col min="105" max="105" width="13" customWidth="1"/>
  </cols>
  <sheetData>
    <row r="1" spans="1:113">
      <c r="A1" t="s">
        <v>2</v>
      </c>
      <c r="B1" t="s">
        <v>450</v>
      </c>
      <c r="C1" s="39" t="s">
        <v>428</v>
      </c>
      <c r="D1" t="s">
        <v>412</v>
      </c>
      <c r="E1" t="s">
        <v>455</v>
      </c>
      <c r="F1" t="s">
        <v>369</v>
      </c>
      <c r="G1" t="s">
        <v>421</v>
      </c>
      <c r="H1" t="s">
        <v>419</v>
      </c>
      <c r="I1" t="s">
        <v>456</v>
      </c>
      <c r="J1" t="s">
        <v>445</v>
      </c>
      <c r="K1" t="s">
        <v>446</v>
      </c>
      <c r="L1" t="s">
        <v>392</v>
      </c>
      <c r="M1" t="s">
        <v>370</v>
      </c>
      <c r="N1" t="s">
        <v>402</v>
      </c>
      <c r="O1" s="41" t="s">
        <v>427</v>
      </c>
      <c r="P1" t="s">
        <v>411</v>
      </c>
      <c r="Q1" t="s">
        <v>378</v>
      </c>
      <c r="R1" t="s">
        <v>371</v>
      </c>
      <c r="S1" t="s">
        <v>372</v>
      </c>
      <c r="T1" t="s">
        <v>373</v>
      </c>
      <c r="U1" t="s">
        <v>374</v>
      </c>
      <c r="V1" t="s">
        <v>375</v>
      </c>
      <c r="W1" t="s">
        <v>376</v>
      </c>
      <c r="X1" t="s">
        <v>377</v>
      </c>
      <c r="Y1" t="s">
        <v>379</v>
      </c>
      <c r="Z1" t="s">
        <v>380</v>
      </c>
      <c r="AA1" t="s">
        <v>381</v>
      </c>
      <c r="AB1" t="s">
        <v>382</v>
      </c>
      <c r="AC1" t="s">
        <v>383</v>
      </c>
      <c r="AD1" s="41" t="s">
        <v>384</v>
      </c>
      <c r="AE1" t="s">
        <v>385</v>
      </c>
      <c r="AF1" t="s">
        <v>386</v>
      </c>
      <c r="AG1" t="s">
        <v>387</v>
      </c>
      <c r="AH1" t="s">
        <v>388</v>
      </c>
      <c r="AI1" t="s">
        <v>389</v>
      </c>
      <c r="AJ1" t="s">
        <v>390</v>
      </c>
      <c r="AK1" t="s">
        <v>391</v>
      </c>
      <c r="AL1" t="s">
        <v>393</v>
      </c>
      <c r="AM1" t="s">
        <v>394</v>
      </c>
      <c r="AN1" t="s">
        <v>395</v>
      </c>
      <c r="AO1" t="s">
        <v>396</v>
      </c>
      <c r="AP1" t="s">
        <v>397</v>
      </c>
      <c r="AQ1" t="s">
        <v>398</v>
      </c>
      <c r="AR1" t="s">
        <v>399</v>
      </c>
      <c r="AS1" t="s">
        <v>400</v>
      </c>
      <c r="AT1" t="s">
        <v>401</v>
      </c>
      <c r="AU1" s="41" t="s">
        <v>403</v>
      </c>
      <c r="AV1" t="s">
        <v>404</v>
      </c>
      <c r="AW1" t="s">
        <v>405</v>
      </c>
      <c r="AX1" t="s">
        <v>406</v>
      </c>
      <c r="AY1" t="s">
        <v>407</v>
      </c>
      <c r="AZ1" t="s">
        <v>408</v>
      </c>
      <c r="BA1" t="s">
        <v>409</v>
      </c>
      <c r="BB1" t="s">
        <v>410</v>
      </c>
      <c r="BC1" t="s">
        <v>417</v>
      </c>
      <c r="BD1" t="s">
        <v>418</v>
      </c>
      <c r="BE1" s="41" t="s">
        <v>420</v>
      </c>
      <c r="BF1" s="41" t="s">
        <v>422</v>
      </c>
      <c r="BG1" s="41" t="s">
        <v>423</v>
      </c>
      <c r="BH1" s="41" t="s">
        <v>424</v>
      </c>
      <c r="BI1" t="s">
        <v>413</v>
      </c>
      <c r="BJ1" t="s">
        <v>414</v>
      </c>
      <c r="BK1" t="s">
        <v>415</v>
      </c>
      <c r="BL1" t="s">
        <v>416</v>
      </c>
      <c r="BM1" t="s">
        <v>425</v>
      </c>
      <c r="BN1" t="s">
        <v>426</v>
      </c>
      <c r="BO1" t="s">
        <v>429</v>
      </c>
      <c r="BP1" t="s">
        <v>430</v>
      </c>
      <c r="BQ1" t="s">
        <v>431</v>
      </c>
      <c r="BR1" t="s">
        <v>432</v>
      </c>
      <c r="BS1" t="s">
        <v>433</v>
      </c>
      <c r="BT1" t="s">
        <v>434</v>
      </c>
      <c r="BU1" t="s">
        <v>435</v>
      </c>
      <c r="BV1" t="s">
        <v>436</v>
      </c>
      <c r="BW1" t="s">
        <v>437</v>
      </c>
      <c r="BX1" t="s">
        <v>439</v>
      </c>
      <c r="BY1" t="s">
        <v>440</v>
      </c>
      <c r="BZ1" t="s">
        <v>441</v>
      </c>
      <c r="CA1" t="s">
        <v>442</v>
      </c>
      <c r="CB1" t="s">
        <v>443</v>
      </c>
      <c r="CC1" s="8" t="s">
        <v>451</v>
      </c>
      <c r="CD1" s="8" t="s">
        <v>452</v>
      </c>
      <c r="CE1" s="8"/>
      <c r="CF1" s="8"/>
      <c r="CG1" s="8"/>
      <c r="CH1" s="8"/>
      <c r="CI1" s="8"/>
      <c r="CJ1" s="8"/>
      <c r="CK1" s="11"/>
      <c r="CL1" s="11"/>
      <c r="CM1" s="8"/>
      <c r="CN1" s="8"/>
      <c r="CO1" s="8"/>
      <c r="CP1" s="8"/>
      <c r="CQ1" s="8"/>
      <c r="CR1" s="8"/>
      <c r="CS1" s="8"/>
      <c r="CT1" s="8"/>
      <c r="CU1" s="8"/>
      <c r="CV1" s="14"/>
      <c r="CW1" s="8"/>
      <c r="CX1" s="18"/>
      <c r="CY1" s="18"/>
    </row>
    <row r="2" spans="1:113" ht="68.25" customHeight="1">
      <c r="A2" t="s">
        <v>0</v>
      </c>
      <c r="B2" s="37" t="s">
        <v>98</v>
      </c>
      <c r="C2" s="32" t="s">
        <v>95</v>
      </c>
      <c r="D2" s="37" t="s">
        <v>221</v>
      </c>
      <c r="E2" s="37" t="s">
        <v>100</v>
      </c>
      <c r="F2" s="37" t="s">
        <v>444</v>
      </c>
      <c r="G2" s="37" t="s">
        <v>352</v>
      </c>
      <c r="H2" s="37" t="s">
        <v>316</v>
      </c>
      <c r="I2" s="37" t="s">
        <v>317</v>
      </c>
      <c r="J2" s="37" t="s">
        <v>448</v>
      </c>
      <c r="K2" s="37" t="s">
        <v>447</v>
      </c>
      <c r="L2" s="37" t="s">
        <v>348</v>
      </c>
      <c r="M2" s="34" t="s">
        <v>108</v>
      </c>
      <c r="N2" s="37" t="s">
        <v>181</v>
      </c>
      <c r="O2" s="32" t="s">
        <v>259</v>
      </c>
      <c r="P2" s="37" t="s">
        <v>217</v>
      </c>
      <c r="Q2" s="37" t="s">
        <v>123</v>
      </c>
      <c r="R2" s="32" t="s">
        <v>113</v>
      </c>
      <c r="S2" s="32" t="s">
        <v>114</v>
      </c>
      <c r="T2" s="32" t="s">
        <v>115</v>
      </c>
      <c r="U2" s="32" t="s">
        <v>116</v>
      </c>
      <c r="V2" s="38" t="s">
        <v>117</v>
      </c>
      <c r="W2" s="37" t="s">
        <v>118</v>
      </c>
      <c r="X2" s="37" t="s">
        <v>121</v>
      </c>
      <c r="Y2" s="37" t="s">
        <v>124</v>
      </c>
      <c r="Z2" s="37" t="s">
        <v>125</v>
      </c>
      <c r="AA2" s="37" t="s">
        <v>127</v>
      </c>
      <c r="AB2" s="37" t="s">
        <v>129</v>
      </c>
      <c r="AC2" s="37" t="s">
        <v>130</v>
      </c>
      <c r="AD2" s="32" t="s">
        <v>132</v>
      </c>
      <c r="AE2" s="37" t="s">
        <v>134</v>
      </c>
      <c r="AF2" s="37" t="s">
        <v>138</v>
      </c>
      <c r="AG2" s="32" t="s">
        <v>140</v>
      </c>
      <c r="AH2" s="37" t="s">
        <v>142</v>
      </c>
      <c r="AI2" s="37" t="s">
        <v>144</v>
      </c>
      <c r="AJ2" s="37" t="s">
        <v>315</v>
      </c>
      <c r="AK2" s="37" t="s">
        <v>152</v>
      </c>
      <c r="AL2" s="37" t="s">
        <v>163</v>
      </c>
      <c r="AM2" s="37" t="s">
        <v>167</v>
      </c>
      <c r="AN2" s="37" t="s">
        <v>170</v>
      </c>
      <c r="AO2" s="37" t="s">
        <v>171</v>
      </c>
      <c r="AP2" s="37" t="s">
        <v>173</v>
      </c>
      <c r="AQ2" s="35" t="s">
        <v>174</v>
      </c>
      <c r="AR2" s="35" t="s">
        <v>177</v>
      </c>
      <c r="AS2" s="35" t="s">
        <v>178</v>
      </c>
      <c r="AT2" s="35" t="s">
        <v>179</v>
      </c>
      <c r="AU2" s="36" t="s">
        <v>189</v>
      </c>
      <c r="AV2" s="37" t="s">
        <v>191</v>
      </c>
      <c r="AW2" s="37" t="s">
        <v>193</v>
      </c>
      <c r="AX2" s="37" t="s">
        <v>194</v>
      </c>
      <c r="AY2" s="37" t="s">
        <v>197</v>
      </c>
      <c r="AZ2" s="37" t="s">
        <v>209</v>
      </c>
      <c r="BA2" s="37" t="s">
        <v>210</v>
      </c>
      <c r="BB2" s="32" t="s">
        <v>211</v>
      </c>
      <c r="BC2" s="37" t="s">
        <v>349</v>
      </c>
      <c r="BD2" s="37" t="s">
        <v>350</v>
      </c>
      <c r="BE2" s="37" t="s">
        <v>351</v>
      </c>
      <c r="BF2" s="37" t="s">
        <v>355</v>
      </c>
      <c r="BG2" s="37" t="s">
        <v>353</v>
      </c>
      <c r="BH2" s="37" t="s">
        <v>354</v>
      </c>
      <c r="BI2" s="36" t="s">
        <v>223</v>
      </c>
      <c r="BJ2" s="37" t="s">
        <v>225</v>
      </c>
      <c r="BK2" s="37" t="s">
        <v>227</v>
      </c>
      <c r="BL2" s="37" t="s">
        <v>228</v>
      </c>
      <c r="BM2" s="37" t="s">
        <v>247</v>
      </c>
      <c r="BN2" s="32" t="s">
        <v>248</v>
      </c>
      <c r="BO2" s="37" t="s">
        <v>198</v>
      </c>
      <c r="BP2" s="37" t="s">
        <v>199</v>
      </c>
      <c r="BQ2" s="37" t="s">
        <v>201</v>
      </c>
      <c r="BR2" s="37" t="s">
        <v>202</v>
      </c>
      <c r="BS2" s="37" t="s">
        <v>203</v>
      </c>
      <c r="BT2" s="37" t="s">
        <v>204</v>
      </c>
      <c r="BU2" s="37" t="s">
        <v>205</v>
      </c>
      <c r="BV2" s="37" t="s">
        <v>206</v>
      </c>
      <c r="BW2" s="37" t="s">
        <v>207</v>
      </c>
      <c r="BX2" s="37" t="s">
        <v>182</v>
      </c>
      <c r="BY2" s="37" t="s">
        <v>184</v>
      </c>
      <c r="BZ2" s="37" t="s">
        <v>185</v>
      </c>
      <c r="CA2" s="37" t="s">
        <v>186</v>
      </c>
      <c r="CB2" s="37" t="s">
        <v>187</v>
      </c>
      <c r="CC2" s="2" t="s">
        <v>453</v>
      </c>
      <c r="CD2" s="2" t="s">
        <v>454</v>
      </c>
      <c r="CE2" s="16"/>
      <c r="CF2" s="2"/>
      <c r="CG2" s="2"/>
      <c r="CH2" s="17"/>
      <c r="CI2" s="2"/>
      <c r="CJ2" s="2"/>
      <c r="CK2" s="2"/>
      <c r="CL2" s="2"/>
      <c r="CM2" s="2"/>
      <c r="CN2" s="5"/>
      <c r="CO2" s="2"/>
      <c r="CP2" s="3"/>
      <c r="CQ2" s="6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</row>
    <row r="3" spans="1:113" ht="72">
      <c r="A3" t="s">
        <v>1</v>
      </c>
      <c r="B3" s="33" t="s">
        <v>319</v>
      </c>
      <c r="C3" s="33" t="s">
        <v>318</v>
      </c>
      <c r="D3" s="33" t="s">
        <v>339</v>
      </c>
      <c r="E3" s="33" t="s">
        <v>347</v>
      </c>
      <c r="F3" s="33" t="s">
        <v>319</v>
      </c>
      <c r="G3" s="33" t="s">
        <v>344</v>
      </c>
      <c r="H3" s="33" t="s">
        <v>343</v>
      </c>
      <c r="I3" s="33" t="s">
        <v>345</v>
      </c>
      <c r="J3" s="33" t="s">
        <v>449</v>
      </c>
      <c r="K3" s="33" t="s">
        <v>345</v>
      </c>
      <c r="L3" s="33" t="s">
        <v>330</v>
      </c>
      <c r="M3" s="33" t="s">
        <v>320</v>
      </c>
      <c r="N3" s="33" t="s">
        <v>334</v>
      </c>
      <c r="O3" s="33" t="s">
        <v>347</v>
      </c>
      <c r="P3" s="33" t="s">
        <v>338</v>
      </c>
      <c r="Q3" s="33" t="s">
        <v>321</v>
      </c>
      <c r="R3" s="33" t="s">
        <v>320</v>
      </c>
      <c r="S3" s="33" t="s">
        <v>320</v>
      </c>
      <c r="T3" s="33" t="s">
        <v>320</v>
      </c>
      <c r="U3" s="33" t="s">
        <v>320</v>
      </c>
      <c r="V3" s="33" t="s">
        <v>320</v>
      </c>
      <c r="W3" s="33" t="s">
        <v>321</v>
      </c>
      <c r="X3" s="33" t="s">
        <v>322</v>
      </c>
      <c r="Y3" s="33" t="s">
        <v>322</v>
      </c>
      <c r="Z3" s="33" t="s">
        <v>323</v>
      </c>
      <c r="AA3" s="33" t="s">
        <v>322</v>
      </c>
      <c r="AB3" s="33" t="s">
        <v>322</v>
      </c>
      <c r="AC3" s="33" t="s">
        <v>324</v>
      </c>
      <c r="AD3" s="33" t="s">
        <v>325</v>
      </c>
      <c r="AE3" s="33" t="s">
        <v>326</v>
      </c>
      <c r="AF3" s="33" t="s">
        <v>326</v>
      </c>
      <c r="AG3" s="33" t="s">
        <v>327</v>
      </c>
      <c r="AH3" s="33" t="s">
        <v>328</v>
      </c>
      <c r="AI3" s="33" t="s">
        <v>319</v>
      </c>
      <c r="AJ3" s="33" t="s">
        <v>329</v>
      </c>
      <c r="AK3" s="33" t="s">
        <v>319</v>
      </c>
      <c r="AL3" s="33" t="s">
        <v>331</v>
      </c>
      <c r="AM3" s="33" t="s">
        <v>331</v>
      </c>
      <c r="AN3" s="33" t="s">
        <v>331</v>
      </c>
      <c r="AO3" s="33" t="s">
        <v>331</v>
      </c>
      <c r="AP3" s="33" t="s">
        <v>331</v>
      </c>
      <c r="AQ3" s="33" t="s">
        <v>332</v>
      </c>
      <c r="AR3" s="33" t="s">
        <v>332</v>
      </c>
      <c r="AS3" s="33" t="s">
        <v>332</v>
      </c>
      <c r="AT3" s="33" t="s">
        <v>333</v>
      </c>
      <c r="AU3" s="33" t="s">
        <v>335</v>
      </c>
      <c r="AV3" s="33" t="s">
        <v>336</v>
      </c>
      <c r="AW3" s="33" t="s">
        <v>336</v>
      </c>
      <c r="AX3" s="33" t="s">
        <v>336</v>
      </c>
      <c r="AY3" s="33" t="s">
        <v>337</v>
      </c>
      <c r="AZ3" s="33" t="s">
        <v>322</v>
      </c>
      <c r="BA3" s="33" t="s">
        <v>321</v>
      </c>
      <c r="BB3" s="33" t="s">
        <v>323</v>
      </c>
      <c r="BC3" s="33" t="s">
        <v>343</v>
      </c>
      <c r="BD3" s="33" t="s">
        <v>343</v>
      </c>
      <c r="BE3" s="33" t="s">
        <v>344</v>
      </c>
      <c r="BF3" s="33" t="s">
        <v>344</v>
      </c>
      <c r="BG3" s="33" t="s">
        <v>344</v>
      </c>
      <c r="BH3" s="33" t="s">
        <v>344</v>
      </c>
      <c r="BI3" s="33" t="s">
        <v>340</v>
      </c>
      <c r="BJ3" s="33" t="s">
        <v>341</v>
      </c>
      <c r="BK3" s="33" t="s">
        <v>341</v>
      </c>
      <c r="BL3" s="33" t="s">
        <v>342</v>
      </c>
      <c r="BM3" s="33" t="s">
        <v>346</v>
      </c>
      <c r="BN3" s="33" t="s">
        <v>346</v>
      </c>
      <c r="BO3" s="33" t="s">
        <v>438</v>
      </c>
      <c r="BP3" s="33" t="s">
        <v>438</v>
      </c>
      <c r="BQ3" s="33" t="s">
        <v>438</v>
      </c>
      <c r="BR3" s="33" t="s">
        <v>438</v>
      </c>
      <c r="BS3" s="33" t="s">
        <v>438</v>
      </c>
      <c r="BT3" s="33" t="s">
        <v>438</v>
      </c>
      <c r="BU3" s="33" t="s">
        <v>438</v>
      </c>
      <c r="BV3" s="33" t="s">
        <v>438</v>
      </c>
      <c r="BW3" s="33" t="s">
        <v>438</v>
      </c>
      <c r="BX3" s="33" t="s">
        <v>334</v>
      </c>
      <c r="BY3" s="33" t="s">
        <v>334</v>
      </c>
      <c r="BZ3" s="33" t="s">
        <v>334</v>
      </c>
      <c r="CA3" s="33" t="s">
        <v>334</v>
      </c>
      <c r="CB3" s="33" t="s">
        <v>334</v>
      </c>
      <c r="CC3" s="2" t="s">
        <v>103</v>
      </c>
      <c r="CD3" s="2" t="s">
        <v>103</v>
      </c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W3" s="2"/>
      <c r="CX3" s="8"/>
      <c r="CY3" s="8"/>
    </row>
    <row r="4" spans="1:113">
      <c r="A4" t="s">
        <v>457</v>
      </c>
      <c r="B4" t="s">
        <v>458</v>
      </c>
      <c r="C4" t="s">
        <v>459</v>
      </c>
      <c r="D4" t="s">
        <v>458</v>
      </c>
      <c r="E4" t="s">
        <v>459</v>
      </c>
      <c r="F4" t="s">
        <v>460</v>
      </c>
      <c r="G4" t="s">
        <v>459</v>
      </c>
      <c r="H4" t="s">
        <v>459</v>
      </c>
      <c r="I4" t="s">
        <v>459</v>
      </c>
      <c r="J4" t="s">
        <v>459</v>
      </c>
      <c r="K4" t="s">
        <v>459</v>
      </c>
      <c r="L4" t="s">
        <v>459</v>
      </c>
      <c r="M4" t="s">
        <v>459</v>
      </c>
      <c r="N4" t="s">
        <v>459</v>
      </c>
      <c r="O4" t="s">
        <v>459</v>
      </c>
      <c r="P4" t="s">
        <v>459</v>
      </c>
      <c r="Q4" t="s">
        <v>459</v>
      </c>
      <c r="R4" t="s">
        <v>459</v>
      </c>
      <c r="S4" t="s">
        <v>459</v>
      </c>
      <c r="T4" t="s">
        <v>459</v>
      </c>
      <c r="U4" t="s">
        <v>459</v>
      </c>
      <c r="V4" t="s">
        <v>459</v>
      </c>
      <c r="W4" t="s">
        <v>459</v>
      </c>
      <c r="X4" t="s">
        <v>459</v>
      </c>
      <c r="Y4" t="s">
        <v>459</v>
      </c>
      <c r="Z4" t="s">
        <v>459</v>
      </c>
      <c r="AA4" t="s">
        <v>459</v>
      </c>
      <c r="AB4" t="s">
        <v>459</v>
      </c>
      <c r="AC4" t="s">
        <v>459</v>
      </c>
      <c r="AD4" t="s">
        <v>459</v>
      </c>
      <c r="AE4" t="s">
        <v>459</v>
      </c>
      <c r="AF4" t="s">
        <v>459</v>
      </c>
      <c r="AG4" t="s">
        <v>459</v>
      </c>
      <c r="AH4" t="s">
        <v>459</v>
      </c>
      <c r="AI4" t="s">
        <v>459</v>
      </c>
      <c r="AJ4" t="s">
        <v>459</v>
      </c>
      <c r="AK4" t="s">
        <v>459</v>
      </c>
      <c r="AL4" t="s">
        <v>459</v>
      </c>
      <c r="AM4" t="s">
        <v>459</v>
      </c>
      <c r="AN4" t="s">
        <v>459</v>
      </c>
      <c r="AO4" t="s">
        <v>459</v>
      </c>
      <c r="AP4" t="s">
        <v>459</v>
      </c>
      <c r="AQ4" t="s">
        <v>459</v>
      </c>
      <c r="AR4" t="s">
        <v>459</v>
      </c>
      <c r="AS4" t="s">
        <v>459</v>
      </c>
      <c r="AT4" t="s">
        <v>459</v>
      </c>
      <c r="AU4" t="s">
        <v>459</v>
      </c>
      <c r="AV4" t="s">
        <v>459</v>
      </c>
      <c r="AW4" t="s">
        <v>459</v>
      </c>
      <c r="AX4" t="s">
        <v>459</v>
      </c>
      <c r="AY4" t="s">
        <v>459</v>
      </c>
      <c r="AZ4" t="s">
        <v>459</v>
      </c>
      <c r="BA4" t="s">
        <v>459</v>
      </c>
      <c r="BB4" t="s">
        <v>459</v>
      </c>
      <c r="BC4" t="s">
        <v>459</v>
      </c>
      <c r="BD4" t="s">
        <v>459</v>
      </c>
      <c r="BE4" t="s">
        <v>459</v>
      </c>
      <c r="BF4" t="s">
        <v>459</v>
      </c>
      <c r="BG4" t="s">
        <v>459</v>
      </c>
      <c r="BH4" t="s">
        <v>459</v>
      </c>
      <c r="BI4" t="s">
        <v>458</v>
      </c>
      <c r="BJ4" t="s">
        <v>458</v>
      </c>
      <c r="BK4" t="s">
        <v>458</v>
      </c>
      <c r="BL4" t="s">
        <v>458</v>
      </c>
      <c r="BM4" t="s">
        <v>459</v>
      </c>
      <c r="BN4" t="s">
        <v>459</v>
      </c>
      <c r="BO4" t="s">
        <v>459</v>
      </c>
      <c r="BP4" t="s">
        <v>459</v>
      </c>
      <c r="BQ4" t="s">
        <v>459</v>
      </c>
      <c r="BR4" t="s">
        <v>459</v>
      </c>
      <c r="BS4" t="s">
        <v>459</v>
      </c>
      <c r="BT4" t="s">
        <v>459</v>
      </c>
      <c r="BU4" t="s">
        <v>459</v>
      </c>
      <c r="BV4" t="s">
        <v>459</v>
      </c>
      <c r="BW4" t="s">
        <v>459</v>
      </c>
      <c r="BX4" t="s">
        <v>459</v>
      </c>
      <c r="BY4" t="s">
        <v>459</v>
      </c>
      <c r="BZ4" t="s">
        <v>459</v>
      </c>
      <c r="CA4" t="s">
        <v>459</v>
      </c>
      <c r="CB4" t="s">
        <v>459</v>
      </c>
      <c r="CC4" t="s">
        <v>459</v>
      </c>
      <c r="CD4" t="s">
        <v>459</v>
      </c>
      <c r="CW4" s="2"/>
    </row>
    <row r="5" spans="1:113">
      <c r="A5" s="15">
        <v>36526</v>
      </c>
      <c r="B5">
        <v>1.8028999999999999</v>
      </c>
      <c r="C5">
        <v>1591.7006349320691</v>
      </c>
      <c r="D5">
        <v>20.149999999999999</v>
      </c>
      <c r="E5">
        <v>108.6</v>
      </c>
      <c r="F5">
        <v>18.940000000000001</v>
      </c>
      <c r="G5">
        <v>52385.026995676162</v>
      </c>
      <c r="H5">
        <v>26.187094787258971</v>
      </c>
      <c r="I5">
        <v>65.17</v>
      </c>
      <c r="J5">
        <v>693.25</v>
      </c>
      <c r="K5">
        <v>57.156035180035339</v>
      </c>
      <c r="L5">
        <v>12667.844290104291</v>
      </c>
      <c r="M5">
        <v>70.221459534912597</v>
      </c>
      <c r="N5">
        <v>49.5</v>
      </c>
      <c r="O5">
        <v>176.30282412634199</v>
      </c>
      <c r="P5">
        <v>90.868483965744204</v>
      </c>
      <c r="Q5">
        <v>80.002697030298094</v>
      </c>
      <c r="R5">
        <v>44.604598099010801</v>
      </c>
      <c r="S5">
        <v>81.761263272031997</v>
      </c>
      <c r="T5">
        <v>77.959817743351607</v>
      </c>
      <c r="U5">
        <v>71.781939226474606</v>
      </c>
      <c r="V5">
        <v>42.175120732349498</v>
      </c>
      <c r="W5">
        <v>91.024355745256003</v>
      </c>
      <c r="X5">
        <v>114.3131590964778</v>
      </c>
      <c r="Y5">
        <v>85.671678006903491</v>
      </c>
      <c r="Z5">
        <v>81.315416511375318</v>
      </c>
      <c r="AA5">
        <v>93.410116886470931</v>
      </c>
      <c r="AB5">
        <v>76.526395269829692</v>
      </c>
      <c r="AC5">
        <v>540.49718622480316</v>
      </c>
      <c r="AD5">
        <v>88.048937604673156</v>
      </c>
      <c r="AE5">
        <v>1.1642689319531661</v>
      </c>
      <c r="AF5">
        <v>34646683.564574331</v>
      </c>
      <c r="AG5">
        <v>91.911953693522506</v>
      </c>
      <c r="AH5">
        <v>3275445.2968707518</v>
      </c>
      <c r="AI5">
        <v>119.27</v>
      </c>
      <c r="AJ5">
        <v>113.7732482698526</v>
      </c>
      <c r="AK5">
        <v>103.86</v>
      </c>
      <c r="AL5">
        <v>84.61110283000815</v>
      </c>
      <c r="AM5">
        <v>10.77180844202087</v>
      </c>
      <c r="AN5">
        <v>4.4568963253387901</v>
      </c>
      <c r="AO5">
        <v>1.2737808587533019</v>
      </c>
      <c r="AP5">
        <v>47.070878363007857</v>
      </c>
      <c r="AQ5">
        <v>3.8772732786098829</v>
      </c>
      <c r="AR5">
        <v>3.7027524876775622</v>
      </c>
      <c r="AS5">
        <v>6.8207022935693873</v>
      </c>
      <c r="AT5">
        <v>10.58003980678734</v>
      </c>
      <c r="AU5">
        <v>1278304.1792222341</v>
      </c>
      <c r="AV5">
        <v>98.005548939003347</v>
      </c>
      <c r="AW5">
        <v>70.601595860405212</v>
      </c>
      <c r="AX5">
        <v>119.3092045091815</v>
      </c>
      <c r="AY5">
        <v>85.8</v>
      </c>
      <c r="AZ5">
        <v>81.315416511375318</v>
      </c>
      <c r="BA5">
        <v>89.799103546043625</v>
      </c>
      <c r="BB5">
        <v>101.3288719413942</v>
      </c>
      <c r="BC5">
        <v>146227.47849870921</v>
      </c>
      <c r="BD5">
        <v>145234.42107891149</v>
      </c>
      <c r="BE5">
        <v>41287.031562166681</v>
      </c>
      <c r="BF5">
        <v>267000.98980736802</v>
      </c>
      <c r="BG5">
        <v>473346.62275967438</v>
      </c>
      <c r="BH5">
        <v>554771.2177401504</v>
      </c>
      <c r="BI5">
        <v>0.95</v>
      </c>
      <c r="BJ5">
        <v>4.8</v>
      </c>
      <c r="BK5">
        <v>3.7</v>
      </c>
      <c r="BL5">
        <v>1.4</v>
      </c>
      <c r="BM5">
        <v>0.37282472821803431</v>
      </c>
      <c r="BN5">
        <v>0.44683195963683697</v>
      </c>
      <c r="BO5">
        <v>94.46</v>
      </c>
      <c r="BP5">
        <v>94.58</v>
      </c>
      <c r="BQ5">
        <v>91.28</v>
      </c>
      <c r="BR5">
        <v>93.61</v>
      </c>
      <c r="BS5">
        <v>103.2</v>
      </c>
      <c r="BT5">
        <v>94.44</v>
      </c>
      <c r="BU5">
        <v>103.97</v>
      </c>
      <c r="BV5">
        <v>97.48</v>
      </c>
      <c r="BW5">
        <v>99.44</v>
      </c>
      <c r="BX5">
        <v>82.1</v>
      </c>
      <c r="BY5">
        <v>56.4</v>
      </c>
      <c r="BZ5">
        <v>63.2</v>
      </c>
      <c r="CA5">
        <v>26.9</v>
      </c>
      <c r="CB5">
        <v>53.4</v>
      </c>
      <c r="CC5">
        <v>766050.25343204464</v>
      </c>
      <c r="CD5">
        <v>754390.39553607802</v>
      </c>
      <c r="CE5" s="10"/>
      <c r="CF5" s="7"/>
      <c r="CG5" s="7"/>
      <c r="CH5" s="13"/>
      <c r="CJ5" s="7"/>
      <c r="CN5" s="1"/>
      <c r="CQ5" s="1"/>
    </row>
    <row r="6" spans="1:113">
      <c r="A6" s="15">
        <v>36557</v>
      </c>
      <c r="B6">
        <v>1.7745</v>
      </c>
      <c r="C6">
        <v>1593.842106723492</v>
      </c>
      <c r="D6">
        <v>19.440000000000001</v>
      </c>
      <c r="E6">
        <v>109</v>
      </c>
      <c r="F6">
        <v>18.87</v>
      </c>
      <c r="G6">
        <v>53108.442321213974</v>
      </c>
      <c r="H6">
        <v>25.86260748502033</v>
      </c>
      <c r="I6">
        <v>64.67</v>
      </c>
      <c r="J6">
        <v>704.05</v>
      </c>
      <c r="K6">
        <v>56.812532713933017</v>
      </c>
      <c r="L6">
        <v>16114.133860444141</v>
      </c>
      <c r="M6">
        <v>71.246561163251997</v>
      </c>
      <c r="N6">
        <v>50</v>
      </c>
      <c r="O6">
        <v>177.5027186420518</v>
      </c>
      <c r="P6">
        <v>90.870898337397904</v>
      </c>
      <c r="Q6">
        <v>80.520062794523</v>
      </c>
      <c r="R6">
        <v>44.155728288140899</v>
      </c>
      <c r="S6">
        <v>81.891697480537999</v>
      </c>
      <c r="T6">
        <v>84.364901367804407</v>
      </c>
      <c r="U6">
        <v>72.592009618453503</v>
      </c>
      <c r="V6">
        <v>44.964572242868698</v>
      </c>
      <c r="W6">
        <v>95.831997876589298</v>
      </c>
      <c r="X6">
        <v>114.36049514166019</v>
      </c>
      <c r="Y6">
        <v>84.892896697706234</v>
      </c>
      <c r="Z6">
        <v>81.434432562414159</v>
      </c>
      <c r="AA6">
        <v>92.153863641420713</v>
      </c>
      <c r="AB6">
        <v>77.717693321834702</v>
      </c>
      <c r="AC6">
        <v>544.5002556854372</v>
      </c>
      <c r="AD6">
        <v>88.726802956130825</v>
      </c>
      <c r="AE6">
        <v>1.148116230411703</v>
      </c>
      <c r="AF6">
        <v>34713020.156413168</v>
      </c>
      <c r="AG6">
        <v>104.12432090768</v>
      </c>
      <c r="AH6">
        <v>3395207.7358902791</v>
      </c>
      <c r="AI6">
        <v>115.86</v>
      </c>
      <c r="AJ6">
        <v>136.8010145426349</v>
      </c>
      <c r="AK6">
        <v>100.78</v>
      </c>
      <c r="AL6">
        <v>90.69324937977585</v>
      </c>
      <c r="AM6">
        <v>12.05581606331809</v>
      </c>
      <c r="AN6">
        <v>5.3221543686648793</v>
      </c>
      <c r="AO6">
        <v>1.4872053686538449</v>
      </c>
      <c r="AP6">
        <v>51.239697049851443</v>
      </c>
      <c r="AQ6">
        <v>3.881928699928932</v>
      </c>
      <c r="AR6">
        <v>3.6409005601430922</v>
      </c>
      <c r="AS6">
        <v>6.6444155689165312</v>
      </c>
      <c r="AT6">
        <v>10.614629807348919</v>
      </c>
      <c r="AU6">
        <v>1382220.6986140939</v>
      </c>
      <c r="AV6">
        <v>101.3131252027795</v>
      </c>
      <c r="AW6">
        <v>79.214875675859389</v>
      </c>
      <c r="AX6">
        <v>117.60134883384499</v>
      </c>
      <c r="AY6">
        <v>86.1</v>
      </c>
      <c r="AZ6">
        <v>81.434432562414159</v>
      </c>
      <c r="BA6">
        <v>89.560857971422706</v>
      </c>
      <c r="BB6">
        <v>101.96113322922081</v>
      </c>
      <c r="BC6">
        <v>145514.31821104739</v>
      </c>
      <c r="BD6">
        <v>144366.0640473082</v>
      </c>
      <c r="BE6">
        <v>40953.391255396797</v>
      </c>
      <c r="BF6">
        <v>262373.17483763548</v>
      </c>
      <c r="BG6">
        <v>480649.67994089902</v>
      </c>
      <c r="BH6">
        <v>562064.09105915169</v>
      </c>
      <c r="BI6">
        <v>0.95</v>
      </c>
      <c r="BJ6">
        <v>4.8499999999999996</v>
      </c>
      <c r="BK6">
        <v>3.76</v>
      </c>
      <c r="BL6">
        <v>1.4</v>
      </c>
      <c r="BM6">
        <v>0.26491437907069948</v>
      </c>
      <c r="BN6">
        <v>0.1960733806910504</v>
      </c>
      <c r="BO6">
        <v>94.78</v>
      </c>
      <c r="BP6">
        <v>95.12</v>
      </c>
      <c r="BQ6">
        <v>91.56</v>
      </c>
      <c r="BR6">
        <v>93.83</v>
      </c>
      <c r="BS6">
        <v>103.35</v>
      </c>
      <c r="BT6">
        <v>94.81</v>
      </c>
      <c r="BU6">
        <v>103.46</v>
      </c>
      <c r="BV6">
        <v>98.1</v>
      </c>
      <c r="BW6">
        <v>100.55</v>
      </c>
      <c r="BX6">
        <v>81.599999999999994</v>
      </c>
      <c r="BY6">
        <v>56.9</v>
      </c>
      <c r="BZ6">
        <v>64.5</v>
      </c>
      <c r="CA6">
        <v>27.1</v>
      </c>
      <c r="CB6">
        <v>55.7</v>
      </c>
      <c r="CC6">
        <v>777804.12054977415</v>
      </c>
      <c r="CD6">
        <v>732858.35883548076</v>
      </c>
      <c r="CE6" s="10"/>
      <c r="CF6" s="7"/>
      <c r="CG6" s="7"/>
      <c r="CH6" s="13"/>
      <c r="CJ6" s="7"/>
      <c r="CN6" s="1"/>
      <c r="CQ6" s="1"/>
    </row>
    <row r="7" spans="1:113">
      <c r="A7" s="15">
        <v>36586</v>
      </c>
      <c r="B7">
        <v>1.7412000000000001</v>
      </c>
      <c r="C7">
        <v>1597.7321176851599</v>
      </c>
      <c r="D7">
        <v>18.71</v>
      </c>
      <c r="E7">
        <v>109.5</v>
      </c>
      <c r="F7">
        <v>18.850000000000001</v>
      </c>
      <c r="G7">
        <v>54444.536960268262</v>
      </c>
      <c r="H7">
        <v>25.698156144846219</v>
      </c>
      <c r="I7">
        <v>64.95</v>
      </c>
      <c r="J7">
        <v>652.86956520000001</v>
      </c>
      <c r="K7">
        <v>57.482956892711776</v>
      </c>
      <c r="L7">
        <v>16433.843849185581</v>
      </c>
      <c r="M7">
        <v>71.192304835490503</v>
      </c>
      <c r="N7">
        <v>50.3</v>
      </c>
      <c r="O7">
        <v>178.73374736449469</v>
      </c>
      <c r="P7">
        <v>90.793862344811899</v>
      </c>
      <c r="Q7">
        <v>80.183131418623404</v>
      </c>
      <c r="R7">
        <v>46.4441202093671</v>
      </c>
      <c r="S7">
        <v>81.663849104883795</v>
      </c>
      <c r="T7">
        <v>78.307301253542605</v>
      </c>
      <c r="U7">
        <v>72.355066396522304</v>
      </c>
      <c r="V7">
        <v>46.100228277320397</v>
      </c>
      <c r="W7">
        <v>92.952790467678099</v>
      </c>
      <c r="X7">
        <v>115.0167168869559</v>
      </c>
      <c r="Y7">
        <v>84.20578090000194</v>
      </c>
      <c r="Z7">
        <v>80.687994793550473</v>
      </c>
      <c r="AA7">
        <v>92.389928824531609</v>
      </c>
      <c r="AB7">
        <v>74.965039248530374</v>
      </c>
      <c r="AC7">
        <v>545.3722349345835</v>
      </c>
      <c r="AD7">
        <v>89.157350413204171</v>
      </c>
      <c r="AE7">
        <v>1.21897408909033</v>
      </c>
      <c r="AF7">
        <v>35912770.499184802</v>
      </c>
      <c r="AG7">
        <v>104.81872539879799</v>
      </c>
      <c r="AH7">
        <v>3259877.2926027952</v>
      </c>
      <c r="AI7">
        <v>120.68</v>
      </c>
      <c r="AJ7">
        <v>108.4772149166655</v>
      </c>
      <c r="AK7">
        <v>101.43</v>
      </c>
      <c r="AL7">
        <v>69.588849548868794</v>
      </c>
      <c r="AM7">
        <v>9.3333834705494105</v>
      </c>
      <c r="AN7">
        <v>4.233565238338902</v>
      </c>
      <c r="AO7">
        <v>1.3225675140968569</v>
      </c>
      <c r="AP7">
        <v>46.343200405157312</v>
      </c>
      <c r="AQ7">
        <v>3.8432916656876821</v>
      </c>
      <c r="AR7">
        <v>3.693347474454038</v>
      </c>
      <c r="AS7">
        <v>6.7226880543444594</v>
      </c>
      <c r="AT7">
        <v>10.792623548106381</v>
      </c>
      <c r="AU7">
        <v>1377556.2607464551</v>
      </c>
      <c r="AV7">
        <v>97.894223180935356</v>
      </c>
      <c r="AW7">
        <v>75.411788113245052</v>
      </c>
      <c r="AX7">
        <v>112.8338569021555</v>
      </c>
      <c r="AY7">
        <v>85</v>
      </c>
      <c r="AZ7">
        <v>80.687994793550473</v>
      </c>
      <c r="BA7">
        <v>91.040279629275403</v>
      </c>
      <c r="BB7">
        <v>100.8758901218161</v>
      </c>
      <c r="BC7">
        <v>143956.02630314161</v>
      </c>
      <c r="BD7">
        <v>144673.64966077061</v>
      </c>
      <c r="BE7">
        <v>41991.14540633282</v>
      </c>
      <c r="BF7">
        <v>264653.84726314008</v>
      </c>
      <c r="BG7">
        <v>487090.58656763419</v>
      </c>
      <c r="BH7">
        <v>569691.29646299221</v>
      </c>
      <c r="BI7">
        <v>0.95</v>
      </c>
      <c r="BJ7">
        <v>4.47</v>
      </c>
      <c r="BK7">
        <v>3.66</v>
      </c>
      <c r="BL7">
        <v>1.4</v>
      </c>
      <c r="BM7">
        <v>0.29221476169664318</v>
      </c>
      <c r="BN7">
        <v>8.7730865658939394E-2</v>
      </c>
      <c r="BO7">
        <v>95.02</v>
      </c>
      <c r="BP7">
        <v>95.37</v>
      </c>
      <c r="BQ7">
        <v>92.12</v>
      </c>
      <c r="BR7">
        <v>94.02</v>
      </c>
      <c r="BS7">
        <v>103.01</v>
      </c>
      <c r="BT7">
        <v>94.57</v>
      </c>
      <c r="BU7">
        <v>102.91</v>
      </c>
      <c r="BV7">
        <v>98.05</v>
      </c>
      <c r="BW7">
        <v>100.84</v>
      </c>
      <c r="BX7">
        <v>81.400000000000006</v>
      </c>
      <c r="BY7">
        <v>57.2</v>
      </c>
      <c r="BZ7">
        <v>66.5</v>
      </c>
      <c r="CA7">
        <v>27.4</v>
      </c>
      <c r="CB7">
        <v>55.5</v>
      </c>
      <c r="CC7">
        <v>749982.01126282732</v>
      </c>
      <c r="CD7">
        <v>671070.43213202711</v>
      </c>
      <c r="CE7" s="10"/>
      <c r="CF7" s="7"/>
      <c r="CG7" s="7"/>
      <c r="CH7" s="13"/>
      <c r="CJ7" s="7"/>
      <c r="CN7" s="1"/>
      <c r="CQ7" s="1"/>
    </row>
    <row r="8" spans="1:113">
      <c r="A8" s="15">
        <v>36617</v>
      </c>
      <c r="B8">
        <v>1.7674000000000001</v>
      </c>
      <c r="C8">
        <v>1603.425549965868</v>
      </c>
      <c r="D8">
        <v>19.100000000000001</v>
      </c>
      <c r="E8">
        <v>108.3</v>
      </c>
      <c r="F8">
        <v>18.62</v>
      </c>
      <c r="G8">
        <v>56213.263775641397</v>
      </c>
      <c r="H8">
        <v>26.119605915414141</v>
      </c>
      <c r="I8">
        <v>65.03</v>
      </c>
      <c r="J8">
        <v>749.4</v>
      </c>
      <c r="K8">
        <v>57.88415172208181</v>
      </c>
      <c r="L8">
        <v>13115.99525259306</v>
      </c>
      <c r="M8">
        <v>72.413316666325898</v>
      </c>
      <c r="N8">
        <v>50.3</v>
      </c>
      <c r="O8">
        <v>180.04745310636369</v>
      </c>
      <c r="P8">
        <v>90.881694486251305</v>
      </c>
      <c r="Q8">
        <v>80.381217006497096</v>
      </c>
      <c r="R8">
        <v>44.603692933844698</v>
      </c>
      <c r="S8">
        <v>81.080369289529102</v>
      </c>
      <c r="T8">
        <v>80.861367789479004</v>
      </c>
      <c r="U8">
        <v>73.863616818800097</v>
      </c>
      <c r="V8">
        <v>46.568865933230398</v>
      </c>
      <c r="W8">
        <v>94.516716834774797</v>
      </c>
      <c r="X8">
        <v>112.7698435597805</v>
      </c>
      <c r="Y8">
        <v>85.145569966610665</v>
      </c>
      <c r="Z8">
        <v>81.350187451847148</v>
      </c>
      <c r="AA8">
        <v>93.438461446870292</v>
      </c>
      <c r="AB8">
        <v>75.592047873000624</v>
      </c>
      <c r="AC8">
        <v>548.36856347140349</v>
      </c>
      <c r="AD8">
        <v>89.209211250683197</v>
      </c>
      <c r="AE8">
        <v>1.2015510914734879</v>
      </c>
      <c r="AF8">
        <v>35639060.623957172</v>
      </c>
      <c r="AG8">
        <v>100.32705186746399</v>
      </c>
      <c r="AH8">
        <v>3494823.536858873</v>
      </c>
      <c r="AI8">
        <v>117.59</v>
      </c>
      <c r="AJ8">
        <v>118.4885081706357</v>
      </c>
      <c r="AK8">
        <v>103.45</v>
      </c>
      <c r="AL8">
        <v>95.758284966746416</v>
      </c>
      <c r="AM8">
        <v>16.382489430862599</v>
      </c>
      <c r="AN8">
        <v>4.716564406338966</v>
      </c>
      <c r="AO8">
        <v>1.643352478714633</v>
      </c>
      <c r="AP8">
        <v>49.700913880519913</v>
      </c>
      <c r="AQ8">
        <v>3.8367838810368178</v>
      </c>
      <c r="AR8">
        <v>3.6651116452598118</v>
      </c>
      <c r="AS8">
        <v>6.8889449054684908</v>
      </c>
      <c r="AT8">
        <v>10.755107224054671</v>
      </c>
      <c r="AU8">
        <v>1450821.0353668081</v>
      </c>
      <c r="AV8">
        <v>92.600363701737777</v>
      </c>
      <c r="AW8">
        <v>67.862469919202255</v>
      </c>
      <c r="AX8">
        <v>109.3899696424732</v>
      </c>
      <c r="AY8">
        <v>86.3</v>
      </c>
      <c r="AZ8">
        <v>81.350187451847148</v>
      </c>
      <c r="BA8">
        <v>93.042038137212174</v>
      </c>
      <c r="BB8">
        <v>101.1966406491171</v>
      </c>
      <c r="BC8">
        <v>146941.31831205689</v>
      </c>
      <c r="BD8">
        <v>147085.61699423549</v>
      </c>
      <c r="BE8">
        <v>40267.229472716928</v>
      </c>
      <c r="BF8">
        <v>264737.62454996008</v>
      </c>
      <c r="BG8">
        <v>495726.70166835818</v>
      </c>
      <c r="BH8">
        <v>576082.18233804894</v>
      </c>
      <c r="BI8">
        <v>0.87</v>
      </c>
      <c r="BJ8">
        <v>4.42</v>
      </c>
      <c r="BK8">
        <v>3.68</v>
      </c>
      <c r="BL8">
        <v>1.25</v>
      </c>
      <c r="BM8">
        <v>0.62497259749600487</v>
      </c>
      <c r="BN8">
        <v>0.83643968116301504</v>
      </c>
      <c r="BO8">
        <v>95.15</v>
      </c>
      <c r="BP8">
        <v>95.51</v>
      </c>
      <c r="BQ8">
        <v>92.37</v>
      </c>
      <c r="BR8">
        <v>94.23</v>
      </c>
      <c r="BS8">
        <v>102.95</v>
      </c>
      <c r="BT8">
        <v>94.8</v>
      </c>
      <c r="BU8">
        <v>102.58</v>
      </c>
      <c r="BV8">
        <v>98.26</v>
      </c>
      <c r="BW8">
        <v>99.23</v>
      </c>
      <c r="BX8">
        <v>81.5</v>
      </c>
      <c r="BY8">
        <v>57.2</v>
      </c>
      <c r="BZ8">
        <v>67.7</v>
      </c>
      <c r="CA8">
        <v>27.8</v>
      </c>
      <c r="CB8">
        <v>56</v>
      </c>
      <c r="CC8">
        <v>788273.99540109048</v>
      </c>
      <c r="CD8">
        <v>743794.61959440471</v>
      </c>
      <c r="CE8" s="10"/>
      <c r="CF8" s="7"/>
      <c r="CG8" s="7"/>
      <c r="CH8" s="13"/>
      <c r="CJ8" s="7"/>
      <c r="CN8" s="1"/>
      <c r="CQ8" s="1"/>
    </row>
    <row r="9" spans="1:113">
      <c r="A9" s="15">
        <v>36647</v>
      </c>
      <c r="B9">
        <v>1.8270999999999999</v>
      </c>
      <c r="C9">
        <v>1611.722349922012</v>
      </c>
      <c r="D9">
        <v>20.350000000000001</v>
      </c>
      <c r="E9">
        <v>110.6</v>
      </c>
      <c r="F9">
        <v>18.510000000000002</v>
      </c>
      <c r="G9">
        <v>57602.069245675833</v>
      </c>
      <c r="H9">
        <v>27.70978157558989</v>
      </c>
      <c r="I9">
        <v>66.540000000000006</v>
      </c>
      <c r="J9">
        <v>808.63636359999998</v>
      </c>
      <c r="K9">
        <v>61.567126736908229</v>
      </c>
      <c r="L9">
        <v>13529.42681767979</v>
      </c>
      <c r="M9">
        <v>71.636450831302994</v>
      </c>
      <c r="N9">
        <v>50.7</v>
      </c>
      <c r="O9">
        <v>182.19972077800441</v>
      </c>
      <c r="P9">
        <v>91.149304293096094</v>
      </c>
      <c r="Q9">
        <v>79.812968780009598</v>
      </c>
      <c r="R9">
        <v>44.5790606384084</v>
      </c>
      <c r="S9">
        <v>80.965795507679601</v>
      </c>
      <c r="T9">
        <v>84.533298421096205</v>
      </c>
      <c r="U9">
        <v>73.031793815230003</v>
      </c>
      <c r="V9">
        <v>45.113010151709403</v>
      </c>
      <c r="W9">
        <v>95.623269657884606</v>
      </c>
      <c r="X9">
        <v>108.5878780747437</v>
      </c>
      <c r="Y9">
        <v>84.557214319689379</v>
      </c>
      <c r="Z9">
        <v>81.399986416912938</v>
      </c>
      <c r="AA9">
        <v>93.196083526505447</v>
      </c>
      <c r="AB9">
        <v>78.402108995249066</v>
      </c>
      <c r="AC9">
        <v>551.87634967861709</v>
      </c>
      <c r="AD9">
        <v>90.257695555345506</v>
      </c>
      <c r="AE9">
        <v>1.2245316818180501</v>
      </c>
      <c r="AF9">
        <v>35792392.068766207</v>
      </c>
      <c r="AG9">
        <v>108.173196812996</v>
      </c>
      <c r="AH9">
        <v>3320817.1707656099</v>
      </c>
      <c r="AI9">
        <v>121.15</v>
      </c>
      <c r="AJ9">
        <v>120.3553946668802</v>
      </c>
      <c r="AK9">
        <v>99.51</v>
      </c>
      <c r="AL9">
        <v>94.091045232574828</v>
      </c>
      <c r="AM9">
        <v>16.414121267569779</v>
      </c>
      <c r="AN9">
        <v>4.8287831805574664</v>
      </c>
      <c r="AO9">
        <v>1.6355313893136301</v>
      </c>
      <c r="AP9">
        <v>52.005499196373222</v>
      </c>
      <c r="AQ9">
        <v>3.9012419316030269</v>
      </c>
      <c r="AR9">
        <v>3.7473434059585462</v>
      </c>
      <c r="AS9">
        <v>6.9917190399540461</v>
      </c>
      <c r="AT9">
        <v>10.764163860199631</v>
      </c>
      <c r="AU9">
        <v>1429052.863442892</v>
      </c>
      <c r="AV9">
        <v>89.996971665585775</v>
      </c>
      <c r="AW9">
        <v>67.602412291180997</v>
      </c>
      <c r="AX9">
        <v>101.25247239414389</v>
      </c>
      <c r="AY9">
        <v>85.1</v>
      </c>
      <c r="AZ9">
        <v>81.399986416912938</v>
      </c>
      <c r="BA9">
        <v>90.675181632915169</v>
      </c>
      <c r="BB9">
        <v>101.0044664647005</v>
      </c>
      <c r="BC9">
        <v>162381.06247436209</v>
      </c>
      <c r="BD9">
        <v>150313.36383113361</v>
      </c>
      <c r="BE9">
        <v>40438.603691139258</v>
      </c>
      <c r="BF9">
        <v>264550.4022877235</v>
      </c>
      <c r="BG9">
        <v>504634.25709405798</v>
      </c>
      <c r="BH9">
        <v>585641.07535323035</v>
      </c>
      <c r="BI9">
        <v>0.87</v>
      </c>
      <c r="BJ9">
        <v>4.3499999999999996</v>
      </c>
      <c r="BK9">
        <v>3.44</v>
      </c>
      <c r="BL9">
        <v>1.46</v>
      </c>
      <c r="BM9">
        <v>0.23688801685107791</v>
      </c>
      <c r="BN9">
        <v>0.26799910920832198</v>
      </c>
      <c r="BO9">
        <v>95.4</v>
      </c>
      <c r="BP9">
        <v>95.75</v>
      </c>
      <c r="BQ9">
        <v>92.65</v>
      </c>
      <c r="BR9">
        <v>94.4</v>
      </c>
      <c r="BS9">
        <v>102.66</v>
      </c>
      <c r="BT9">
        <v>94.85</v>
      </c>
      <c r="BU9">
        <v>101.94</v>
      </c>
      <c r="BV9">
        <v>98.36</v>
      </c>
      <c r="BW9">
        <v>101.83</v>
      </c>
      <c r="BX9">
        <v>79.3</v>
      </c>
      <c r="BY9">
        <v>57.7</v>
      </c>
      <c r="BZ9">
        <v>66.599999999999994</v>
      </c>
      <c r="CA9">
        <v>28.2</v>
      </c>
      <c r="CB9">
        <v>57.2</v>
      </c>
      <c r="CC9">
        <v>801967.69630056224</v>
      </c>
      <c r="CD9">
        <v>746198.91552676866</v>
      </c>
      <c r="CE9" s="10"/>
      <c r="CF9" s="7"/>
      <c r="CG9" s="7"/>
      <c r="CH9" s="13"/>
      <c r="CJ9" s="7"/>
      <c r="CN9" s="1"/>
      <c r="CQ9" s="1"/>
    </row>
    <row r="10" spans="1:113">
      <c r="A10" s="15">
        <v>36678</v>
      </c>
      <c r="B10">
        <v>1.8075000000000001</v>
      </c>
      <c r="C10">
        <v>1620.8499620449829</v>
      </c>
      <c r="D10">
        <v>18.7</v>
      </c>
      <c r="E10">
        <v>112</v>
      </c>
      <c r="F10">
        <v>18.04</v>
      </c>
      <c r="G10">
        <v>57525.398055435333</v>
      </c>
      <c r="H10">
        <v>27.030764117945122</v>
      </c>
      <c r="I10">
        <v>67.7</v>
      </c>
      <c r="J10">
        <v>722.13636359999998</v>
      </c>
      <c r="K10">
        <v>61.749791968535625</v>
      </c>
      <c r="L10">
        <v>14172.979876605101</v>
      </c>
      <c r="M10">
        <v>73.780006698546202</v>
      </c>
      <c r="N10">
        <v>50.6</v>
      </c>
      <c r="O10">
        <v>184.41553026922239</v>
      </c>
      <c r="P10">
        <v>91.390734706510401</v>
      </c>
      <c r="Q10">
        <v>80.115791421502607</v>
      </c>
      <c r="R10">
        <v>47.080926425366201</v>
      </c>
      <c r="S10">
        <v>81.7170277069213</v>
      </c>
      <c r="T10">
        <v>86.759775699939894</v>
      </c>
      <c r="U10">
        <v>75.375295599228807</v>
      </c>
      <c r="V10">
        <v>46.985470378260104</v>
      </c>
      <c r="W10">
        <v>94.637299011281101</v>
      </c>
      <c r="X10">
        <v>108.22464260876561</v>
      </c>
      <c r="Y10">
        <v>84.13680586460066</v>
      </c>
      <c r="Z10">
        <v>81.690657944063645</v>
      </c>
      <c r="AA10">
        <v>92.894836305239934</v>
      </c>
      <c r="AB10">
        <v>74.537777637390406</v>
      </c>
      <c r="AC10">
        <v>549.4502790170668</v>
      </c>
      <c r="AD10">
        <v>91.613411751920054</v>
      </c>
      <c r="AE10">
        <v>1.235001045186193</v>
      </c>
      <c r="AF10">
        <v>36597617.715424888</v>
      </c>
      <c r="AG10">
        <v>106.484751319541</v>
      </c>
      <c r="AH10">
        <v>3444329.9012597608</v>
      </c>
      <c r="AI10">
        <v>118.05</v>
      </c>
      <c r="AJ10">
        <v>128.29813295655751</v>
      </c>
      <c r="AK10">
        <v>101.3</v>
      </c>
      <c r="AL10">
        <v>92.296699941900059</v>
      </c>
      <c r="AM10">
        <v>20.37964579787041</v>
      </c>
      <c r="AN10">
        <v>5.0370898280896466</v>
      </c>
      <c r="AO10">
        <v>1.475083416671612</v>
      </c>
      <c r="AP10">
        <v>50.59919569731359</v>
      </c>
      <c r="AQ10">
        <v>3.91732319220952</v>
      </c>
      <c r="AR10">
        <v>3.7974887638236612</v>
      </c>
      <c r="AS10">
        <v>6.8830968947389959</v>
      </c>
      <c r="AT10">
        <v>11.055924759227731</v>
      </c>
      <c r="AU10">
        <v>1466311.3815860611</v>
      </c>
      <c r="AV10">
        <v>97.075490353584456</v>
      </c>
      <c r="AW10">
        <v>79.971630906676907</v>
      </c>
      <c r="AX10">
        <v>107.342881007679</v>
      </c>
      <c r="AY10">
        <v>88.2</v>
      </c>
      <c r="AZ10">
        <v>81.690657944063645</v>
      </c>
      <c r="BA10">
        <v>91.588155513108816</v>
      </c>
      <c r="BB10">
        <v>101.6971621339834</v>
      </c>
      <c r="BC10">
        <v>155973.03715478169</v>
      </c>
      <c r="BD10">
        <v>151778.56451268011</v>
      </c>
      <c r="BE10">
        <v>40032.623919599253</v>
      </c>
      <c r="BF10">
        <v>263213.70274446288</v>
      </c>
      <c r="BG10">
        <v>525791.54624853958</v>
      </c>
      <c r="BH10">
        <v>595336.42720083031</v>
      </c>
      <c r="BI10">
        <v>0.87</v>
      </c>
      <c r="BJ10">
        <v>4.5199999999999996</v>
      </c>
      <c r="BK10">
        <v>3.24</v>
      </c>
      <c r="BL10">
        <v>1.36</v>
      </c>
      <c r="BM10">
        <v>0.36013700798737802</v>
      </c>
      <c r="BN10">
        <v>0.48068181184928532</v>
      </c>
      <c r="BO10">
        <v>95.74</v>
      </c>
      <c r="BP10">
        <v>95.91</v>
      </c>
      <c r="BQ10">
        <v>93.02</v>
      </c>
      <c r="BR10">
        <v>94.66</v>
      </c>
      <c r="BS10">
        <v>102.82</v>
      </c>
      <c r="BT10">
        <v>95.53</v>
      </c>
      <c r="BU10">
        <v>101.29</v>
      </c>
      <c r="BV10">
        <v>98.92</v>
      </c>
      <c r="BW10">
        <v>103.55</v>
      </c>
      <c r="BX10">
        <v>79.099999999999994</v>
      </c>
      <c r="BY10">
        <v>58.9</v>
      </c>
      <c r="BZ10">
        <v>68.3</v>
      </c>
      <c r="CA10">
        <v>28.7</v>
      </c>
      <c r="CB10">
        <v>56.9</v>
      </c>
      <c r="CC10">
        <v>827270.88235745963</v>
      </c>
      <c r="CD10">
        <v>754805.71092634439</v>
      </c>
      <c r="CE10" s="10"/>
      <c r="CF10" s="7"/>
      <c r="CG10" s="7"/>
      <c r="CH10" s="13"/>
      <c r="CJ10" s="7"/>
      <c r="CN10" s="1"/>
      <c r="CQ10" s="1"/>
    </row>
    <row r="11" spans="1:113">
      <c r="A11" s="15">
        <v>36708</v>
      </c>
      <c r="B11">
        <v>1.7969999999999999</v>
      </c>
      <c r="C11">
        <v>1639.791759080324</v>
      </c>
      <c r="D11">
        <v>17.61</v>
      </c>
      <c r="E11">
        <v>112.1</v>
      </c>
      <c r="F11">
        <v>16.850000000000001</v>
      </c>
      <c r="G11">
        <v>58123.731096376563</v>
      </c>
      <c r="H11">
        <v>26.97009904465278</v>
      </c>
      <c r="I11">
        <v>68.12</v>
      </c>
      <c r="J11">
        <v>703.85714289999999</v>
      </c>
      <c r="K11">
        <v>62.501040445080115</v>
      </c>
      <c r="L11">
        <v>13431.37568066884</v>
      </c>
      <c r="M11">
        <v>74.938563913204703</v>
      </c>
      <c r="N11">
        <v>50.7</v>
      </c>
      <c r="O11">
        <v>187.5104765983948</v>
      </c>
      <c r="P11">
        <v>91.487450353616595</v>
      </c>
      <c r="Q11">
        <v>80.975730572117001</v>
      </c>
      <c r="R11">
        <v>50.035602444007601</v>
      </c>
      <c r="S11">
        <v>82.849567614669695</v>
      </c>
      <c r="T11">
        <v>88.314960921199997</v>
      </c>
      <c r="U11">
        <v>76.253269246608099</v>
      </c>
      <c r="V11">
        <v>48.468579303304899</v>
      </c>
      <c r="W11">
        <v>97.861231032996102</v>
      </c>
      <c r="X11">
        <v>109.02336254733019</v>
      </c>
      <c r="Y11">
        <v>84.597974944941683</v>
      </c>
      <c r="Z11">
        <v>82.529203483724501</v>
      </c>
      <c r="AA11">
        <v>95.068881543982442</v>
      </c>
      <c r="AB11">
        <v>82.606361985551757</v>
      </c>
      <c r="AC11">
        <v>548.57364093466322</v>
      </c>
      <c r="AD11">
        <v>89.830425406335181</v>
      </c>
      <c r="AE11">
        <v>1.241973266752286</v>
      </c>
      <c r="AF11">
        <v>36961111.314216092</v>
      </c>
      <c r="AG11">
        <v>102.03816523700399</v>
      </c>
      <c r="AH11">
        <v>3363141.7504810598</v>
      </c>
      <c r="AI11">
        <v>115.89</v>
      </c>
      <c r="AJ11">
        <v>142.63748302419711</v>
      </c>
      <c r="AK11">
        <v>100.94</v>
      </c>
      <c r="AL11">
        <v>104.30145057802</v>
      </c>
      <c r="AM11">
        <v>18.72763530413722</v>
      </c>
      <c r="AN11">
        <v>5.2966235858804493</v>
      </c>
      <c r="AO11">
        <v>1.3691793077467449</v>
      </c>
      <c r="AP11">
        <v>57.295189263488972</v>
      </c>
      <c r="AQ11">
        <v>4.0607090438851774</v>
      </c>
      <c r="AR11">
        <v>3.7991400908847939</v>
      </c>
      <c r="AS11">
        <v>7.024004465801899</v>
      </c>
      <c r="AT11">
        <v>11.07711412652603</v>
      </c>
      <c r="AU11">
        <v>1429736.3472747239</v>
      </c>
      <c r="AV11">
        <v>96.734823560243967</v>
      </c>
      <c r="AW11">
        <v>74.809379126008992</v>
      </c>
      <c r="AX11">
        <v>112.5359230261235</v>
      </c>
      <c r="AY11">
        <v>85.8</v>
      </c>
      <c r="AZ11">
        <v>82.529203483724501</v>
      </c>
      <c r="BA11">
        <v>92.827493146190008</v>
      </c>
      <c r="BB11">
        <v>102.8745161117606</v>
      </c>
      <c r="BC11">
        <v>156197.03687759789</v>
      </c>
      <c r="BD11">
        <v>153943.32098659599</v>
      </c>
      <c r="BE11">
        <v>38724.357921343137</v>
      </c>
      <c r="BF11">
        <v>264444.5034835611</v>
      </c>
      <c r="BG11">
        <v>525560.10250933829</v>
      </c>
      <c r="BH11">
        <v>602978.07496682706</v>
      </c>
      <c r="BI11">
        <v>0.82</v>
      </c>
      <c r="BJ11">
        <v>4.55</v>
      </c>
      <c r="BK11">
        <v>3.1</v>
      </c>
      <c r="BL11">
        <v>1.27</v>
      </c>
      <c r="BM11">
        <v>0.72603296249539451</v>
      </c>
      <c r="BN11">
        <v>0.3041411598559785</v>
      </c>
      <c r="BO11">
        <v>96.05</v>
      </c>
      <c r="BP11">
        <v>96.33</v>
      </c>
      <c r="BQ11">
        <v>93.35</v>
      </c>
      <c r="BR11">
        <v>94.98</v>
      </c>
      <c r="BS11">
        <v>102.82</v>
      </c>
      <c r="BT11">
        <v>96.03</v>
      </c>
      <c r="BU11">
        <v>100.75</v>
      </c>
      <c r="BV11">
        <v>99.14</v>
      </c>
      <c r="BW11">
        <v>104.14</v>
      </c>
      <c r="BX11">
        <v>77.5</v>
      </c>
      <c r="BY11">
        <v>58.5</v>
      </c>
      <c r="BZ11">
        <v>67.7</v>
      </c>
      <c r="CA11">
        <v>29.3</v>
      </c>
      <c r="CB11">
        <v>60</v>
      </c>
      <c r="CC11">
        <v>849310.5543436053</v>
      </c>
      <c r="CD11">
        <v>775883.35476821114</v>
      </c>
      <c r="CE11" s="10"/>
      <c r="CF11" s="7"/>
      <c r="CG11" s="7"/>
      <c r="CH11" s="13"/>
      <c r="CJ11" s="7"/>
      <c r="CN11" s="1"/>
      <c r="CQ11" s="1"/>
    </row>
    <row r="12" spans="1:113">
      <c r="A12" s="15">
        <v>36739</v>
      </c>
      <c r="B12">
        <v>1.8084</v>
      </c>
      <c r="C12">
        <v>1664.3615999916069</v>
      </c>
      <c r="D12">
        <v>16.690000000000001</v>
      </c>
      <c r="E12">
        <v>112.4</v>
      </c>
      <c r="F12">
        <v>16.52</v>
      </c>
      <c r="G12">
        <v>59024.868285502453</v>
      </c>
      <c r="H12">
        <v>26.719854949109109</v>
      </c>
      <c r="I12">
        <v>68.010000000000005</v>
      </c>
      <c r="J12">
        <v>683.78260869999997</v>
      </c>
      <c r="K12">
        <v>62.228244225849124</v>
      </c>
      <c r="L12">
        <v>18091.503272349779</v>
      </c>
      <c r="M12">
        <v>75.363968933445094</v>
      </c>
      <c r="N12">
        <v>50.3</v>
      </c>
      <c r="O12">
        <v>191.0929821300403</v>
      </c>
      <c r="P12">
        <v>91.716404793084294</v>
      </c>
      <c r="Q12">
        <v>80.809201947937694</v>
      </c>
      <c r="R12">
        <v>50.306149639734599</v>
      </c>
      <c r="S12">
        <v>82.402521540576302</v>
      </c>
      <c r="T12">
        <v>86.043797032715105</v>
      </c>
      <c r="U12">
        <v>76.648942932087905</v>
      </c>
      <c r="V12">
        <v>50.7640692007732</v>
      </c>
      <c r="W12">
        <v>94.699500945028603</v>
      </c>
      <c r="X12">
        <v>108.92967045157781</v>
      </c>
      <c r="Y12">
        <v>83.468375421774255</v>
      </c>
      <c r="Z12">
        <v>81.932021376853157</v>
      </c>
      <c r="AA12">
        <v>93.835967903677528</v>
      </c>
      <c r="AB12">
        <v>77.688513682623181</v>
      </c>
      <c r="AC12">
        <v>548.08904883440505</v>
      </c>
      <c r="AD12">
        <v>90.847237257463945</v>
      </c>
      <c r="AE12">
        <v>1.215306532333075</v>
      </c>
      <c r="AF12">
        <v>36102348.152740538</v>
      </c>
      <c r="AG12">
        <v>107.88295527393799</v>
      </c>
      <c r="AH12">
        <v>3260836.6335973088</v>
      </c>
      <c r="AI12">
        <v>105.52</v>
      </c>
      <c r="AJ12">
        <v>143.53359085142819</v>
      </c>
      <c r="AK12">
        <v>98.89</v>
      </c>
      <c r="AL12">
        <v>101.0490610879808</v>
      </c>
      <c r="AM12">
        <v>18.115950378442079</v>
      </c>
      <c r="AN12">
        <v>5.3377120518778138</v>
      </c>
      <c r="AO12">
        <v>1.3659231192413319</v>
      </c>
      <c r="AP12">
        <v>56.79160876669593</v>
      </c>
      <c r="AQ12">
        <v>3.9867825305357858</v>
      </c>
      <c r="AR12">
        <v>3.8165018271252862</v>
      </c>
      <c r="AS12">
        <v>7.0580427249892663</v>
      </c>
      <c r="AT12">
        <v>11.06784416263115</v>
      </c>
      <c r="AU12">
        <v>1491289.023390658</v>
      </c>
      <c r="AV12">
        <v>94.332613760361127</v>
      </c>
      <c r="AW12">
        <v>73.376388352404831</v>
      </c>
      <c r="AX12">
        <v>109.24547604532781</v>
      </c>
      <c r="AY12">
        <v>86.5</v>
      </c>
      <c r="AZ12">
        <v>81.932021376853157</v>
      </c>
      <c r="BA12">
        <v>92.767461119477488</v>
      </c>
      <c r="BB12">
        <v>103.0839885345239</v>
      </c>
      <c r="BC12">
        <v>153449.2371012622</v>
      </c>
      <c r="BD12">
        <v>156407.77688237699</v>
      </c>
      <c r="BE12">
        <v>39226.954605233623</v>
      </c>
      <c r="BF12">
        <v>262874.45605543681</v>
      </c>
      <c r="BG12">
        <v>527779.00175280299</v>
      </c>
      <c r="BH12">
        <v>611155.84427667153</v>
      </c>
      <c r="BI12">
        <v>0.82</v>
      </c>
      <c r="BJ12">
        <v>4.5199999999999996</v>
      </c>
      <c r="BK12">
        <v>3.11</v>
      </c>
      <c r="BL12">
        <v>1.37</v>
      </c>
      <c r="BM12">
        <v>0.66496216767762228</v>
      </c>
      <c r="BN12">
        <v>0.41709913639592799</v>
      </c>
      <c r="BO12">
        <v>96.37</v>
      </c>
      <c r="BP12">
        <v>96.76</v>
      </c>
      <c r="BQ12">
        <v>93.7</v>
      </c>
      <c r="BR12">
        <v>95.3</v>
      </c>
      <c r="BS12">
        <v>103.05</v>
      </c>
      <c r="BT12">
        <v>96.6</v>
      </c>
      <c r="BU12">
        <v>100.57</v>
      </c>
      <c r="BV12">
        <v>99.14</v>
      </c>
      <c r="BW12">
        <v>104.13</v>
      </c>
      <c r="BX12">
        <v>73.5</v>
      </c>
      <c r="BY12">
        <v>58.2</v>
      </c>
      <c r="BZ12">
        <v>66.2</v>
      </c>
      <c r="CA12">
        <v>29.8</v>
      </c>
      <c r="CB12">
        <v>60.4</v>
      </c>
      <c r="CC12">
        <v>827690.08638347685</v>
      </c>
      <c r="CD12">
        <v>742590.23529023235</v>
      </c>
      <c r="CE12" s="10"/>
      <c r="CF12" s="7"/>
      <c r="CG12" s="7"/>
      <c r="CH12" s="13"/>
      <c r="CJ12" s="7"/>
      <c r="CN12" s="1"/>
      <c r="CQ12" s="1"/>
    </row>
    <row r="13" spans="1:113">
      <c r="A13" s="15">
        <v>36770</v>
      </c>
      <c r="B13">
        <v>1.8384</v>
      </c>
      <c r="C13">
        <v>1673.982292440149</v>
      </c>
      <c r="D13">
        <v>16.77</v>
      </c>
      <c r="E13">
        <v>111.8</v>
      </c>
      <c r="F13">
        <v>16.559999999999999</v>
      </c>
      <c r="G13">
        <v>59864.310158607303</v>
      </c>
      <c r="H13">
        <v>26.491818463424949</v>
      </c>
      <c r="I13">
        <v>68.81</v>
      </c>
      <c r="J13">
        <v>697.33333330000005</v>
      </c>
      <c r="K13">
        <v>62.378627498594838</v>
      </c>
      <c r="L13">
        <v>14652.32082619924</v>
      </c>
      <c r="M13">
        <v>74.949905166495597</v>
      </c>
      <c r="N13">
        <v>50.3</v>
      </c>
      <c r="O13">
        <v>192.57885352071949</v>
      </c>
      <c r="P13">
        <v>91.790978402493707</v>
      </c>
      <c r="Q13">
        <v>80.802920225712398</v>
      </c>
      <c r="R13">
        <v>52.6147325683487</v>
      </c>
      <c r="S13">
        <v>81.337956019747907</v>
      </c>
      <c r="T13">
        <v>86.180615798219904</v>
      </c>
      <c r="U13">
        <v>75.865164146879394</v>
      </c>
      <c r="V13">
        <v>49.839233822083102</v>
      </c>
      <c r="W13">
        <v>96.440541284065603</v>
      </c>
      <c r="X13">
        <v>111.2915863377042</v>
      </c>
      <c r="Y13">
        <v>84.02972678082854</v>
      </c>
      <c r="Z13">
        <v>81.488443276672356</v>
      </c>
      <c r="AA13">
        <v>95.300157106068411</v>
      </c>
      <c r="AB13">
        <v>80.079018614133219</v>
      </c>
      <c r="AC13">
        <v>549.98212782698556</v>
      </c>
      <c r="AD13">
        <v>90.726901199243784</v>
      </c>
      <c r="AE13">
        <v>1.3260444217968861</v>
      </c>
      <c r="AF13">
        <v>39410822.072736964</v>
      </c>
      <c r="AG13">
        <v>104.871879489061</v>
      </c>
      <c r="AH13">
        <v>3210029.9623913271</v>
      </c>
      <c r="AI13">
        <v>118.39</v>
      </c>
      <c r="AJ13">
        <v>130.26495250239751</v>
      </c>
      <c r="AK13">
        <v>100.37</v>
      </c>
      <c r="AL13">
        <v>98.939970975140568</v>
      </c>
      <c r="AM13">
        <v>19.698701516051521</v>
      </c>
      <c r="AN13">
        <v>5.1782796504330317</v>
      </c>
      <c r="AO13">
        <v>1.088782181614127</v>
      </c>
      <c r="AP13">
        <v>44.374230969802099</v>
      </c>
      <c r="AQ13">
        <v>4.0804233083070507</v>
      </c>
      <c r="AR13">
        <v>3.7867884389420019</v>
      </c>
      <c r="AS13">
        <v>7.1134532092912881</v>
      </c>
      <c r="AT13">
        <v>11.080261789592949</v>
      </c>
      <c r="AU13">
        <v>1510893.962728922</v>
      </c>
      <c r="AV13">
        <v>93.342828911593017</v>
      </c>
      <c r="AW13">
        <v>73.878760232359312</v>
      </c>
      <c r="AX13">
        <v>106.3089536829406</v>
      </c>
      <c r="AY13">
        <v>86.6</v>
      </c>
      <c r="AZ13">
        <v>81.488443276672356</v>
      </c>
      <c r="BA13">
        <v>91.931677089697104</v>
      </c>
      <c r="BB13">
        <v>102.06502244812511</v>
      </c>
      <c r="BC13">
        <v>148374.78111062499</v>
      </c>
      <c r="BD13">
        <v>158322.70233638951</v>
      </c>
      <c r="BE13">
        <v>39418.065061653913</v>
      </c>
      <c r="BF13">
        <v>264480.38497979502</v>
      </c>
      <c r="BG13">
        <v>533005.54456623108</v>
      </c>
      <c r="BH13">
        <v>617800.26008747681</v>
      </c>
      <c r="BI13">
        <v>0.82</v>
      </c>
      <c r="BJ13">
        <v>4.5999999999999996</v>
      </c>
      <c r="BK13">
        <v>3.07</v>
      </c>
      <c r="BL13">
        <v>1.19</v>
      </c>
      <c r="BM13">
        <v>0.38703912902583593</v>
      </c>
      <c r="BN13">
        <v>0.29605033657877311</v>
      </c>
      <c r="BO13">
        <v>96.56</v>
      </c>
      <c r="BP13">
        <v>97.02</v>
      </c>
      <c r="BQ13">
        <v>94.05</v>
      </c>
      <c r="BR13">
        <v>95.64</v>
      </c>
      <c r="BS13">
        <v>102.96</v>
      </c>
      <c r="BT13">
        <v>96.91</v>
      </c>
      <c r="BU13">
        <v>100.25</v>
      </c>
      <c r="BV13">
        <v>99.21</v>
      </c>
      <c r="BW13">
        <v>103.54</v>
      </c>
      <c r="BX13">
        <v>75.099999999999994</v>
      </c>
      <c r="BY13">
        <v>58.6</v>
      </c>
      <c r="BZ13">
        <v>66.400000000000006</v>
      </c>
      <c r="CA13">
        <v>29.4</v>
      </c>
      <c r="CB13">
        <v>58.3</v>
      </c>
      <c r="CC13">
        <v>783435.87135762046</v>
      </c>
      <c r="CD13">
        <v>765427.64137581689</v>
      </c>
      <c r="CE13" s="10"/>
      <c r="CF13" s="7"/>
      <c r="CG13" s="7"/>
      <c r="CH13" s="13"/>
      <c r="CJ13" s="7"/>
      <c r="CN13" s="1"/>
      <c r="CQ13" s="1"/>
    </row>
    <row r="14" spans="1:113">
      <c r="A14" s="15">
        <v>36800</v>
      </c>
      <c r="B14">
        <v>1.8788</v>
      </c>
      <c r="C14">
        <v>1674.2186858600371</v>
      </c>
      <c r="D14">
        <v>16.989999999999998</v>
      </c>
      <c r="E14">
        <v>113.1</v>
      </c>
      <c r="F14">
        <v>16.600000000000001</v>
      </c>
      <c r="G14">
        <v>61235.813507530409</v>
      </c>
      <c r="H14">
        <v>26.52334524562265</v>
      </c>
      <c r="I14">
        <v>69.489999999999995</v>
      </c>
      <c r="J14">
        <v>747.81818180000005</v>
      </c>
      <c r="K14">
        <v>62.289088249156599</v>
      </c>
      <c r="L14">
        <v>14836.590984085489</v>
      </c>
      <c r="M14">
        <v>75.163176989402601</v>
      </c>
      <c r="N14">
        <v>49.7</v>
      </c>
      <c r="O14">
        <v>191.20585114090679</v>
      </c>
      <c r="P14">
        <v>91.876402724184402</v>
      </c>
      <c r="Q14">
        <v>81.141383982038803</v>
      </c>
      <c r="R14">
        <v>51.689737124543399</v>
      </c>
      <c r="S14">
        <v>83.970518021980098</v>
      </c>
      <c r="T14">
        <v>93.608043072288595</v>
      </c>
      <c r="U14">
        <v>76.950866048097694</v>
      </c>
      <c r="V14">
        <v>46.657438274110604</v>
      </c>
      <c r="W14">
        <v>98.168860584354107</v>
      </c>
      <c r="X14">
        <v>113.4442261299244</v>
      </c>
      <c r="Y14">
        <v>85.590286489462116</v>
      </c>
      <c r="Z14">
        <v>81.451459173692768</v>
      </c>
      <c r="AA14">
        <v>97.792356976645806</v>
      </c>
      <c r="AB14">
        <v>84.611725481104997</v>
      </c>
      <c r="AC14">
        <v>555.35982086141075</v>
      </c>
      <c r="AD14">
        <v>91.66561597916197</v>
      </c>
      <c r="AE14">
        <v>1.3520769624893969</v>
      </c>
      <c r="AF14">
        <v>40024870.83082176</v>
      </c>
      <c r="AG14">
        <v>107.151388350036</v>
      </c>
      <c r="AH14">
        <v>3219741.0292591001</v>
      </c>
      <c r="AI14">
        <v>115.35</v>
      </c>
      <c r="AJ14">
        <v>128.9183034731164</v>
      </c>
      <c r="AK14">
        <v>100.37</v>
      </c>
      <c r="AL14">
        <v>99.763265979842089</v>
      </c>
      <c r="AM14">
        <v>20.652653123499551</v>
      </c>
      <c r="AN14">
        <v>5.3206190201026606</v>
      </c>
      <c r="AO14">
        <v>1.2442109858204149</v>
      </c>
      <c r="AP14">
        <v>56.526458208125788</v>
      </c>
      <c r="AQ14">
        <v>4.093744227674077</v>
      </c>
      <c r="AR14">
        <v>3.7655523028308902</v>
      </c>
      <c r="AS14">
        <v>7.2911782774582514</v>
      </c>
      <c r="AT14">
        <v>11.1886839167188</v>
      </c>
      <c r="AU14">
        <v>1554857.394280036</v>
      </c>
      <c r="AV14">
        <v>102.2661563590917</v>
      </c>
      <c r="AW14">
        <v>81.921171709418942</v>
      </c>
      <c r="AX14">
        <v>116.64685949557921</v>
      </c>
      <c r="AY14">
        <v>85.8</v>
      </c>
      <c r="AZ14">
        <v>81.451459173692768</v>
      </c>
      <c r="BA14">
        <v>93.070707643342033</v>
      </c>
      <c r="BB14">
        <v>101.8175370993775</v>
      </c>
      <c r="BC14">
        <v>145738.75684334521</v>
      </c>
      <c r="BD14">
        <v>164372.85074237251</v>
      </c>
      <c r="BE14">
        <v>40091.07223739614</v>
      </c>
      <c r="BF14">
        <v>267775.47649550601</v>
      </c>
      <c r="BG14">
        <v>541585.94211163558</v>
      </c>
      <c r="BH14">
        <v>627426.85362061241</v>
      </c>
      <c r="BI14">
        <v>0.78</v>
      </c>
      <c r="BJ14">
        <v>4.6500000000000004</v>
      </c>
      <c r="BK14">
        <v>3.13</v>
      </c>
      <c r="BL14">
        <v>1.26</v>
      </c>
      <c r="BM14">
        <v>0.2184384948793526</v>
      </c>
      <c r="BN14">
        <v>0.25900218406322367</v>
      </c>
      <c r="BO14">
        <v>96.71</v>
      </c>
      <c r="BP14">
        <v>97.27</v>
      </c>
      <c r="BQ14">
        <v>94.35</v>
      </c>
      <c r="BR14">
        <v>95.94</v>
      </c>
      <c r="BS14">
        <v>103.16</v>
      </c>
      <c r="BT14">
        <v>97.2</v>
      </c>
      <c r="BU14">
        <v>99.87</v>
      </c>
      <c r="BV14">
        <v>99.13</v>
      </c>
      <c r="BW14">
        <v>100.74</v>
      </c>
      <c r="BX14">
        <v>75.400000000000006</v>
      </c>
      <c r="BY14">
        <v>57.6</v>
      </c>
      <c r="BZ14">
        <v>65.400000000000006</v>
      </c>
      <c r="CA14">
        <v>29.3</v>
      </c>
      <c r="CB14">
        <v>59.1</v>
      </c>
      <c r="CC14">
        <v>825561.28779817373</v>
      </c>
      <c r="CD14">
        <v>834731.45018945367</v>
      </c>
      <c r="CE14" s="10"/>
      <c r="CF14" s="7"/>
      <c r="CG14" s="7"/>
      <c r="CH14" s="13"/>
      <c r="CJ14" s="7"/>
      <c r="CN14" s="1"/>
      <c r="CQ14" s="1"/>
    </row>
    <row r="15" spans="1:113">
      <c r="A15" s="15">
        <v>36831</v>
      </c>
      <c r="B15">
        <v>1.9472</v>
      </c>
      <c r="C15">
        <v>1678.7218254694851</v>
      </c>
      <c r="D15">
        <v>17.66</v>
      </c>
      <c r="E15">
        <v>113.2</v>
      </c>
      <c r="F15">
        <v>16.510000000000002</v>
      </c>
      <c r="G15">
        <v>62423.41476768659</v>
      </c>
      <c r="H15">
        <v>26.810812949871639</v>
      </c>
      <c r="I15">
        <v>69.34</v>
      </c>
      <c r="J15">
        <v>795.40909090000002</v>
      </c>
      <c r="K15">
        <v>61.79246214533417</v>
      </c>
      <c r="L15">
        <v>15857.51711772698</v>
      </c>
      <c r="M15">
        <v>74.813819174050394</v>
      </c>
      <c r="N15">
        <v>50.5</v>
      </c>
      <c r="O15">
        <v>190.82779412061751</v>
      </c>
      <c r="P15">
        <v>92.291350891644001</v>
      </c>
      <c r="Q15">
        <v>81.734598513385606</v>
      </c>
      <c r="R15">
        <v>53.865458252264901</v>
      </c>
      <c r="S15">
        <v>82.968723408370394</v>
      </c>
      <c r="T15">
        <v>89.469918770505402</v>
      </c>
      <c r="U15">
        <v>75.041693216115405</v>
      </c>
      <c r="V15">
        <v>50.493137533949302</v>
      </c>
      <c r="W15">
        <v>102.185754420758</v>
      </c>
      <c r="X15">
        <v>116.6556666367172</v>
      </c>
      <c r="Y15">
        <v>85.079395702020619</v>
      </c>
      <c r="Z15">
        <v>82.264283281952302</v>
      </c>
      <c r="AA15">
        <v>99.970304782177053</v>
      </c>
      <c r="AB15">
        <v>88.072555548161645</v>
      </c>
      <c r="AC15">
        <v>560.9817663147594</v>
      </c>
      <c r="AD15">
        <v>89.956506086355688</v>
      </c>
      <c r="AE15">
        <v>1.416630088800475</v>
      </c>
      <c r="AF15">
        <v>41987717.063042536</v>
      </c>
      <c r="AG15">
        <v>108.949459385585</v>
      </c>
      <c r="AH15">
        <v>3221428.4990691389</v>
      </c>
      <c r="AI15">
        <v>118.1</v>
      </c>
      <c r="AJ15">
        <v>122.519241461923</v>
      </c>
      <c r="AK15">
        <v>102.24</v>
      </c>
      <c r="AL15">
        <v>97.940925402495566</v>
      </c>
      <c r="AM15">
        <v>20.470802561397122</v>
      </c>
      <c r="AN15">
        <v>5.1498116050336513</v>
      </c>
      <c r="AO15">
        <v>1.0472504733046699</v>
      </c>
      <c r="AP15">
        <v>59.031973229747152</v>
      </c>
      <c r="AQ15">
        <v>4.0991550841315494</v>
      </c>
      <c r="AR15">
        <v>3.8292190767284429</v>
      </c>
      <c r="AS15">
        <v>7.019020639650293</v>
      </c>
      <c r="AT15">
        <v>11.238283511397761</v>
      </c>
      <c r="AU15">
        <v>1544316.248871787</v>
      </c>
      <c r="AV15">
        <v>102.7287181683697</v>
      </c>
      <c r="AW15">
        <v>76.83946078883065</v>
      </c>
      <c r="AX15">
        <v>117.9810574621081</v>
      </c>
      <c r="AY15">
        <v>86</v>
      </c>
      <c r="AZ15">
        <v>82.264283281952302</v>
      </c>
      <c r="BA15">
        <v>93.758673942074836</v>
      </c>
      <c r="BB15">
        <v>101.82438215632899</v>
      </c>
      <c r="BC15">
        <v>142993.48233937909</v>
      </c>
      <c r="BD15">
        <v>174440.4957738661</v>
      </c>
      <c r="BE15">
        <v>40815.390791031052</v>
      </c>
      <c r="BF15">
        <v>270835.87945303199</v>
      </c>
      <c r="BG15">
        <v>548718.12115134555</v>
      </c>
      <c r="BH15">
        <v>635113.72926555388</v>
      </c>
      <c r="BI15">
        <v>0.78</v>
      </c>
      <c r="BJ15">
        <v>4.62</v>
      </c>
      <c r="BK15">
        <v>3.09</v>
      </c>
      <c r="BL15">
        <v>1.19</v>
      </c>
      <c r="BM15">
        <v>0.28249598217706862</v>
      </c>
      <c r="BN15">
        <v>0.1824758361414269</v>
      </c>
      <c r="BO15">
        <v>96.99</v>
      </c>
      <c r="BP15">
        <v>97.76</v>
      </c>
      <c r="BQ15">
        <v>94.72</v>
      </c>
      <c r="BR15">
        <v>96.27</v>
      </c>
      <c r="BS15">
        <v>103.07</v>
      </c>
      <c r="BT15">
        <v>97.38</v>
      </c>
      <c r="BU15">
        <v>99.68</v>
      </c>
      <c r="BV15">
        <v>99.1</v>
      </c>
      <c r="BW15">
        <v>99.63</v>
      </c>
      <c r="BX15">
        <v>74.599999999999994</v>
      </c>
      <c r="BY15">
        <v>58.2</v>
      </c>
      <c r="BZ15">
        <v>66.8</v>
      </c>
      <c r="CA15">
        <v>29.7</v>
      </c>
      <c r="CB15">
        <v>59.8</v>
      </c>
      <c r="CC15">
        <v>811356.4301789907</v>
      </c>
      <c r="CD15">
        <v>714571.69448173302</v>
      </c>
      <c r="CE15" s="10"/>
      <c r="CF15" s="7"/>
      <c r="CG15" s="7"/>
      <c r="CH15" s="13"/>
      <c r="CJ15" s="7"/>
      <c r="CN15" s="1"/>
      <c r="CQ15" s="1"/>
    </row>
    <row r="16" spans="1:113">
      <c r="A16" s="15">
        <v>36861</v>
      </c>
      <c r="B16">
        <v>1.9624999999999999</v>
      </c>
      <c r="C16">
        <v>1683.353536329643</v>
      </c>
      <c r="D16">
        <v>16.82</v>
      </c>
      <c r="E16">
        <v>114.2</v>
      </c>
      <c r="F16">
        <v>16.190000000000001</v>
      </c>
      <c r="G16">
        <v>59665.054760926942</v>
      </c>
      <c r="H16">
        <v>27.0598418674222</v>
      </c>
      <c r="I16">
        <v>70.930000000000007</v>
      </c>
      <c r="J16">
        <v>773.4</v>
      </c>
      <c r="K16">
        <v>62.197670220661102</v>
      </c>
      <c r="L16">
        <v>15834.90493842557</v>
      </c>
      <c r="M16">
        <v>79.7040405091265</v>
      </c>
      <c r="N16">
        <v>50.6</v>
      </c>
      <c r="O16">
        <v>191.60858187495501</v>
      </c>
      <c r="P16">
        <v>92.435007270789498</v>
      </c>
      <c r="Q16">
        <v>81.8647117653028</v>
      </c>
      <c r="R16">
        <v>61.064863247393902</v>
      </c>
      <c r="S16">
        <v>87.850285584790498</v>
      </c>
      <c r="T16">
        <v>89.768305723031702</v>
      </c>
      <c r="U16">
        <v>80.249158380462404</v>
      </c>
      <c r="V16">
        <v>52.768555407254198</v>
      </c>
      <c r="W16">
        <v>106.77369997259299</v>
      </c>
      <c r="X16">
        <v>123.3472284346749</v>
      </c>
      <c r="Y16">
        <v>86.581462458447675</v>
      </c>
      <c r="Z16">
        <v>82.430661118310937</v>
      </c>
      <c r="AA16">
        <v>102.457241432591</v>
      </c>
      <c r="AB16">
        <v>101.36106466328791</v>
      </c>
      <c r="AC16">
        <v>563.81747806888643</v>
      </c>
      <c r="AD16">
        <v>92.503056119401663</v>
      </c>
      <c r="AE16">
        <v>1.4543742985431829</v>
      </c>
      <c r="AF16">
        <v>42647737.170160927</v>
      </c>
      <c r="AG16">
        <v>108.694152264378</v>
      </c>
      <c r="AH16">
        <v>3401133.495463266</v>
      </c>
      <c r="AI16">
        <v>120.25</v>
      </c>
      <c r="AJ16">
        <v>136.46517912411139</v>
      </c>
      <c r="AK16">
        <v>107.62</v>
      </c>
      <c r="AL16">
        <v>103.039511435893</v>
      </c>
      <c r="AM16">
        <v>24.090704250282119</v>
      </c>
      <c r="AN16">
        <v>5.3150926245549144</v>
      </c>
      <c r="AO16">
        <v>1.4881618257135469</v>
      </c>
      <c r="AP16">
        <v>65.494621652057091</v>
      </c>
      <c r="AQ16">
        <v>4.0821913615994596</v>
      </c>
      <c r="AR16">
        <v>3.7614089000583908</v>
      </c>
      <c r="AS16">
        <v>7.0151939427232461</v>
      </c>
      <c r="AT16">
        <v>11.06098790824999</v>
      </c>
      <c r="AU16">
        <v>1541093.5393531821</v>
      </c>
      <c r="AV16">
        <v>100.23070887180241</v>
      </c>
      <c r="AW16">
        <v>75.923018173029575</v>
      </c>
      <c r="AX16">
        <v>116.11698748311851</v>
      </c>
      <c r="AY16">
        <v>83.6</v>
      </c>
      <c r="AZ16">
        <v>82.430661118310937</v>
      </c>
      <c r="BA16">
        <v>93.360798636131676</v>
      </c>
      <c r="BB16">
        <v>108.42079914488041</v>
      </c>
      <c r="BC16">
        <v>143325.70893514491</v>
      </c>
      <c r="BD16">
        <v>181216.25609804469</v>
      </c>
      <c r="BE16">
        <v>39289.647247380337</v>
      </c>
      <c r="BF16">
        <v>267955.28153311211</v>
      </c>
      <c r="BG16">
        <v>548954.06844226643</v>
      </c>
      <c r="BH16">
        <v>645858.84775987233</v>
      </c>
      <c r="BI16">
        <v>0.78</v>
      </c>
      <c r="BJ16">
        <v>4.4000000000000004</v>
      </c>
      <c r="BK16">
        <v>3.12</v>
      </c>
      <c r="BL16">
        <v>1.17</v>
      </c>
      <c r="BM16">
        <v>0.29568175998134882</v>
      </c>
      <c r="BN16">
        <v>5.37767473014788E-2</v>
      </c>
      <c r="BO16">
        <v>97.29</v>
      </c>
      <c r="BP16">
        <v>98.05</v>
      </c>
      <c r="BQ16">
        <v>95.02</v>
      </c>
      <c r="BR16">
        <v>96.57</v>
      </c>
      <c r="BS16">
        <v>102.95</v>
      </c>
      <c r="BT16">
        <v>97.65</v>
      </c>
      <c r="BU16">
        <v>99.46</v>
      </c>
      <c r="BV16">
        <v>97.99</v>
      </c>
      <c r="BW16">
        <v>100.96</v>
      </c>
      <c r="BX16">
        <v>75.099999999999994</v>
      </c>
      <c r="BY16">
        <v>59.1</v>
      </c>
      <c r="BZ16">
        <v>66.5</v>
      </c>
      <c r="CA16">
        <v>29.6</v>
      </c>
      <c r="CB16">
        <v>60.2</v>
      </c>
      <c r="CC16">
        <v>879210.36774258432</v>
      </c>
      <c r="CD16">
        <v>798804.87671163911</v>
      </c>
      <c r="CE16" s="10"/>
      <c r="CF16" s="7"/>
      <c r="CG16" s="7"/>
      <c r="CH16" s="13"/>
      <c r="CJ16" s="7"/>
      <c r="CN16" s="1"/>
      <c r="CQ16" s="1"/>
    </row>
    <row r="17" spans="1:95">
      <c r="A17" s="15">
        <v>36892</v>
      </c>
      <c r="B17">
        <v>1.9537</v>
      </c>
      <c r="C17">
        <v>1686.454594738492</v>
      </c>
      <c r="D17">
        <v>15.54</v>
      </c>
      <c r="E17">
        <v>112.8</v>
      </c>
      <c r="F17">
        <v>15.49</v>
      </c>
      <c r="G17">
        <v>63700.296500663397</v>
      </c>
      <c r="H17">
        <v>26.90732496522913</v>
      </c>
      <c r="I17">
        <v>71.13</v>
      </c>
      <c r="J17">
        <v>719.36363640000002</v>
      </c>
      <c r="K17">
        <v>62.132804530778429</v>
      </c>
      <c r="L17">
        <v>15414.266574998999</v>
      </c>
      <c r="M17">
        <v>77.206978158223706</v>
      </c>
      <c r="N17">
        <v>50.5</v>
      </c>
      <c r="O17">
        <v>192.83641682482141</v>
      </c>
      <c r="P17">
        <v>92.886891107443205</v>
      </c>
      <c r="Q17">
        <v>81.694150489862395</v>
      </c>
      <c r="R17">
        <v>52.2217093989562</v>
      </c>
      <c r="S17">
        <v>84.453123091775396</v>
      </c>
      <c r="T17">
        <v>91.298832853565102</v>
      </c>
      <c r="U17">
        <v>78.168274756474005</v>
      </c>
      <c r="V17">
        <v>52.582422210751801</v>
      </c>
      <c r="W17">
        <v>104.38331819613801</v>
      </c>
      <c r="X17">
        <v>115.9356967852498</v>
      </c>
      <c r="Y17">
        <v>84.957724907137646</v>
      </c>
      <c r="Z17">
        <v>80.704761698658928</v>
      </c>
      <c r="AA17">
        <v>99.648915854563725</v>
      </c>
      <c r="AB17">
        <v>88.195876036161906</v>
      </c>
      <c r="AC17">
        <v>567.52873225040867</v>
      </c>
      <c r="AD17">
        <v>91.677565262854245</v>
      </c>
      <c r="AE17">
        <v>1.3376107141594431</v>
      </c>
      <c r="AF17">
        <v>39671882.650585502</v>
      </c>
      <c r="AG17">
        <v>108.661515824246</v>
      </c>
      <c r="AH17">
        <v>3383733.5599868819</v>
      </c>
      <c r="AI17">
        <v>119.02</v>
      </c>
      <c r="AJ17">
        <v>123.7647458864375</v>
      </c>
      <c r="AK17">
        <v>104.29</v>
      </c>
      <c r="AL17">
        <v>101.6774214284729</v>
      </c>
      <c r="AM17">
        <v>22.79771038625082</v>
      </c>
      <c r="AN17">
        <v>5.0618907435845983</v>
      </c>
      <c r="AO17">
        <v>1.607033211817904</v>
      </c>
      <c r="AP17">
        <v>60.938320429294812</v>
      </c>
      <c r="AQ17">
        <v>4.1335908603117062</v>
      </c>
      <c r="AR17">
        <v>3.7885580904785181</v>
      </c>
      <c r="AS17">
        <v>7.0034309902455707</v>
      </c>
      <c r="AT17">
        <v>10.9657021729408</v>
      </c>
      <c r="AU17">
        <v>1535908.8918199739</v>
      </c>
      <c r="AV17">
        <v>108.23504604131649</v>
      </c>
      <c r="AW17">
        <v>103.3027961555964</v>
      </c>
      <c r="AX17">
        <v>114.03596687671249</v>
      </c>
      <c r="AY17">
        <v>88.1</v>
      </c>
      <c r="AZ17">
        <v>80.704761698658928</v>
      </c>
      <c r="BA17">
        <v>93.780378919615316</v>
      </c>
      <c r="BB17">
        <v>99.210965938476278</v>
      </c>
      <c r="BC17">
        <v>143594.9906011131</v>
      </c>
      <c r="BD17">
        <v>185285.79441239149</v>
      </c>
      <c r="BE17">
        <v>41828.82636862537</v>
      </c>
      <c r="BF17">
        <v>273992.83170003491</v>
      </c>
      <c r="BG17">
        <v>560191.76093549433</v>
      </c>
      <c r="BH17">
        <v>654447.53272780392</v>
      </c>
      <c r="BI17">
        <v>0.74</v>
      </c>
      <c r="BJ17">
        <v>4.38</v>
      </c>
      <c r="BK17">
        <v>2.97</v>
      </c>
      <c r="BL17">
        <v>1.23</v>
      </c>
      <c r="BM17">
        <v>0.36346441674593932</v>
      </c>
      <c r="BN17">
        <v>0.25877868799861459</v>
      </c>
      <c r="BO17">
        <v>97.57</v>
      </c>
      <c r="BP17">
        <v>98.42</v>
      </c>
      <c r="BQ17">
        <v>95.22</v>
      </c>
      <c r="BR17">
        <v>96.83</v>
      </c>
      <c r="BS17">
        <v>102.88</v>
      </c>
      <c r="BT17">
        <v>98.02</v>
      </c>
      <c r="BU17">
        <v>99.42</v>
      </c>
      <c r="BV17">
        <v>98.19</v>
      </c>
      <c r="BW17">
        <v>102.13</v>
      </c>
      <c r="BX17">
        <v>75.5</v>
      </c>
      <c r="BY17">
        <v>59.3</v>
      </c>
      <c r="BZ17">
        <v>67.900000000000006</v>
      </c>
      <c r="CA17">
        <v>29.3</v>
      </c>
      <c r="CB17">
        <v>60.6</v>
      </c>
      <c r="CC17">
        <v>887551.42737888591</v>
      </c>
      <c r="CD17">
        <v>825835.77004844812</v>
      </c>
      <c r="CE17" s="10"/>
      <c r="CF17" s="7"/>
      <c r="CG17" s="7"/>
      <c r="CH17" s="13"/>
      <c r="CJ17" s="7"/>
      <c r="CN17" s="1"/>
      <c r="CQ17" s="1"/>
    </row>
    <row r="18" spans="1:95">
      <c r="A18" s="15">
        <v>36923</v>
      </c>
      <c r="B18">
        <v>2.0011000000000001</v>
      </c>
      <c r="C18">
        <v>1693.8877164341491</v>
      </c>
      <c r="D18">
        <v>15.48</v>
      </c>
      <c r="E18">
        <v>113.4</v>
      </c>
      <c r="F18">
        <v>15.2</v>
      </c>
      <c r="G18">
        <v>66061.219415893705</v>
      </c>
      <c r="H18">
        <v>27.46824501868679</v>
      </c>
      <c r="I18">
        <v>69.930000000000007</v>
      </c>
      <c r="J18">
        <v>706.75</v>
      </c>
      <c r="K18">
        <v>62.25893687069852</v>
      </c>
      <c r="L18">
        <v>15048.816145492599</v>
      </c>
      <c r="M18">
        <v>77.498060176411997</v>
      </c>
      <c r="N18">
        <v>50.3</v>
      </c>
      <c r="O18">
        <v>194.26694599178191</v>
      </c>
      <c r="P18">
        <v>93.241076626067596</v>
      </c>
      <c r="Q18">
        <v>81.822446503098902</v>
      </c>
      <c r="R18">
        <v>55.504463473540099</v>
      </c>
      <c r="S18">
        <v>83.591119688189494</v>
      </c>
      <c r="T18">
        <v>88.840175018330299</v>
      </c>
      <c r="U18">
        <v>78.601701915107597</v>
      </c>
      <c r="V18">
        <v>51.487973025465202</v>
      </c>
      <c r="W18">
        <v>106.231844609231</v>
      </c>
      <c r="X18">
        <v>118.8744384843649</v>
      </c>
      <c r="Y18">
        <v>84.778061781241675</v>
      </c>
      <c r="Z18">
        <v>80.104696132596018</v>
      </c>
      <c r="AA18">
        <v>99.062920679645728</v>
      </c>
      <c r="AB18">
        <v>80.418562429182955</v>
      </c>
      <c r="AC18">
        <v>569.22973189958566</v>
      </c>
      <c r="AD18">
        <v>92.375206536745779</v>
      </c>
      <c r="AE18">
        <v>1.3755907118581301</v>
      </c>
      <c r="AF18">
        <v>40099538.767184608</v>
      </c>
      <c r="AG18">
        <v>106.376357813901</v>
      </c>
      <c r="AH18">
        <v>3345673.7171294359</v>
      </c>
      <c r="AI18">
        <v>119.79</v>
      </c>
      <c r="AJ18">
        <v>135.617249179466</v>
      </c>
      <c r="AK18">
        <v>105.27</v>
      </c>
      <c r="AL18">
        <v>109.11489690712381</v>
      </c>
      <c r="AM18">
        <v>24.735989444724058</v>
      </c>
      <c r="AN18">
        <v>4.8896547680881319</v>
      </c>
      <c r="AO18">
        <v>1.4433638030137439</v>
      </c>
      <c r="AP18">
        <v>58.995173685195653</v>
      </c>
      <c r="AQ18">
        <v>4.1636210752131433</v>
      </c>
      <c r="AR18">
        <v>3.886353960159092</v>
      </c>
      <c r="AS18">
        <v>7.0979028854573976</v>
      </c>
      <c r="AT18">
        <v>11.096830110729179</v>
      </c>
      <c r="AU18">
        <v>1522461.2969325329</v>
      </c>
      <c r="AV18">
        <v>107.4498200207216</v>
      </c>
      <c r="AW18">
        <v>97.104526273714868</v>
      </c>
      <c r="AX18">
        <v>115.5261754128924</v>
      </c>
      <c r="AY18">
        <v>86.2</v>
      </c>
      <c r="AZ18">
        <v>80.104696132596018</v>
      </c>
      <c r="BA18">
        <v>94.688500224971975</v>
      </c>
      <c r="BB18">
        <v>98.963400590377631</v>
      </c>
      <c r="BC18">
        <v>145013.8217802752</v>
      </c>
      <c r="BD18">
        <v>192197.77299859381</v>
      </c>
      <c r="BE18">
        <v>43058.030204316703</v>
      </c>
      <c r="BF18">
        <v>280208.18172172352</v>
      </c>
      <c r="BG18">
        <v>565134.01547092944</v>
      </c>
      <c r="BH18">
        <v>665556.05706563743</v>
      </c>
      <c r="BI18">
        <v>0.74</v>
      </c>
      <c r="BJ18">
        <v>4.57</v>
      </c>
      <c r="BK18">
        <v>3.1</v>
      </c>
      <c r="BL18">
        <v>0.99</v>
      </c>
      <c r="BM18">
        <v>0.54211994347152026</v>
      </c>
      <c r="BN18">
        <v>0.31754245550689658</v>
      </c>
      <c r="BO18">
        <v>97.83</v>
      </c>
      <c r="BP18">
        <v>98.76</v>
      </c>
      <c r="BQ18">
        <v>95.6</v>
      </c>
      <c r="BR18">
        <v>97.15</v>
      </c>
      <c r="BS18">
        <v>102.96</v>
      </c>
      <c r="BT18">
        <v>98.72</v>
      </c>
      <c r="BU18">
        <v>99.5</v>
      </c>
      <c r="BV18">
        <v>98.48</v>
      </c>
      <c r="BW18">
        <v>101.98</v>
      </c>
      <c r="BX18">
        <v>75.900000000000006</v>
      </c>
      <c r="BY18">
        <v>59.2</v>
      </c>
      <c r="BZ18">
        <v>69.400000000000006</v>
      </c>
      <c r="CA18">
        <v>29.3</v>
      </c>
      <c r="CB18">
        <v>59.8</v>
      </c>
      <c r="CC18">
        <v>864190.66530953126</v>
      </c>
      <c r="CD18">
        <v>816357.93368117022</v>
      </c>
      <c r="CE18" s="10"/>
      <c r="CF18" s="7"/>
      <c r="CG18" s="7"/>
      <c r="CH18" s="13"/>
      <c r="CJ18" s="7"/>
      <c r="CN18" s="1"/>
      <c r="CQ18" s="1"/>
    </row>
    <row r="19" spans="1:95">
      <c r="A19" s="15">
        <v>36951</v>
      </c>
      <c r="B19">
        <v>2.0882000000000001</v>
      </c>
      <c r="C19">
        <v>1700.6229265377019</v>
      </c>
      <c r="D19">
        <v>17.46</v>
      </c>
      <c r="E19">
        <v>112.9</v>
      </c>
      <c r="F19">
        <v>15.39</v>
      </c>
      <c r="G19">
        <v>67615.504488658931</v>
      </c>
      <c r="H19">
        <v>27.879042024490161</v>
      </c>
      <c r="I19">
        <v>67.06</v>
      </c>
      <c r="J19">
        <v>765.95454549999999</v>
      </c>
      <c r="K19">
        <v>63.246613776541238</v>
      </c>
      <c r="L19">
        <v>15956.12782978647</v>
      </c>
      <c r="M19">
        <v>76.8150563830051</v>
      </c>
      <c r="N19">
        <v>50.2</v>
      </c>
      <c r="O19">
        <v>196.67734815518051</v>
      </c>
      <c r="P19">
        <v>93.026844105559107</v>
      </c>
      <c r="Q19">
        <v>81.368282708609001</v>
      </c>
      <c r="R19">
        <v>52.1328912912616</v>
      </c>
      <c r="S19">
        <v>82.898726080221806</v>
      </c>
      <c r="T19">
        <v>98.081527152384496</v>
      </c>
      <c r="U19">
        <v>78.011830246509803</v>
      </c>
      <c r="V19">
        <v>51.076825233076697</v>
      </c>
      <c r="W19">
        <v>107.597141839822</v>
      </c>
      <c r="X19">
        <v>118.8815449443395</v>
      </c>
      <c r="Y19">
        <v>84.959538818613112</v>
      </c>
      <c r="Z19">
        <v>80.381025858245522</v>
      </c>
      <c r="AA19">
        <v>98.853115994294185</v>
      </c>
      <c r="AB19">
        <v>80.662731578235437</v>
      </c>
      <c r="AC19">
        <v>568.24722817795111</v>
      </c>
      <c r="AD19">
        <v>91.69402839635211</v>
      </c>
      <c r="AE19">
        <v>1.2919216639223809</v>
      </c>
      <c r="AF19">
        <v>38072920.862197533</v>
      </c>
      <c r="AG19">
        <v>114.152126361854</v>
      </c>
      <c r="AH19">
        <v>3366167.218914438</v>
      </c>
      <c r="AI19">
        <v>120.58</v>
      </c>
      <c r="AJ19">
        <v>147.90686490299629</v>
      </c>
      <c r="AK19">
        <v>105.4</v>
      </c>
      <c r="AL19">
        <v>115.0068792181069</v>
      </c>
      <c r="AM19">
        <v>25.553998774623821</v>
      </c>
      <c r="AN19">
        <v>5.9732460993483194</v>
      </c>
      <c r="AO19">
        <v>1.5281786582838981</v>
      </c>
      <c r="AP19">
        <v>67.998010919843466</v>
      </c>
      <c r="AQ19">
        <v>4.1162489334457417</v>
      </c>
      <c r="AR19">
        <v>3.8126903822195599</v>
      </c>
      <c r="AS19">
        <v>7.02489057235403</v>
      </c>
      <c r="AT19">
        <v>10.925863998527239</v>
      </c>
      <c r="AU19">
        <v>1573431.559853595</v>
      </c>
      <c r="AV19">
        <v>106.791520152403</v>
      </c>
      <c r="AW19">
        <v>86.811576521542264</v>
      </c>
      <c r="AX19">
        <v>119.60015435683</v>
      </c>
      <c r="AY19">
        <v>86.6</v>
      </c>
      <c r="AZ19">
        <v>80.381025858245522</v>
      </c>
      <c r="BA19">
        <v>94.654727233039665</v>
      </c>
      <c r="BB19">
        <v>99.60142492420691</v>
      </c>
      <c r="BC19">
        <v>146857.56141226011</v>
      </c>
      <c r="BD19">
        <v>199347.29763673901</v>
      </c>
      <c r="BE19">
        <v>44468.602497335109</v>
      </c>
      <c r="BF19">
        <v>281486.67692686949</v>
      </c>
      <c r="BG19">
        <v>569602.48740989785</v>
      </c>
      <c r="BH19">
        <v>674822.51431681868</v>
      </c>
      <c r="BI19">
        <v>0.74</v>
      </c>
      <c r="BJ19">
        <v>4.4400000000000004</v>
      </c>
      <c r="BK19">
        <v>2.97</v>
      </c>
      <c r="BL19">
        <v>1.24</v>
      </c>
      <c r="BM19">
        <v>0.37960225258159441</v>
      </c>
      <c r="BN19">
        <v>0.30877685551999451</v>
      </c>
      <c r="BO19">
        <v>98.02</v>
      </c>
      <c r="BP19">
        <v>98.7</v>
      </c>
      <c r="BQ19">
        <v>95.88</v>
      </c>
      <c r="BR19">
        <v>97.49</v>
      </c>
      <c r="BS19">
        <v>103.07</v>
      </c>
      <c r="BT19">
        <v>98.91</v>
      </c>
      <c r="BU19">
        <v>99.72</v>
      </c>
      <c r="BV19">
        <v>98.72</v>
      </c>
      <c r="BW19">
        <v>101.48</v>
      </c>
      <c r="BX19">
        <v>74.7</v>
      </c>
      <c r="BY19">
        <v>59</v>
      </c>
      <c r="BZ19">
        <v>67.099999999999994</v>
      </c>
      <c r="CA19">
        <v>29.1</v>
      </c>
      <c r="CB19">
        <v>60.8</v>
      </c>
      <c r="CC19">
        <v>868436.1658206993</v>
      </c>
      <c r="CD19">
        <v>826721.48270405421</v>
      </c>
      <c r="CE19" s="10"/>
      <c r="CF19" s="7"/>
      <c r="CG19" s="7"/>
      <c r="CH19" s="13"/>
      <c r="CJ19" s="7"/>
      <c r="CN19" s="1"/>
      <c r="CQ19" s="1"/>
    </row>
    <row r="20" spans="1:95">
      <c r="A20" s="15">
        <v>36982</v>
      </c>
      <c r="B20">
        <v>2.1917</v>
      </c>
      <c r="C20">
        <v>1709.802197912464</v>
      </c>
      <c r="D20">
        <v>20.350000000000001</v>
      </c>
      <c r="E20">
        <v>112.7</v>
      </c>
      <c r="F20">
        <v>16.02</v>
      </c>
      <c r="G20">
        <v>68715.886291819799</v>
      </c>
      <c r="H20">
        <v>27.979424905987639</v>
      </c>
      <c r="I20">
        <v>65.959999999999994</v>
      </c>
      <c r="J20">
        <v>809.5</v>
      </c>
      <c r="K20">
        <v>63.122711970532862</v>
      </c>
      <c r="L20">
        <v>15894.66052296202</v>
      </c>
      <c r="M20">
        <v>76.358557475819396</v>
      </c>
      <c r="N20">
        <v>49.9</v>
      </c>
      <c r="O20">
        <v>199.9870431309011</v>
      </c>
      <c r="P20">
        <v>92.765419790083996</v>
      </c>
      <c r="Q20">
        <v>81.035375127483405</v>
      </c>
      <c r="R20">
        <v>54.549314076683999</v>
      </c>
      <c r="S20">
        <v>82.441266960496407</v>
      </c>
      <c r="T20">
        <v>93.562010526407704</v>
      </c>
      <c r="U20">
        <v>77.888088438298198</v>
      </c>
      <c r="V20">
        <v>49.084309338502401</v>
      </c>
      <c r="W20">
        <v>109.06007639360401</v>
      </c>
      <c r="X20">
        <v>117.30565284828791</v>
      </c>
      <c r="Y20">
        <v>83.707723362957495</v>
      </c>
      <c r="Z20">
        <v>79.582137005694349</v>
      </c>
      <c r="AA20">
        <v>98.103881612767069</v>
      </c>
      <c r="AB20">
        <v>78.436199477552549</v>
      </c>
      <c r="AC20">
        <v>613.19046526835064</v>
      </c>
      <c r="AD20">
        <v>92.733581045465385</v>
      </c>
      <c r="AE20">
        <v>1.309947299968506</v>
      </c>
      <c r="AF20">
        <v>38928949.393315561</v>
      </c>
      <c r="AG20">
        <v>104.766031852081</v>
      </c>
      <c r="AH20">
        <v>3286359.0595482108</v>
      </c>
      <c r="AI20">
        <v>118.35</v>
      </c>
      <c r="AJ20">
        <v>147.64468153332999</v>
      </c>
      <c r="AK20">
        <v>107.56</v>
      </c>
      <c r="AL20">
        <v>109.33280658197199</v>
      </c>
      <c r="AM20">
        <v>24.620642848001829</v>
      </c>
      <c r="AN20">
        <v>5.7634485819745809</v>
      </c>
      <c r="AO20">
        <v>1.2789471793774421</v>
      </c>
      <c r="AP20">
        <v>61.984207149129617</v>
      </c>
      <c r="AQ20">
        <v>4.2359336725234433</v>
      </c>
      <c r="AR20">
        <v>3.9606708944152871</v>
      </c>
      <c r="AS20">
        <v>7.3045159413605871</v>
      </c>
      <c r="AT20">
        <v>11.129095302881741</v>
      </c>
      <c r="AU20">
        <v>1532071.604366869</v>
      </c>
      <c r="AV20">
        <v>103.8341828993745</v>
      </c>
      <c r="AW20">
        <v>86.170693294825725</v>
      </c>
      <c r="AX20">
        <v>116.14649106811321</v>
      </c>
      <c r="AY20">
        <v>89.5</v>
      </c>
      <c r="AZ20">
        <v>79.582137005694349</v>
      </c>
      <c r="BA20">
        <v>94.532880936924045</v>
      </c>
      <c r="BB20">
        <v>98.239316934677277</v>
      </c>
      <c r="BC20">
        <v>147261.44912605279</v>
      </c>
      <c r="BD20">
        <v>204841.6415815303</v>
      </c>
      <c r="BE20">
        <v>45213.413561758061</v>
      </c>
      <c r="BF20">
        <v>284987.72348718363</v>
      </c>
      <c r="BG20">
        <v>576759.79164354189</v>
      </c>
      <c r="BH20">
        <v>684037.67480944155</v>
      </c>
      <c r="BI20">
        <v>0.74</v>
      </c>
      <c r="BJ20">
        <v>4.68</v>
      </c>
      <c r="BK20">
        <v>3.17</v>
      </c>
      <c r="BL20">
        <v>1.18</v>
      </c>
      <c r="BM20">
        <v>0.47018143638785442</v>
      </c>
      <c r="BN20">
        <v>0.36521804448805911</v>
      </c>
      <c r="BO20">
        <v>98.22</v>
      </c>
      <c r="BP20">
        <v>98.73</v>
      </c>
      <c r="BQ20">
        <v>96.32</v>
      </c>
      <c r="BR20">
        <v>97.76</v>
      </c>
      <c r="BS20">
        <v>103.55</v>
      </c>
      <c r="BT20">
        <v>98.46</v>
      </c>
      <c r="BU20">
        <v>99.24</v>
      </c>
      <c r="BV20">
        <v>98.88</v>
      </c>
      <c r="BW20">
        <v>100.06</v>
      </c>
      <c r="BX20">
        <v>76.3</v>
      </c>
      <c r="BY20">
        <v>58.8</v>
      </c>
      <c r="BZ20">
        <v>66.8</v>
      </c>
      <c r="CA20">
        <v>28.6</v>
      </c>
      <c r="CB20">
        <v>61.1</v>
      </c>
      <c r="CC20">
        <v>860355.85513640335</v>
      </c>
      <c r="CD20">
        <v>814267.80110408645</v>
      </c>
      <c r="CE20" s="10"/>
      <c r="CF20" s="7"/>
      <c r="CG20" s="7"/>
      <c r="CH20" s="13"/>
      <c r="CJ20" s="7"/>
      <c r="CN20" s="1"/>
      <c r="CQ20" s="1"/>
    </row>
    <row r="21" spans="1:95">
      <c r="A21" s="15">
        <v>37012</v>
      </c>
      <c r="B21">
        <v>2.2964000000000002</v>
      </c>
      <c r="C21">
        <v>1724.768445562622</v>
      </c>
      <c r="D21">
        <v>21.22</v>
      </c>
      <c r="E21">
        <v>113.5</v>
      </c>
      <c r="F21">
        <v>16.43</v>
      </c>
      <c r="G21">
        <v>69868.379890925746</v>
      </c>
      <c r="H21">
        <v>28.178769099719091</v>
      </c>
      <c r="I21">
        <v>65.900000000000006</v>
      </c>
      <c r="J21">
        <v>834.78260869999997</v>
      </c>
      <c r="K21">
        <v>63.903775490657054</v>
      </c>
      <c r="L21">
        <v>16584.433726976589</v>
      </c>
      <c r="M21">
        <v>76.311609837811801</v>
      </c>
      <c r="N21">
        <v>49.5</v>
      </c>
      <c r="O21">
        <v>201.7190709128898</v>
      </c>
      <c r="P21">
        <v>92.877367531823296</v>
      </c>
      <c r="Q21">
        <v>80.7050790895901</v>
      </c>
      <c r="R21">
        <v>53.686217949775703</v>
      </c>
      <c r="S21">
        <v>82.171697919662805</v>
      </c>
      <c r="T21">
        <v>90.149983646649204</v>
      </c>
      <c r="U21">
        <v>78.062794534037494</v>
      </c>
      <c r="V21">
        <v>50.387986495082103</v>
      </c>
      <c r="W21">
        <v>114.03894609484</v>
      </c>
      <c r="X21">
        <v>121.9000142585232</v>
      </c>
      <c r="Y21">
        <v>84.210143488913346</v>
      </c>
      <c r="Z21">
        <v>79.797397066427351</v>
      </c>
      <c r="AA21">
        <v>99.494580258680472</v>
      </c>
      <c r="AB21">
        <v>79.952319654574168</v>
      </c>
      <c r="AC21">
        <v>613.59074829340977</v>
      </c>
      <c r="AD21">
        <v>92.334670209204845</v>
      </c>
      <c r="AE21">
        <v>1.2648054553689241</v>
      </c>
      <c r="AF21">
        <v>37116742.880507611</v>
      </c>
      <c r="AG21">
        <v>114.62861689396</v>
      </c>
      <c r="AH21">
        <v>3372591.5266339481</v>
      </c>
      <c r="AI21">
        <v>112.67</v>
      </c>
      <c r="AJ21">
        <v>153.6556674484722</v>
      </c>
      <c r="AK21">
        <v>107.6</v>
      </c>
      <c r="AL21">
        <v>115.45728975083431</v>
      </c>
      <c r="AM21">
        <v>24.318133248075199</v>
      </c>
      <c r="AN21">
        <v>5.2888864691271174</v>
      </c>
      <c r="AO21">
        <v>1.5035656115304119</v>
      </c>
      <c r="AP21">
        <v>65.155468550861144</v>
      </c>
      <c r="AQ21">
        <v>4.0790699915016218</v>
      </c>
      <c r="AR21">
        <v>3.9036153238048148</v>
      </c>
      <c r="AS21">
        <v>6.9795005862041437</v>
      </c>
      <c r="AT21">
        <v>11.227169013999401</v>
      </c>
      <c r="AU21">
        <v>1587312.8697021019</v>
      </c>
      <c r="AV21">
        <v>102.38965417824539</v>
      </c>
      <c r="AW21">
        <v>81.386928714370143</v>
      </c>
      <c r="AX21">
        <v>113.1312539602294</v>
      </c>
      <c r="AY21">
        <v>90</v>
      </c>
      <c r="AZ21">
        <v>79.797397066427351</v>
      </c>
      <c r="BA21">
        <v>94.797353732028611</v>
      </c>
      <c r="BB21">
        <v>99.340003663091267</v>
      </c>
      <c r="BC21">
        <v>147974.58333218331</v>
      </c>
      <c r="BD21">
        <v>208701.64403871921</v>
      </c>
      <c r="BE21">
        <v>45665.96630084316</v>
      </c>
      <c r="BF21">
        <v>288106.53353682079</v>
      </c>
      <c r="BG21">
        <v>585934.84046112688</v>
      </c>
      <c r="BH21">
        <v>693895.6424232088</v>
      </c>
      <c r="BI21">
        <v>0.74</v>
      </c>
      <c r="BJ21">
        <v>4.63</v>
      </c>
      <c r="BK21">
        <v>3.17</v>
      </c>
      <c r="BL21">
        <v>1.33</v>
      </c>
      <c r="BM21">
        <v>0.58092741049579466</v>
      </c>
      <c r="BN21">
        <v>0.4438296775263495</v>
      </c>
      <c r="BO21">
        <v>98.49</v>
      </c>
      <c r="BP21">
        <v>98.91</v>
      </c>
      <c r="BQ21">
        <v>96.81</v>
      </c>
      <c r="BR21">
        <v>98.05</v>
      </c>
      <c r="BS21">
        <v>103.23</v>
      </c>
      <c r="BT21">
        <v>98.9</v>
      </c>
      <c r="BU21">
        <v>99.04</v>
      </c>
      <c r="BV21">
        <v>99.02</v>
      </c>
      <c r="BW21">
        <v>101.94</v>
      </c>
      <c r="BX21">
        <v>77.099999999999994</v>
      </c>
      <c r="BY21">
        <v>57.6</v>
      </c>
      <c r="BZ21">
        <v>68.5</v>
      </c>
      <c r="CA21">
        <v>28.5</v>
      </c>
      <c r="CB21">
        <v>58.1</v>
      </c>
      <c r="CC21">
        <v>883681.75432561955</v>
      </c>
      <c r="CD21">
        <v>814141.07467590144</v>
      </c>
      <c r="CE21" s="10"/>
      <c r="CF21" s="7"/>
      <c r="CG21" s="7"/>
      <c r="CH21" s="13"/>
      <c r="CJ21" s="7"/>
      <c r="CN21" s="1"/>
      <c r="CQ21" s="1"/>
    </row>
    <row r="22" spans="1:95">
      <c r="A22" s="15">
        <v>37043</v>
      </c>
      <c r="B22">
        <v>2.375</v>
      </c>
      <c r="C22">
        <v>1739.0642724404661</v>
      </c>
      <c r="D22">
        <v>20.87</v>
      </c>
      <c r="E22">
        <v>113</v>
      </c>
      <c r="F22">
        <v>17.28</v>
      </c>
      <c r="G22">
        <v>69901.904481250574</v>
      </c>
      <c r="H22">
        <v>25.292273611866101</v>
      </c>
      <c r="I22">
        <v>65.48</v>
      </c>
      <c r="J22">
        <v>835</v>
      </c>
      <c r="K22">
        <v>65.07866178875922</v>
      </c>
      <c r="L22">
        <v>16458.292340604148</v>
      </c>
      <c r="M22">
        <v>75.682983775832895</v>
      </c>
      <c r="N22">
        <v>49.4</v>
      </c>
      <c r="O22">
        <v>205.26188994567889</v>
      </c>
      <c r="P22">
        <v>92.672931593078104</v>
      </c>
      <c r="Q22">
        <v>80.613600318173795</v>
      </c>
      <c r="R22">
        <v>50.602017157872901</v>
      </c>
      <c r="S22">
        <v>82.344688764345705</v>
      </c>
      <c r="T22">
        <v>86.765057861496999</v>
      </c>
      <c r="U22">
        <v>76.467034717633794</v>
      </c>
      <c r="V22">
        <v>49.167874112842</v>
      </c>
      <c r="W22">
        <v>111.912552691852</v>
      </c>
      <c r="X22">
        <v>115.88604471951071</v>
      </c>
      <c r="Y22">
        <v>84.6800062358638</v>
      </c>
      <c r="Z22">
        <v>79.227862814153511</v>
      </c>
      <c r="AA22">
        <v>100.18811866705801</v>
      </c>
      <c r="AB22">
        <v>83.005271477279209</v>
      </c>
      <c r="AC22">
        <v>609.23307689438832</v>
      </c>
      <c r="AD22">
        <v>90.961649386017385</v>
      </c>
      <c r="AE22">
        <v>1.3237589555487621</v>
      </c>
      <c r="AF22">
        <v>39189856.063376211</v>
      </c>
      <c r="AG22">
        <v>105.23835125395701</v>
      </c>
      <c r="AH22">
        <v>3188577.9002608559</v>
      </c>
      <c r="AI22">
        <v>92.08</v>
      </c>
      <c r="AJ22">
        <v>141.17979081898179</v>
      </c>
      <c r="AK22">
        <v>107.45</v>
      </c>
      <c r="AL22">
        <v>112.1524826621004</v>
      </c>
      <c r="AM22">
        <v>23.64509885194115</v>
      </c>
      <c r="AN22">
        <v>5.1018735284295529</v>
      </c>
      <c r="AO22">
        <v>1.4848942870513939</v>
      </c>
      <c r="AP22">
        <v>63.916196879215072</v>
      </c>
      <c r="AQ22">
        <v>3.7796740106623128</v>
      </c>
      <c r="AR22">
        <v>3.6490902801145451</v>
      </c>
      <c r="AS22">
        <v>6.0810057579868531</v>
      </c>
      <c r="AT22">
        <v>10.51325035826428</v>
      </c>
      <c r="AU22">
        <v>1460064.841243319</v>
      </c>
      <c r="AV22">
        <v>81.834654913941861</v>
      </c>
      <c r="AW22">
        <v>69.839916193325564</v>
      </c>
      <c r="AX22">
        <v>88.692844368470034</v>
      </c>
      <c r="AY22">
        <v>102.4</v>
      </c>
      <c r="AZ22">
        <v>79.227862814153511</v>
      </c>
      <c r="BA22">
        <v>93.96493179409832</v>
      </c>
      <c r="BB22">
        <v>96.974021507555832</v>
      </c>
      <c r="BC22">
        <v>108535.67404878679</v>
      </c>
      <c r="BD22">
        <v>211512.3707481483</v>
      </c>
      <c r="BE22">
        <v>46104.051508021192</v>
      </c>
      <c r="BF22">
        <v>292466.84986951703</v>
      </c>
      <c r="BG22">
        <v>595352.52557627391</v>
      </c>
      <c r="BH22">
        <v>700369.14696354023</v>
      </c>
      <c r="BI22">
        <v>0.74</v>
      </c>
      <c r="BJ22">
        <v>4.74</v>
      </c>
      <c r="BK22">
        <v>3.2</v>
      </c>
      <c r="BL22">
        <v>1.26</v>
      </c>
      <c r="BM22">
        <v>0.85444633860519803</v>
      </c>
      <c r="BN22">
        <v>0.44186536970225848</v>
      </c>
      <c r="BO22">
        <v>98.64</v>
      </c>
      <c r="BP22">
        <v>99.01</v>
      </c>
      <c r="BQ22">
        <v>97.11</v>
      </c>
      <c r="BR22">
        <v>98.15</v>
      </c>
      <c r="BS22">
        <v>102.68</v>
      </c>
      <c r="BT22">
        <v>98.89</v>
      </c>
      <c r="BU22">
        <v>99.08</v>
      </c>
      <c r="BV22">
        <v>99.05</v>
      </c>
      <c r="BW22">
        <v>102.72</v>
      </c>
      <c r="BX22">
        <v>77.2</v>
      </c>
      <c r="BY22">
        <v>58.3</v>
      </c>
      <c r="BZ22">
        <v>68.400000000000006</v>
      </c>
      <c r="CA22">
        <v>27.6</v>
      </c>
      <c r="CB22">
        <v>58</v>
      </c>
      <c r="CC22">
        <v>866893.52422417596</v>
      </c>
      <c r="CD22">
        <v>838895.94995571545</v>
      </c>
      <c r="CE22" s="10"/>
      <c r="CF22" s="7"/>
      <c r="CG22" s="7"/>
      <c r="CH22" s="13"/>
      <c r="CJ22" s="7"/>
      <c r="CN22" s="1"/>
      <c r="CQ22" s="1"/>
    </row>
    <row r="23" spans="1:95">
      <c r="A23" s="15">
        <v>37073</v>
      </c>
      <c r="B23">
        <v>2.4651999999999998</v>
      </c>
      <c r="C23">
        <v>1755.757379470826</v>
      </c>
      <c r="D23">
        <v>24.84</v>
      </c>
      <c r="E23">
        <v>113.2</v>
      </c>
      <c r="F23">
        <v>18.57</v>
      </c>
      <c r="G23">
        <v>70320.301755158041</v>
      </c>
      <c r="H23">
        <v>25.540154636049881</v>
      </c>
      <c r="I23">
        <v>64.48</v>
      </c>
      <c r="J23">
        <v>938</v>
      </c>
      <c r="K23">
        <v>65.201407222739931</v>
      </c>
      <c r="L23">
        <v>16282.301715263409</v>
      </c>
      <c r="M23">
        <v>75.626320344809201</v>
      </c>
      <c r="N23">
        <v>49.2</v>
      </c>
      <c r="O23">
        <v>207.65517046633491</v>
      </c>
      <c r="P23">
        <v>92.494565856397401</v>
      </c>
      <c r="Q23">
        <v>79.917568865981096</v>
      </c>
      <c r="R23">
        <v>47.068513071054298</v>
      </c>
      <c r="S23">
        <v>83.159651281023002</v>
      </c>
      <c r="T23">
        <v>87.279187011438907</v>
      </c>
      <c r="U23">
        <v>76.552251522253499</v>
      </c>
      <c r="V23">
        <v>48.117143722723299</v>
      </c>
      <c r="W23">
        <v>110.46038202392801</v>
      </c>
      <c r="X23">
        <v>131.4101130196849</v>
      </c>
      <c r="Y23">
        <v>84.353035958939401</v>
      </c>
      <c r="Z23">
        <v>78.877719935363899</v>
      </c>
      <c r="AA23">
        <v>101.84113630865851</v>
      </c>
      <c r="AB23">
        <v>82.495837434524319</v>
      </c>
      <c r="AC23">
        <v>608.79805087244426</v>
      </c>
      <c r="AD23">
        <v>91.266620680071142</v>
      </c>
      <c r="AE23">
        <v>1.360670988298927</v>
      </c>
      <c r="AF23">
        <v>40496743.54560402</v>
      </c>
      <c r="AG23">
        <v>106.36024336536801</v>
      </c>
      <c r="AH23">
        <v>3261205.419616885</v>
      </c>
      <c r="AI23">
        <v>95.58</v>
      </c>
      <c r="AJ23">
        <v>136.63325767008811</v>
      </c>
      <c r="AK23">
        <v>108.04</v>
      </c>
      <c r="AL23">
        <v>108.21625978473971</v>
      </c>
      <c r="AM23">
        <v>23.34624998572691</v>
      </c>
      <c r="AN23">
        <v>5.4348087479904912</v>
      </c>
      <c r="AO23">
        <v>1.4013341194690381</v>
      </c>
      <c r="AP23">
        <v>64.559058680782826</v>
      </c>
      <c r="AQ23">
        <v>3.262576936683466</v>
      </c>
      <c r="AR23">
        <v>3.3103220596188598</v>
      </c>
      <c r="AS23">
        <v>5.338878140105809</v>
      </c>
      <c r="AT23">
        <v>9.1906172734048432</v>
      </c>
      <c r="AU23">
        <v>1455307.5161180231</v>
      </c>
      <c r="AV23">
        <v>86.123346418771987</v>
      </c>
      <c r="AW23">
        <v>69.723720348099164</v>
      </c>
      <c r="AX23">
        <v>98.227565885446026</v>
      </c>
      <c r="AY23">
        <v>99.2</v>
      </c>
      <c r="AZ23">
        <v>78.877719935363899</v>
      </c>
      <c r="BA23">
        <v>93.515658360791804</v>
      </c>
      <c r="BB23">
        <v>96.067298307135701</v>
      </c>
      <c r="BC23">
        <v>109424.99214113261</v>
      </c>
      <c r="BD23">
        <v>215632.6753418525</v>
      </c>
      <c r="BE23">
        <v>46421.557105671003</v>
      </c>
      <c r="BF23">
        <v>292492.86092940712</v>
      </c>
      <c r="BG23">
        <v>603072.10430544021</v>
      </c>
      <c r="BH23">
        <v>718832.37496165151</v>
      </c>
      <c r="BI23">
        <v>0.76</v>
      </c>
      <c r="BJ23">
        <v>4.95</v>
      </c>
      <c r="BK23">
        <v>3.38</v>
      </c>
      <c r="BL23">
        <v>1.5</v>
      </c>
      <c r="BM23">
        <v>0.93222401301808522</v>
      </c>
      <c r="BN23">
        <v>0.659154069790301</v>
      </c>
      <c r="BO23">
        <v>98.85</v>
      </c>
      <c r="BP23">
        <v>99.04</v>
      </c>
      <c r="BQ23">
        <v>97.5</v>
      </c>
      <c r="BR23">
        <v>98.59</v>
      </c>
      <c r="BS23">
        <v>102.19</v>
      </c>
      <c r="BT23">
        <v>99.03</v>
      </c>
      <c r="BU23">
        <v>99.13</v>
      </c>
      <c r="BV23">
        <v>99.04</v>
      </c>
      <c r="BW23">
        <v>102.58</v>
      </c>
      <c r="BX23">
        <v>75.900000000000006</v>
      </c>
      <c r="BY23">
        <v>58</v>
      </c>
      <c r="BZ23">
        <v>64.900000000000006</v>
      </c>
      <c r="CA23">
        <v>27.8</v>
      </c>
      <c r="CB23">
        <v>57.3</v>
      </c>
      <c r="CC23">
        <v>873348.61232896452</v>
      </c>
      <c r="CD23">
        <v>829299.73695787776</v>
      </c>
      <c r="CE23" s="10"/>
      <c r="CF23" s="7"/>
      <c r="CG23" s="7"/>
      <c r="CH23" s="13"/>
      <c r="CJ23" s="7"/>
      <c r="CN23" s="1"/>
      <c r="CQ23" s="1"/>
    </row>
    <row r="24" spans="1:95">
      <c r="A24" s="15">
        <v>37104</v>
      </c>
      <c r="B24">
        <v>2.5097999999999998</v>
      </c>
      <c r="C24">
        <v>1771.06826150339</v>
      </c>
      <c r="D24">
        <v>23.64</v>
      </c>
      <c r="E24">
        <v>112.7</v>
      </c>
      <c r="F24">
        <v>19</v>
      </c>
      <c r="G24">
        <v>69979.66762526345</v>
      </c>
      <c r="H24">
        <v>25.99151773524267</v>
      </c>
      <c r="I24">
        <v>63.04</v>
      </c>
      <c r="J24">
        <v>945.3913043</v>
      </c>
      <c r="K24">
        <v>66.264266999498915</v>
      </c>
      <c r="L24">
        <v>17862.55842641028</v>
      </c>
      <c r="M24">
        <v>74.497937376221898</v>
      </c>
      <c r="N24">
        <v>49.3</v>
      </c>
      <c r="O24">
        <v>209.67211105799831</v>
      </c>
      <c r="P24">
        <v>91.995936728977796</v>
      </c>
      <c r="Q24">
        <v>79.714465736743193</v>
      </c>
      <c r="R24">
        <v>44.291037711278697</v>
      </c>
      <c r="S24">
        <v>85.2198057212604</v>
      </c>
      <c r="T24">
        <v>80.437388798272593</v>
      </c>
      <c r="U24">
        <v>75.009034698536794</v>
      </c>
      <c r="V24">
        <v>49.442492365952702</v>
      </c>
      <c r="W24">
        <v>103.63376009589101</v>
      </c>
      <c r="X24">
        <v>117.8416174232644</v>
      </c>
      <c r="Y24">
        <v>84.818408131764116</v>
      </c>
      <c r="Z24">
        <v>79.035555375844652</v>
      </c>
      <c r="AA24">
        <v>101.17388781553559</v>
      </c>
      <c r="AB24">
        <v>89.697391812666723</v>
      </c>
      <c r="AC24">
        <v>609.67376485026239</v>
      </c>
      <c r="AD24">
        <v>92.077335984996722</v>
      </c>
      <c r="AE24">
        <v>1.311152410417836</v>
      </c>
      <c r="AF24">
        <v>38876745.989309303</v>
      </c>
      <c r="AG24">
        <v>110.042222261041</v>
      </c>
      <c r="AH24">
        <v>3393776.3011066359</v>
      </c>
      <c r="AI24">
        <v>105.53</v>
      </c>
      <c r="AJ24">
        <v>125.366248091168</v>
      </c>
      <c r="AK24">
        <v>108.41</v>
      </c>
      <c r="AL24">
        <v>101.7007200015364</v>
      </c>
      <c r="AM24">
        <v>23.321051944137238</v>
      </c>
      <c r="AN24">
        <v>5.5460736121241734</v>
      </c>
      <c r="AO24">
        <v>1.50151088827932</v>
      </c>
      <c r="AP24">
        <v>55.026041571470259</v>
      </c>
      <c r="AQ24">
        <v>3.2289785250840932</v>
      </c>
      <c r="AR24">
        <v>3.2784526789623758</v>
      </c>
      <c r="AS24">
        <v>5.2531623409990491</v>
      </c>
      <c r="AT24">
        <v>9.3058884328545179</v>
      </c>
      <c r="AU24">
        <v>1506256.880305609</v>
      </c>
      <c r="AV24">
        <v>89.687434385941316</v>
      </c>
      <c r="AW24">
        <v>73.691649394912275</v>
      </c>
      <c r="AX24">
        <v>101.4752951436509</v>
      </c>
      <c r="AY24">
        <v>89.5</v>
      </c>
      <c r="AZ24">
        <v>79.035555375844652</v>
      </c>
      <c r="BA24">
        <v>92.897360983345607</v>
      </c>
      <c r="BB24">
        <v>95.945280848020303</v>
      </c>
      <c r="BC24">
        <v>113029.1280261209</v>
      </c>
      <c r="BD24">
        <v>219108.74624132839</v>
      </c>
      <c r="BE24">
        <v>46525.18419105449</v>
      </c>
      <c r="BF24">
        <v>294233.99900626059</v>
      </c>
      <c r="BG24">
        <v>608125.8810392936</v>
      </c>
      <c r="BH24">
        <v>732291.48486511188</v>
      </c>
      <c r="BI24">
        <v>0.76</v>
      </c>
      <c r="BJ24">
        <v>5.17</v>
      </c>
      <c r="BK24">
        <v>3.52</v>
      </c>
      <c r="BL24">
        <v>1.59</v>
      </c>
      <c r="BM24">
        <v>0.70161289472682853</v>
      </c>
      <c r="BN24">
        <v>0.59858960802894223</v>
      </c>
      <c r="BO24">
        <v>99.04</v>
      </c>
      <c r="BP24">
        <v>99.05</v>
      </c>
      <c r="BQ24">
        <v>97.94</v>
      </c>
      <c r="BR24">
        <v>98.9</v>
      </c>
      <c r="BS24">
        <v>101.58</v>
      </c>
      <c r="BT24">
        <v>98.74</v>
      </c>
      <c r="BU24">
        <v>99.33</v>
      </c>
      <c r="BV24">
        <v>99.26</v>
      </c>
      <c r="BW24">
        <v>102.43</v>
      </c>
      <c r="BX24">
        <v>76.099999999999994</v>
      </c>
      <c r="BY24">
        <v>57.6</v>
      </c>
      <c r="BZ24">
        <v>68.2</v>
      </c>
      <c r="CA24">
        <v>27.4</v>
      </c>
      <c r="CB24">
        <v>52.9</v>
      </c>
      <c r="CC24">
        <v>853669.99344390887</v>
      </c>
      <c r="CD24">
        <v>808180.56638989097</v>
      </c>
      <c r="CE24" s="10"/>
      <c r="CF24" s="7"/>
      <c r="CG24" s="7"/>
      <c r="CH24" s="13"/>
      <c r="CJ24" s="7"/>
      <c r="CN24" s="1"/>
      <c r="CQ24" s="1"/>
    </row>
    <row r="25" spans="1:95">
      <c r="A25" s="15">
        <v>37135</v>
      </c>
      <c r="B25">
        <v>2.6709000000000001</v>
      </c>
      <c r="C25">
        <v>1781.6128878097279</v>
      </c>
      <c r="D25">
        <v>23.73</v>
      </c>
      <c r="E25">
        <v>112.3</v>
      </c>
      <c r="F25">
        <v>19.059999999999999</v>
      </c>
      <c r="G25">
        <v>70309.537573853435</v>
      </c>
      <c r="H25">
        <v>26.583506771298651</v>
      </c>
      <c r="I25">
        <v>59.65</v>
      </c>
      <c r="J25">
        <v>1043.3499999999999</v>
      </c>
      <c r="K25">
        <v>67.899917824918518</v>
      </c>
      <c r="L25">
        <v>16557.753620356762</v>
      </c>
      <c r="M25">
        <v>73.746022957653196</v>
      </c>
      <c r="N25">
        <v>49.5</v>
      </c>
      <c r="O25">
        <v>210.59389055475091</v>
      </c>
      <c r="P25">
        <v>91.859983243927303</v>
      </c>
      <c r="Q25">
        <v>80.1254397545393</v>
      </c>
      <c r="R25">
        <v>43.145710294813497</v>
      </c>
      <c r="S25">
        <v>82.951785339250094</v>
      </c>
      <c r="T25">
        <v>89.978735441754097</v>
      </c>
      <c r="U25">
        <v>74.517648295470593</v>
      </c>
      <c r="V25">
        <v>46.985237782473199</v>
      </c>
      <c r="W25">
        <v>104.83811625259101</v>
      </c>
      <c r="X25">
        <v>126.7500810355084</v>
      </c>
      <c r="Y25">
        <v>83.973058513399337</v>
      </c>
      <c r="Z25">
        <v>78.860669372931895</v>
      </c>
      <c r="AA25">
        <v>101.5101914322489</v>
      </c>
      <c r="AB25">
        <v>85.481634744185868</v>
      </c>
      <c r="AC25">
        <v>611.56248286316816</v>
      </c>
      <c r="AD25">
        <v>89.676003560580568</v>
      </c>
      <c r="AE25">
        <v>1.337277082265921</v>
      </c>
      <c r="AF25">
        <v>39509551.878900722</v>
      </c>
      <c r="AG25">
        <v>101.759534373592</v>
      </c>
      <c r="AH25">
        <v>3273716.4939175318</v>
      </c>
      <c r="AI25">
        <v>114.2</v>
      </c>
      <c r="AJ25">
        <v>124.3573834937807</v>
      </c>
      <c r="AK25">
        <v>107.03</v>
      </c>
      <c r="AL25">
        <v>92.872504247411271</v>
      </c>
      <c r="AM25">
        <v>20.433778290664669</v>
      </c>
      <c r="AN25">
        <v>5.4498943257811856</v>
      </c>
      <c r="AO25">
        <v>1.3508020194092141</v>
      </c>
      <c r="AP25">
        <v>66.724527688863049</v>
      </c>
      <c r="AQ25">
        <v>3.3422578374414118</v>
      </c>
      <c r="AR25">
        <v>3.3081593443480748</v>
      </c>
      <c r="AS25">
        <v>5.3649566851861046</v>
      </c>
      <c r="AT25">
        <v>9.5635739962133606</v>
      </c>
      <c r="AU25">
        <v>1430276.8826786601</v>
      </c>
      <c r="AV25">
        <v>92.346681766537785</v>
      </c>
      <c r="AW25">
        <v>71.593473179640895</v>
      </c>
      <c r="AX25">
        <v>106.1929992201386</v>
      </c>
      <c r="AY25">
        <v>103</v>
      </c>
      <c r="AZ25">
        <v>78.860669372931895</v>
      </c>
      <c r="BA25">
        <v>93.198072051797539</v>
      </c>
      <c r="BB25">
        <v>94.22873403339014</v>
      </c>
      <c r="BC25">
        <v>115697.19161780211</v>
      </c>
      <c r="BD25">
        <v>223120.6368023385</v>
      </c>
      <c r="BE25">
        <v>46538.722424669068</v>
      </c>
      <c r="BF25">
        <v>296107.01865201723</v>
      </c>
      <c r="BG25">
        <v>611310.54119332472</v>
      </c>
      <c r="BH25">
        <v>746223.53319178754</v>
      </c>
      <c r="BI25">
        <v>0.76</v>
      </c>
      <c r="BJ25">
        <v>5.32</v>
      </c>
      <c r="BK25">
        <v>3.49</v>
      </c>
      <c r="BL25">
        <v>1.28</v>
      </c>
      <c r="BM25">
        <v>0.55122683285181673</v>
      </c>
      <c r="BN25">
        <v>0.30696067865732451</v>
      </c>
      <c r="BO25">
        <v>99.05</v>
      </c>
      <c r="BP25">
        <v>98.81</v>
      </c>
      <c r="BQ25">
        <v>98.4</v>
      </c>
      <c r="BR25">
        <v>99.07</v>
      </c>
      <c r="BS25">
        <v>100.76</v>
      </c>
      <c r="BT25">
        <v>98.59</v>
      </c>
      <c r="BU25">
        <v>99.1</v>
      </c>
      <c r="BV25">
        <v>99.29</v>
      </c>
      <c r="BW25">
        <v>102.54</v>
      </c>
      <c r="BX25">
        <v>76.099999999999994</v>
      </c>
      <c r="BY25">
        <v>58.7</v>
      </c>
      <c r="BZ25">
        <v>67.3</v>
      </c>
      <c r="CA25">
        <v>28.1</v>
      </c>
      <c r="CB25">
        <v>49.7</v>
      </c>
      <c r="CC25">
        <v>852758.60892881651</v>
      </c>
      <c r="CD25">
        <v>854813.63151652552</v>
      </c>
      <c r="CE25" s="10"/>
      <c r="CF25" s="7"/>
      <c r="CG25" s="7"/>
      <c r="CH25" s="13"/>
      <c r="CJ25" s="7"/>
      <c r="CN25" s="1"/>
      <c r="CQ25" s="1"/>
    </row>
    <row r="26" spans="1:95">
      <c r="A26" s="15">
        <v>37165</v>
      </c>
      <c r="B26">
        <v>2.7393999999999998</v>
      </c>
      <c r="C26">
        <v>1794.7468183631181</v>
      </c>
      <c r="D26">
        <v>23.54</v>
      </c>
      <c r="E26">
        <v>112.4</v>
      </c>
      <c r="F26">
        <v>19.059999999999999</v>
      </c>
      <c r="G26">
        <v>69835.949020314831</v>
      </c>
      <c r="H26">
        <v>26.55188798493926</v>
      </c>
      <c r="I26">
        <v>56.54</v>
      </c>
      <c r="J26">
        <v>1166.391304</v>
      </c>
      <c r="K26">
        <v>69.448292168780256</v>
      </c>
      <c r="L26">
        <v>17049.76762163977</v>
      </c>
      <c r="M26">
        <v>70.187148754897905</v>
      </c>
      <c r="N26">
        <v>49.7</v>
      </c>
      <c r="O26">
        <v>211.75322094480279</v>
      </c>
      <c r="P26">
        <v>91.412052948856399</v>
      </c>
      <c r="Q26">
        <v>79.666368090309902</v>
      </c>
      <c r="R26">
        <v>41.365864072713599</v>
      </c>
      <c r="S26">
        <v>81.561306618325503</v>
      </c>
      <c r="T26">
        <v>85.918016620210594</v>
      </c>
      <c r="U26">
        <v>72.085358559653997</v>
      </c>
      <c r="V26">
        <v>45.538406661258598</v>
      </c>
      <c r="W26">
        <v>101.850612255443</v>
      </c>
      <c r="X26">
        <v>113.735110663047</v>
      </c>
      <c r="Y26">
        <v>83.06665022830596</v>
      </c>
      <c r="Z26">
        <v>78.628619984379043</v>
      </c>
      <c r="AA26">
        <v>99.861597731020225</v>
      </c>
      <c r="AB26">
        <v>86.778259446508685</v>
      </c>
      <c r="AC26">
        <v>612.20435514772828</v>
      </c>
      <c r="AD26">
        <v>89.535499593593727</v>
      </c>
      <c r="AE26">
        <v>1.2195842159483821</v>
      </c>
      <c r="AF26">
        <v>35867499.529615283</v>
      </c>
      <c r="AG26">
        <v>106.150428911598</v>
      </c>
      <c r="AH26">
        <v>3157108.8433333761</v>
      </c>
      <c r="AI26">
        <v>115.04</v>
      </c>
      <c r="AJ26">
        <v>102.2331702562132</v>
      </c>
      <c r="AK26">
        <v>107.16</v>
      </c>
      <c r="AL26">
        <v>87.119822344778854</v>
      </c>
      <c r="AM26">
        <v>21.20405630845254</v>
      </c>
      <c r="AN26">
        <v>4.9806410209334464</v>
      </c>
      <c r="AO26">
        <v>1.4552798183134521</v>
      </c>
      <c r="AP26">
        <v>59.573306786595531</v>
      </c>
      <c r="AQ26">
        <v>3.366006188065795</v>
      </c>
      <c r="AR26">
        <v>3.2211354778854542</v>
      </c>
      <c r="AS26">
        <v>5.3052260157833766</v>
      </c>
      <c r="AT26">
        <v>9.3964158867674694</v>
      </c>
      <c r="AU26">
        <v>1417034.563413986</v>
      </c>
      <c r="AV26">
        <v>84.428745140252445</v>
      </c>
      <c r="AW26">
        <v>65.293444576313163</v>
      </c>
      <c r="AX26">
        <v>97.860665180280208</v>
      </c>
      <c r="AY26">
        <v>104.1</v>
      </c>
      <c r="AZ26">
        <v>78.628619984379043</v>
      </c>
      <c r="BA26">
        <v>92.478459127441241</v>
      </c>
      <c r="BB26">
        <v>92.837661401306733</v>
      </c>
      <c r="BC26">
        <v>117244.4180842667</v>
      </c>
      <c r="BD26">
        <v>223554.2229431411</v>
      </c>
      <c r="BE26">
        <v>46326.336794989184</v>
      </c>
      <c r="BF26">
        <v>298183.47021248378</v>
      </c>
      <c r="BG26">
        <v>614326.75605068903</v>
      </c>
      <c r="BH26">
        <v>748222.01881200157</v>
      </c>
      <c r="BI26">
        <v>0.8</v>
      </c>
      <c r="BJ26">
        <v>5.46</v>
      </c>
      <c r="BK26">
        <v>3.62</v>
      </c>
      <c r="BL26">
        <v>1.51</v>
      </c>
      <c r="BM26">
        <v>0.63634136308409606</v>
      </c>
      <c r="BN26">
        <v>0.53366090273504196</v>
      </c>
      <c r="BO26">
        <v>99.51</v>
      </c>
      <c r="BP26">
        <v>99.21</v>
      </c>
      <c r="BQ26">
        <v>98.99</v>
      </c>
      <c r="BR26">
        <v>99.41</v>
      </c>
      <c r="BS26">
        <v>100.34</v>
      </c>
      <c r="BT26">
        <v>99</v>
      </c>
      <c r="BU26">
        <v>99.65</v>
      </c>
      <c r="BV26">
        <v>99.6</v>
      </c>
      <c r="BW26">
        <v>103.87</v>
      </c>
      <c r="BX26">
        <v>75.3</v>
      </c>
      <c r="BY26">
        <v>58.3</v>
      </c>
      <c r="BZ26">
        <v>68.400000000000006</v>
      </c>
      <c r="CA26">
        <v>28.3</v>
      </c>
      <c r="CB26">
        <v>50.4</v>
      </c>
      <c r="CC26">
        <v>840296.87909545016</v>
      </c>
      <c r="CD26">
        <v>762589.95145325596</v>
      </c>
      <c r="CE26" s="10"/>
      <c r="CF26" s="7"/>
      <c r="CG26" s="7"/>
      <c r="CH26" s="13"/>
      <c r="CJ26" s="7"/>
      <c r="CN26" s="1"/>
      <c r="CQ26" s="1"/>
    </row>
    <row r="27" spans="1:95">
      <c r="A27" s="15">
        <v>37196</v>
      </c>
      <c r="B27">
        <v>2.5423</v>
      </c>
      <c r="C27">
        <v>1806.4997671117339</v>
      </c>
      <c r="D27">
        <v>20.58</v>
      </c>
      <c r="E27">
        <v>112.7</v>
      </c>
      <c r="F27">
        <v>19.05</v>
      </c>
      <c r="G27">
        <v>69898.595561118113</v>
      </c>
      <c r="H27">
        <v>26.251225713974289</v>
      </c>
      <c r="I27">
        <v>57.71</v>
      </c>
      <c r="J27">
        <v>1002.727273</v>
      </c>
      <c r="K27">
        <v>68.056841927007881</v>
      </c>
      <c r="L27">
        <v>16803.960546720649</v>
      </c>
      <c r="M27">
        <v>72.258034100509306</v>
      </c>
      <c r="N27">
        <v>49.2</v>
      </c>
      <c r="O27">
        <v>212.25943865535541</v>
      </c>
      <c r="P27">
        <v>91.254811202781795</v>
      </c>
      <c r="Q27">
        <v>79.636313744172199</v>
      </c>
      <c r="R27">
        <v>42.384085055553598</v>
      </c>
      <c r="S27">
        <v>85.227340486113505</v>
      </c>
      <c r="T27">
        <v>85.459710310042993</v>
      </c>
      <c r="U27">
        <v>71.890602902416902</v>
      </c>
      <c r="V27">
        <v>43.589949182711301</v>
      </c>
      <c r="W27">
        <v>101.076796419963</v>
      </c>
      <c r="X27">
        <v>112.4403766238534</v>
      </c>
      <c r="Y27">
        <v>84.682241491176825</v>
      </c>
      <c r="Z27">
        <v>78.343311638100673</v>
      </c>
      <c r="AA27">
        <v>100.03659590310041</v>
      </c>
      <c r="AB27">
        <v>89.297560621114044</v>
      </c>
      <c r="AC27">
        <v>611.40831334739198</v>
      </c>
      <c r="AD27">
        <v>89.947441933351115</v>
      </c>
      <c r="AE27">
        <v>1.4008765605242051</v>
      </c>
      <c r="AF27">
        <v>41215610.892776072</v>
      </c>
      <c r="AG27">
        <v>98.045743570856501</v>
      </c>
      <c r="AH27">
        <v>3198925.0971973548</v>
      </c>
      <c r="AI27">
        <v>112.95</v>
      </c>
      <c r="AJ27">
        <v>112.24460358903769</v>
      </c>
      <c r="AK27">
        <v>108.02</v>
      </c>
      <c r="AL27">
        <v>95.69012049218486</v>
      </c>
      <c r="AM27">
        <v>21.54989140237414</v>
      </c>
      <c r="AN27">
        <v>4.4067103615620029</v>
      </c>
      <c r="AO27">
        <v>1.3774217830534401</v>
      </c>
      <c r="AP27">
        <v>55.445549703054141</v>
      </c>
      <c r="AQ27">
        <v>3.318743571974931</v>
      </c>
      <c r="AR27">
        <v>3.252612447918422</v>
      </c>
      <c r="AS27">
        <v>5.3270659808804588</v>
      </c>
      <c r="AT27">
        <v>9.5056441643235807</v>
      </c>
      <c r="AU27">
        <v>1458413.604935847</v>
      </c>
      <c r="AV27">
        <v>81.128009464468789</v>
      </c>
      <c r="AW27">
        <v>69.09436296084354</v>
      </c>
      <c r="AX27">
        <v>87.875969401023468</v>
      </c>
      <c r="AY27">
        <v>93</v>
      </c>
      <c r="AZ27">
        <v>78.343311638100673</v>
      </c>
      <c r="BA27">
        <v>92.140369656408865</v>
      </c>
      <c r="BB27">
        <v>90.021165507359157</v>
      </c>
      <c r="BC27">
        <v>120883.1284512071</v>
      </c>
      <c r="BD27">
        <v>220884.7164787201</v>
      </c>
      <c r="BE27">
        <v>46443.271709859153</v>
      </c>
      <c r="BF27">
        <v>300787.3171771951</v>
      </c>
      <c r="BG27">
        <v>614309.25209785323</v>
      </c>
      <c r="BH27">
        <v>753046.62991575501</v>
      </c>
      <c r="BI27">
        <v>0.8</v>
      </c>
      <c r="BJ27">
        <v>5.38</v>
      </c>
      <c r="BK27">
        <v>3.45</v>
      </c>
      <c r="BL27">
        <v>1.37</v>
      </c>
      <c r="BM27">
        <v>0.62770402755635368</v>
      </c>
      <c r="BN27">
        <v>0.65307865407563814</v>
      </c>
      <c r="BO27">
        <v>99.78</v>
      </c>
      <c r="BP27">
        <v>99.62</v>
      </c>
      <c r="BQ27">
        <v>99.57</v>
      </c>
      <c r="BR27">
        <v>99.71</v>
      </c>
      <c r="BS27">
        <v>100.21</v>
      </c>
      <c r="BT27">
        <v>99.46</v>
      </c>
      <c r="BU27">
        <v>99.75</v>
      </c>
      <c r="BV27">
        <v>100.16</v>
      </c>
      <c r="BW27">
        <v>101.85</v>
      </c>
      <c r="BX27">
        <v>75.8</v>
      </c>
      <c r="BY27">
        <v>57.9</v>
      </c>
      <c r="BZ27">
        <v>67.7</v>
      </c>
      <c r="CA27">
        <v>27.6</v>
      </c>
      <c r="CB27">
        <v>49.4</v>
      </c>
      <c r="CC27">
        <v>854705.81006250379</v>
      </c>
      <c r="CD27">
        <v>782784.34999870369</v>
      </c>
      <c r="CE27" s="10"/>
      <c r="CF27" s="7"/>
      <c r="CG27" s="7"/>
      <c r="CH27" s="13"/>
      <c r="CJ27" s="7"/>
      <c r="CN27" s="1"/>
      <c r="CQ27" s="1"/>
    </row>
    <row r="28" spans="1:95">
      <c r="A28" s="15">
        <v>37226</v>
      </c>
      <c r="B28">
        <v>2.3618999999999999</v>
      </c>
      <c r="C28">
        <v>1812.839121180938</v>
      </c>
      <c r="D28">
        <v>20.25</v>
      </c>
      <c r="E28">
        <v>113.1</v>
      </c>
      <c r="F28">
        <v>19.05</v>
      </c>
      <c r="G28">
        <v>69650.116524216923</v>
      </c>
      <c r="H28">
        <v>25.358724898478862</v>
      </c>
      <c r="I28">
        <v>57.79</v>
      </c>
      <c r="J28">
        <v>884.38095239999996</v>
      </c>
      <c r="K28">
        <v>67.330684918284589</v>
      </c>
      <c r="L28">
        <v>16830.146064784079</v>
      </c>
      <c r="M28">
        <v>72.584255937970596</v>
      </c>
      <c r="N28">
        <v>49.6</v>
      </c>
      <c r="O28">
        <v>211.9806520059195</v>
      </c>
      <c r="P28">
        <v>91.481549164487106</v>
      </c>
      <c r="Q28">
        <v>79.0980244850806</v>
      </c>
      <c r="R28">
        <v>45.985874586864398</v>
      </c>
      <c r="S28">
        <v>85.272872864885102</v>
      </c>
      <c r="T28">
        <v>82.423530556435594</v>
      </c>
      <c r="U28">
        <v>72.243944489671705</v>
      </c>
      <c r="V28">
        <v>43.157348321400697</v>
      </c>
      <c r="W28">
        <v>100.31750294176101</v>
      </c>
      <c r="X28">
        <v>113.3927846505491</v>
      </c>
      <c r="Y28">
        <v>82.768165125986641</v>
      </c>
      <c r="Z28">
        <v>76.968755806859946</v>
      </c>
      <c r="AA28">
        <v>97.139051489794639</v>
      </c>
      <c r="AB28">
        <v>84.62575156657374</v>
      </c>
      <c r="AC28">
        <v>612.4569963631709</v>
      </c>
      <c r="AD28">
        <v>90.120671619476838</v>
      </c>
      <c r="AE28">
        <v>1.4659733659198859</v>
      </c>
      <c r="AF28">
        <v>42869049.121765368</v>
      </c>
      <c r="AG28">
        <v>95.485827517549097</v>
      </c>
      <c r="AH28">
        <v>3218081.8451030632</v>
      </c>
      <c r="AI28">
        <v>117.71</v>
      </c>
      <c r="AJ28">
        <v>120.2590681898243</v>
      </c>
      <c r="AK28">
        <v>107.94</v>
      </c>
      <c r="AL28">
        <v>86.457799185744179</v>
      </c>
      <c r="AM28">
        <v>18.530014861314172</v>
      </c>
      <c r="AN28">
        <v>5.1130822153359343</v>
      </c>
      <c r="AO28">
        <v>1.2966362189463609</v>
      </c>
      <c r="AP28">
        <v>73.66111793931212</v>
      </c>
      <c r="AQ28">
        <v>3.3895589647948969</v>
      </c>
      <c r="AR28">
        <v>3.2769087468412801</v>
      </c>
      <c r="AS28">
        <v>5.3666381885598016</v>
      </c>
      <c r="AT28">
        <v>9.6833600496030439</v>
      </c>
      <c r="AU28">
        <v>1470459.7265550231</v>
      </c>
      <c r="AV28">
        <v>85.648520226818746</v>
      </c>
      <c r="AW28">
        <v>69.872521776361822</v>
      </c>
      <c r="AX28">
        <v>95.804424461052662</v>
      </c>
      <c r="AY28">
        <v>105.4</v>
      </c>
      <c r="AZ28">
        <v>76.968755806859946</v>
      </c>
      <c r="BA28">
        <v>93.22373710865125</v>
      </c>
      <c r="BB28">
        <v>92.850724124047659</v>
      </c>
      <c r="BC28">
        <v>115388.79379101899</v>
      </c>
      <c r="BD28">
        <v>218552.46217610009</v>
      </c>
      <c r="BE28">
        <v>45768.024472313336</v>
      </c>
      <c r="BF28">
        <v>308050.8267769076</v>
      </c>
      <c r="BG28">
        <v>619904.49564799282</v>
      </c>
      <c r="BH28">
        <v>745632.28106262384</v>
      </c>
      <c r="BI28">
        <v>0.8</v>
      </c>
      <c r="BJ28">
        <v>5.22</v>
      </c>
      <c r="BK28">
        <v>3.44</v>
      </c>
      <c r="BL28">
        <v>1.37</v>
      </c>
      <c r="BM28">
        <v>0.58187564791629032</v>
      </c>
      <c r="BN28">
        <v>0.62957106981950095</v>
      </c>
      <c r="BO28">
        <v>100</v>
      </c>
      <c r="BP28">
        <v>100</v>
      </c>
      <c r="BQ28">
        <v>100</v>
      </c>
      <c r="BR28">
        <v>100</v>
      </c>
      <c r="BS28">
        <v>100</v>
      </c>
      <c r="BT28">
        <v>100</v>
      </c>
      <c r="BU28">
        <v>100</v>
      </c>
      <c r="BV28">
        <v>100</v>
      </c>
      <c r="BW28">
        <v>100</v>
      </c>
      <c r="BX28">
        <v>74.599999999999994</v>
      </c>
      <c r="BY28">
        <v>58.2</v>
      </c>
      <c r="BZ28">
        <v>67.099999999999994</v>
      </c>
      <c r="CA28">
        <v>28.6</v>
      </c>
      <c r="CB28">
        <v>48</v>
      </c>
      <c r="CC28">
        <v>820111.42267359735</v>
      </c>
      <c r="CD28">
        <v>793958.05344492057</v>
      </c>
      <c r="CE28" s="10"/>
      <c r="CF28" s="7"/>
      <c r="CG28" s="7"/>
      <c r="CH28" s="13"/>
      <c r="CJ28" s="7"/>
      <c r="CN28" s="1"/>
      <c r="CQ28" s="1"/>
    </row>
    <row r="29" spans="1:95">
      <c r="A29" s="15">
        <v>37257</v>
      </c>
      <c r="B29">
        <v>2.3771</v>
      </c>
      <c r="C29">
        <v>1815.8174307664649</v>
      </c>
      <c r="D29">
        <v>19.36</v>
      </c>
      <c r="E29">
        <v>114.1</v>
      </c>
      <c r="F29">
        <v>19.05</v>
      </c>
      <c r="G29">
        <v>72772.825466641443</v>
      </c>
      <c r="H29">
        <v>25.39266296830888</v>
      </c>
      <c r="I29">
        <v>58.75</v>
      </c>
      <c r="J29">
        <v>845.36363640000002</v>
      </c>
      <c r="K29">
        <v>68.366566344769566</v>
      </c>
      <c r="L29">
        <v>19924.396390594669</v>
      </c>
      <c r="M29">
        <v>73.725393574046507</v>
      </c>
      <c r="N29">
        <v>49.8</v>
      </c>
      <c r="O29">
        <v>212.598050186389</v>
      </c>
      <c r="P29">
        <v>91.596780023042498</v>
      </c>
      <c r="Q29">
        <v>80.457710579575703</v>
      </c>
      <c r="R29">
        <v>45.0149251473782</v>
      </c>
      <c r="S29">
        <v>85.771317444132293</v>
      </c>
      <c r="T29">
        <v>86.404948550726303</v>
      </c>
      <c r="U29">
        <v>73.469145383285607</v>
      </c>
      <c r="V29">
        <v>44.245694409329403</v>
      </c>
      <c r="W29">
        <v>100.092737842792</v>
      </c>
      <c r="X29">
        <v>116.7723357696014</v>
      </c>
      <c r="Y29">
        <v>83.866308311237873</v>
      </c>
      <c r="Z29">
        <v>78.969837567092554</v>
      </c>
      <c r="AA29">
        <v>98.787491009300254</v>
      </c>
      <c r="AB29">
        <v>79.677128989586748</v>
      </c>
      <c r="AC29">
        <v>613.58065267033339</v>
      </c>
      <c r="AD29">
        <v>92.674960727934319</v>
      </c>
      <c r="AE29">
        <v>1.4734082552886829</v>
      </c>
      <c r="AF29">
        <v>43602249.181479529</v>
      </c>
      <c r="AG29">
        <v>98.612232902243903</v>
      </c>
      <c r="AH29">
        <v>3144482.795452639</v>
      </c>
      <c r="AI29">
        <v>118.54</v>
      </c>
      <c r="AJ29">
        <v>121.6635250847652</v>
      </c>
      <c r="AK29">
        <v>109.56</v>
      </c>
      <c r="AL29">
        <v>95.463671321155928</v>
      </c>
      <c r="AM29">
        <v>20.94371691020876</v>
      </c>
      <c r="AN29">
        <v>5.3373166313544118</v>
      </c>
      <c r="AO29">
        <v>1.4325765318661929</v>
      </c>
      <c r="AP29">
        <v>65.043945852675904</v>
      </c>
      <c r="AQ29">
        <v>3.437686142281692</v>
      </c>
      <c r="AR29">
        <v>3.4681599699060852</v>
      </c>
      <c r="AS29">
        <v>5.4608515919247003</v>
      </c>
      <c r="AT29">
        <v>9.9574057109323686</v>
      </c>
      <c r="AU29">
        <v>1458226.8130814501</v>
      </c>
      <c r="AV29">
        <v>83.62317420464997</v>
      </c>
      <c r="AW29">
        <v>68.383547539731694</v>
      </c>
      <c r="AX29">
        <v>95.876495691242994</v>
      </c>
      <c r="AY29">
        <v>111.4</v>
      </c>
      <c r="AZ29">
        <v>78.969837567092554</v>
      </c>
      <c r="BA29">
        <v>93.210821677197671</v>
      </c>
      <c r="BB29">
        <v>92.825037938237784</v>
      </c>
      <c r="BC29">
        <v>118263.7649797964</v>
      </c>
      <c r="BD29">
        <v>221180.49058157479</v>
      </c>
      <c r="BE29">
        <v>47335.840865741542</v>
      </c>
      <c r="BF29">
        <v>315034.11954401492</v>
      </c>
      <c r="BG29">
        <v>625510.26740263251</v>
      </c>
      <c r="BH29">
        <v>750642.78383506322</v>
      </c>
      <c r="BI29">
        <v>0.8</v>
      </c>
      <c r="BJ29">
        <v>5.25</v>
      </c>
      <c r="BK29">
        <v>3.48</v>
      </c>
      <c r="BL29">
        <v>1.5</v>
      </c>
      <c r="BM29">
        <v>0.48012985320592533</v>
      </c>
      <c r="BN29">
        <v>0.39213148359779648</v>
      </c>
      <c r="BO29">
        <v>100.29</v>
      </c>
      <c r="BP29">
        <v>100.28</v>
      </c>
      <c r="BQ29">
        <v>100.57</v>
      </c>
      <c r="BR29">
        <v>100.31</v>
      </c>
      <c r="BS29">
        <v>99.87</v>
      </c>
      <c r="BT29">
        <v>99.94</v>
      </c>
      <c r="BU29">
        <v>100.1</v>
      </c>
      <c r="BV29">
        <v>100.06</v>
      </c>
      <c r="BW29">
        <v>100.54</v>
      </c>
      <c r="BX29">
        <v>78.900000000000006</v>
      </c>
      <c r="BY29">
        <v>58.3</v>
      </c>
      <c r="BZ29">
        <v>67.5</v>
      </c>
      <c r="CA29">
        <v>29.7</v>
      </c>
      <c r="CB29">
        <v>48.7</v>
      </c>
      <c r="CC29">
        <v>770103.38402245252</v>
      </c>
      <c r="CD29">
        <v>689044.41753617791</v>
      </c>
      <c r="CE29" s="10"/>
      <c r="CF29" s="7"/>
      <c r="CG29" s="7"/>
      <c r="CH29" s="13"/>
      <c r="CJ29" s="7"/>
      <c r="CN29" s="1"/>
      <c r="CQ29" s="1"/>
    </row>
    <row r="30" spans="1:95">
      <c r="A30" s="15">
        <v>37288</v>
      </c>
      <c r="B30">
        <v>2.4188000000000001</v>
      </c>
      <c r="C30">
        <v>1821.356461939373</v>
      </c>
      <c r="D30">
        <v>19.02</v>
      </c>
      <c r="E30">
        <v>115.9</v>
      </c>
      <c r="F30">
        <v>18.97</v>
      </c>
      <c r="G30">
        <v>74615.017038831691</v>
      </c>
      <c r="H30">
        <v>25.414910578192309</v>
      </c>
      <c r="I30">
        <v>57.26</v>
      </c>
      <c r="J30">
        <v>842.8</v>
      </c>
      <c r="K30">
        <v>67.760349499423938</v>
      </c>
      <c r="L30">
        <v>19828.404750219081</v>
      </c>
      <c r="M30">
        <v>76.654423221340195</v>
      </c>
      <c r="N30">
        <v>49.6</v>
      </c>
      <c r="O30">
        <v>213.63484149588419</v>
      </c>
      <c r="P30">
        <v>91.6835347516881</v>
      </c>
      <c r="Q30">
        <v>80.775731313996403</v>
      </c>
      <c r="R30">
        <v>46.1389333978276</v>
      </c>
      <c r="S30">
        <v>87.175732807548201</v>
      </c>
      <c r="T30">
        <v>87.338574848874799</v>
      </c>
      <c r="U30">
        <v>76.644565102175704</v>
      </c>
      <c r="V30">
        <v>45.909927688735301</v>
      </c>
      <c r="W30">
        <v>97.735817946463001</v>
      </c>
      <c r="X30">
        <v>114.80181544493441</v>
      </c>
      <c r="Y30">
        <v>84.21661190024156</v>
      </c>
      <c r="Z30">
        <v>79.189156222058315</v>
      </c>
      <c r="AA30">
        <v>99.331598718178995</v>
      </c>
      <c r="AB30">
        <v>77.56916752651675</v>
      </c>
      <c r="AC30">
        <v>615.93321435017481</v>
      </c>
      <c r="AD30">
        <v>92.857989746484975</v>
      </c>
      <c r="AE30">
        <v>1.479295947492032</v>
      </c>
      <c r="AF30">
        <v>42906468.648182318</v>
      </c>
      <c r="AG30">
        <v>99.742488299173402</v>
      </c>
      <c r="AH30">
        <v>3201587.0971017168</v>
      </c>
      <c r="AI30">
        <v>120.77</v>
      </c>
      <c r="AJ30">
        <v>115.8264241237819</v>
      </c>
      <c r="AK30">
        <v>111.52</v>
      </c>
      <c r="AL30">
        <v>89.647123419336822</v>
      </c>
      <c r="AM30">
        <v>19.799481501603658</v>
      </c>
      <c r="AN30">
        <v>5.0659283089464857</v>
      </c>
      <c r="AO30">
        <v>1.2702651153949209</v>
      </c>
      <c r="AP30">
        <v>64.811315335252303</v>
      </c>
      <c r="AQ30">
        <v>3.4961167825774111</v>
      </c>
      <c r="AR30">
        <v>3.3625669592979892</v>
      </c>
      <c r="AS30">
        <v>5.5751757446444747</v>
      </c>
      <c r="AT30">
        <v>10.189822527721759</v>
      </c>
      <c r="AU30">
        <v>1515130.4794304741</v>
      </c>
      <c r="AV30">
        <v>84.932696183595638</v>
      </c>
      <c r="AW30">
        <v>67.967192430187197</v>
      </c>
      <c r="AX30">
        <v>96.874580972111886</v>
      </c>
      <c r="AY30">
        <v>94.4</v>
      </c>
      <c r="AZ30">
        <v>79.189156222058315</v>
      </c>
      <c r="BA30">
        <v>93.703720722016186</v>
      </c>
      <c r="BB30">
        <v>92.150092460010598</v>
      </c>
      <c r="BC30">
        <v>119847.7867874729</v>
      </c>
      <c r="BD30">
        <v>221527.24384791419</v>
      </c>
      <c r="BE30">
        <v>48699.361721052992</v>
      </c>
      <c r="BF30">
        <v>318272.42860541411</v>
      </c>
      <c r="BG30">
        <v>625547.46846477431</v>
      </c>
      <c r="BH30">
        <v>751937.44374371425</v>
      </c>
      <c r="BI30">
        <v>0.8</v>
      </c>
      <c r="BJ30">
        <v>5.2</v>
      </c>
      <c r="BK30">
        <v>3.44</v>
      </c>
      <c r="BL30">
        <v>1.22</v>
      </c>
      <c r="BM30">
        <v>0.50393140528995972</v>
      </c>
      <c r="BN30">
        <v>0.53933032361860223</v>
      </c>
      <c r="BO30">
        <v>100.52</v>
      </c>
      <c r="BP30">
        <v>100.5</v>
      </c>
      <c r="BQ30">
        <v>101.05</v>
      </c>
      <c r="BR30">
        <v>100.54</v>
      </c>
      <c r="BS30">
        <v>99.86</v>
      </c>
      <c r="BT30">
        <v>100.34</v>
      </c>
      <c r="BU30">
        <v>100.1</v>
      </c>
      <c r="BV30">
        <v>100.23</v>
      </c>
      <c r="BW30">
        <v>101.14</v>
      </c>
      <c r="BX30">
        <v>81.099999999999994</v>
      </c>
      <c r="BY30">
        <v>57.7</v>
      </c>
      <c r="BZ30">
        <v>66.900000000000006</v>
      </c>
      <c r="CA30">
        <v>29.1</v>
      </c>
      <c r="CB30">
        <v>46.8</v>
      </c>
      <c r="CC30">
        <v>758686.86558032222</v>
      </c>
      <c r="CD30">
        <v>702972.51844664093</v>
      </c>
      <c r="CE30" s="10"/>
      <c r="CF30" s="7"/>
      <c r="CG30" s="7"/>
      <c r="CH30" s="13"/>
      <c r="CJ30" s="7"/>
      <c r="CN30" s="1"/>
      <c r="CQ30" s="1"/>
    </row>
    <row r="31" spans="1:95">
      <c r="A31" s="15">
        <v>37316</v>
      </c>
      <c r="B31">
        <v>2.3458000000000001</v>
      </c>
      <c r="C31">
        <v>1832.3157941920249</v>
      </c>
      <c r="D31">
        <v>18.329999999999998</v>
      </c>
      <c r="E31">
        <v>113.2</v>
      </c>
      <c r="F31">
        <v>18.72</v>
      </c>
      <c r="G31">
        <v>75977.303422739991</v>
      </c>
      <c r="H31">
        <v>25.372145320330748</v>
      </c>
      <c r="I31">
        <v>57.07</v>
      </c>
      <c r="J31">
        <v>729.09523809999996</v>
      </c>
      <c r="K31">
        <v>67.384565774980842</v>
      </c>
      <c r="L31">
        <v>18451.010226536939</v>
      </c>
      <c r="M31">
        <v>75.737177848830498</v>
      </c>
      <c r="N31">
        <v>49.8</v>
      </c>
      <c r="O31">
        <v>214.47427618204239</v>
      </c>
      <c r="P31">
        <v>91.876460177702299</v>
      </c>
      <c r="Q31">
        <v>81.281570797209596</v>
      </c>
      <c r="R31">
        <v>47.310801249437702</v>
      </c>
      <c r="S31">
        <v>86.4508367085771</v>
      </c>
      <c r="T31">
        <v>83.111842010569802</v>
      </c>
      <c r="U31">
        <v>74.936134325815402</v>
      </c>
      <c r="V31">
        <v>46.611420651296598</v>
      </c>
      <c r="W31">
        <v>99.902416164300107</v>
      </c>
      <c r="X31">
        <v>114.0781128334494</v>
      </c>
      <c r="Y31">
        <v>83.489911467041736</v>
      </c>
      <c r="Z31">
        <v>79.943826389328493</v>
      </c>
      <c r="AA31">
        <v>98.977357678149218</v>
      </c>
      <c r="AB31">
        <v>78.53519398855056</v>
      </c>
      <c r="AC31">
        <v>614.41814073423257</v>
      </c>
      <c r="AD31">
        <v>94.160684341312702</v>
      </c>
      <c r="AE31">
        <v>1.4968623412223121</v>
      </c>
      <c r="AF31">
        <v>44636205.017521292</v>
      </c>
      <c r="AG31">
        <v>107.057278798583</v>
      </c>
      <c r="AH31">
        <v>3290485.6289527589</v>
      </c>
      <c r="AI31">
        <v>117.66</v>
      </c>
      <c r="AJ31">
        <v>129.1755339331317</v>
      </c>
      <c r="AK31">
        <v>111.58</v>
      </c>
      <c r="AL31">
        <v>97.274760220410954</v>
      </c>
      <c r="AM31">
        <v>20.66943691977291</v>
      </c>
      <c r="AN31">
        <v>4.9401672118121942</v>
      </c>
      <c r="AO31">
        <v>1.3480460556215521</v>
      </c>
      <c r="AP31">
        <v>66.272840931960403</v>
      </c>
      <c r="AQ31">
        <v>3.5543003221489968</v>
      </c>
      <c r="AR31">
        <v>3.3789137478229558</v>
      </c>
      <c r="AS31">
        <v>5.6619249203442932</v>
      </c>
      <c r="AT31">
        <v>10.424094958513329</v>
      </c>
      <c r="AU31">
        <v>1485187.1380358869</v>
      </c>
      <c r="AV31">
        <v>89.929453092655848</v>
      </c>
      <c r="AW31">
        <v>74.789167550699602</v>
      </c>
      <c r="AX31">
        <v>99.088930970836941</v>
      </c>
      <c r="AY31">
        <v>103</v>
      </c>
      <c r="AZ31">
        <v>79.943826389328493</v>
      </c>
      <c r="BA31">
        <v>95.602173126622773</v>
      </c>
      <c r="BB31">
        <v>92.056164161941979</v>
      </c>
      <c r="BC31">
        <v>120830.15049353171</v>
      </c>
      <c r="BD31">
        <v>222460.54556053039</v>
      </c>
      <c r="BE31">
        <v>49357.221700919261</v>
      </c>
      <c r="BF31">
        <v>327542.78274971573</v>
      </c>
      <c r="BG31">
        <v>640764.78838311345</v>
      </c>
      <c r="BH31">
        <v>758731.5554355738</v>
      </c>
      <c r="BI31">
        <v>0.8</v>
      </c>
      <c r="BJ31">
        <v>5.2</v>
      </c>
      <c r="BK31">
        <v>3.36</v>
      </c>
      <c r="BL31">
        <v>1.34</v>
      </c>
      <c r="BM31">
        <v>0.50181772613136721</v>
      </c>
      <c r="BN31">
        <v>0.45551589460194197</v>
      </c>
      <c r="BO31">
        <v>100.91</v>
      </c>
      <c r="BP31">
        <v>100.84</v>
      </c>
      <c r="BQ31">
        <v>101.57</v>
      </c>
      <c r="BR31">
        <v>100.84</v>
      </c>
      <c r="BS31">
        <v>100.04</v>
      </c>
      <c r="BT31">
        <v>100.64</v>
      </c>
      <c r="BU31">
        <v>100.6</v>
      </c>
      <c r="BV31">
        <v>100.49</v>
      </c>
      <c r="BW31">
        <v>101.9</v>
      </c>
      <c r="BX31">
        <v>80.2</v>
      </c>
      <c r="BY31">
        <v>58.3</v>
      </c>
      <c r="BZ31">
        <v>65.900000000000006</v>
      </c>
      <c r="CA31">
        <v>29.5</v>
      </c>
      <c r="CB31">
        <v>48</v>
      </c>
      <c r="CC31">
        <v>838279.13952373085</v>
      </c>
      <c r="CD31">
        <v>780242.2068754409</v>
      </c>
      <c r="CE31" s="10"/>
      <c r="CF31" s="7"/>
      <c r="CG31" s="7"/>
      <c r="CH31" s="13"/>
      <c r="CJ31" s="7"/>
      <c r="CN31" s="1"/>
      <c r="CQ31" s="1"/>
    </row>
    <row r="32" spans="1:95">
      <c r="A32" s="15">
        <v>37347</v>
      </c>
      <c r="B32">
        <v>2.3195999999999999</v>
      </c>
      <c r="C32">
        <v>1846.2936709737569</v>
      </c>
      <c r="D32">
        <v>18.53</v>
      </c>
      <c r="E32">
        <v>114.4</v>
      </c>
      <c r="F32">
        <v>18.38</v>
      </c>
      <c r="G32">
        <v>77246.836483823732</v>
      </c>
      <c r="H32">
        <v>25.39656182572752</v>
      </c>
      <c r="I32">
        <v>55.4</v>
      </c>
      <c r="J32">
        <v>755.63636359999998</v>
      </c>
      <c r="K32">
        <v>68.400923942445957</v>
      </c>
      <c r="L32">
        <v>18693.254836669981</v>
      </c>
      <c r="M32">
        <v>74.698045514855806</v>
      </c>
      <c r="N32">
        <v>49.8</v>
      </c>
      <c r="O32">
        <v>217.10281368554291</v>
      </c>
      <c r="P32">
        <v>91.941963849991794</v>
      </c>
      <c r="Q32">
        <v>81.2330439418579</v>
      </c>
      <c r="R32">
        <v>45.9929331953185</v>
      </c>
      <c r="S32">
        <v>85.163990657533105</v>
      </c>
      <c r="T32">
        <v>78.168632586919998</v>
      </c>
      <c r="U32">
        <v>74.004552898948901</v>
      </c>
      <c r="V32">
        <v>47.6492656499438</v>
      </c>
      <c r="W32">
        <v>100.203523738039</v>
      </c>
      <c r="X32">
        <v>116.5457762388732</v>
      </c>
      <c r="Y32">
        <v>83.719581919546144</v>
      </c>
      <c r="Z32">
        <v>81.005791780221827</v>
      </c>
      <c r="AA32">
        <v>100.1349271890292</v>
      </c>
      <c r="AB32">
        <v>77.247134293536959</v>
      </c>
      <c r="AC32">
        <v>622.2289597998805</v>
      </c>
      <c r="AD32">
        <v>94.244610227649332</v>
      </c>
      <c r="AE32">
        <v>1.50724029450949</v>
      </c>
      <c r="AF32">
        <v>44459331.053528316</v>
      </c>
      <c r="AG32">
        <v>105.765077844624</v>
      </c>
      <c r="AH32">
        <v>3459495.3589638639</v>
      </c>
      <c r="AI32">
        <v>114.12</v>
      </c>
      <c r="AJ32">
        <v>131.46647792712031</v>
      </c>
      <c r="AK32">
        <v>110.7</v>
      </c>
      <c r="AL32">
        <v>102.8413907373474</v>
      </c>
      <c r="AM32">
        <v>21.829540726556228</v>
      </c>
      <c r="AN32">
        <v>4.7438860186537744</v>
      </c>
      <c r="AO32">
        <v>1.6215409730201411</v>
      </c>
      <c r="AP32">
        <v>73.332961653555401</v>
      </c>
      <c r="AQ32">
        <v>3.6833196926848482</v>
      </c>
      <c r="AR32">
        <v>3.764288083394586</v>
      </c>
      <c r="AS32">
        <v>6.102239742969342</v>
      </c>
      <c r="AT32">
        <v>10.599006120278309</v>
      </c>
      <c r="AU32">
        <v>1508089.9995612709</v>
      </c>
      <c r="AV32">
        <v>94.313086254677543</v>
      </c>
      <c r="AW32">
        <v>71.234238962878763</v>
      </c>
      <c r="AX32">
        <v>110.55312120192291</v>
      </c>
      <c r="AY32">
        <v>95</v>
      </c>
      <c r="AZ32">
        <v>81.005791780221827</v>
      </c>
      <c r="BA32">
        <v>93.658147709780664</v>
      </c>
      <c r="BB32">
        <v>92.685469054952634</v>
      </c>
      <c r="BC32">
        <v>122908.0730455264</v>
      </c>
      <c r="BD32">
        <v>224342.5981918732</v>
      </c>
      <c r="BE32">
        <v>51530.97341533468</v>
      </c>
      <c r="BF32">
        <v>334566.84534737439</v>
      </c>
      <c r="BG32">
        <v>644038.72069252806</v>
      </c>
      <c r="BH32">
        <v>765806.20899904869</v>
      </c>
      <c r="BI32">
        <v>0.76</v>
      </c>
      <c r="BJ32">
        <v>5.17</v>
      </c>
      <c r="BK32">
        <v>3.39</v>
      </c>
      <c r="BL32">
        <v>1.45</v>
      </c>
      <c r="BM32">
        <v>0.49773018336425079</v>
      </c>
      <c r="BN32">
        <v>0.46440769278423022</v>
      </c>
      <c r="BO32">
        <v>101.34</v>
      </c>
      <c r="BP32">
        <v>101.12</v>
      </c>
      <c r="BQ32">
        <v>102.08</v>
      </c>
      <c r="BR32">
        <v>101.21</v>
      </c>
      <c r="BS32">
        <v>100.28</v>
      </c>
      <c r="BT32">
        <v>101.18</v>
      </c>
      <c r="BU32">
        <v>100.43</v>
      </c>
      <c r="BV32">
        <v>100.8</v>
      </c>
      <c r="BW32">
        <v>102.91</v>
      </c>
      <c r="BX32">
        <v>79.8</v>
      </c>
      <c r="BY32">
        <v>58.1</v>
      </c>
      <c r="BZ32">
        <v>65.099999999999994</v>
      </c>
      <c r="CA32">
        <v>29.5</v>
      </c>
      <c r="CB32">
        <v>49.3</v>
      </c>
      <c r="CC32">
        <v>888019.68860332307</v>
      </c>
      <c r="CD32">
        <v>779010.99575668632</v>
      </c>
      <c r="CE32" s="10"/>
      <c r="CF32" s="7"/>
      <c r="CG32" s="7"/>
      <c r="CH32" s="13"/>
      <c r="CJ32" s="7"/>
      <c r="CN32" s="1"/>
      <c r="CQ32" s="1"/>
    </row>
    <row r="33" spans="1:95">
      <c r="A33" s="15">
        <v>37377</v>
      </c>
      <c r="B33">
        <v>2.4796</v>
      </c>
      <c r="C33">
        <v>1857.856660465362</v>
      </c>
      <c r="D33">
        <v>18.79</v>
      </c>
      <c r="E33">
        <v>115.2</v>
      </c>
      <c r="F33">
        <v>18.37</v>
      </c>
      <c r="G33">
        <v>79363.307472349494</v>
      </c>
      <c r="H33">
        <v>25.5277955057946</v>
      </c>
      <c r="I33">
        <v>55.69</v>
      </c>
      <c r="J33">
        <v>938.21739130000003</v>
      </c>
      <c r="K33">
        <v>69.777218488085254</v>
      </c>
      <c r="L33">
        <v>18890.54917229393</v>
      </c>
      <c r="M33">
        <v>74.042453337174194</v>
      </c>
      <c r="N33">
        <v>49.8</v>
      </c>
      <c r="O33">
        <v>220.15538953344611</v>
      </c>
      <c r="P33">
        <v>91.941374715761597</v>
      </c>
      <c r="Q33">
        <v>80.470612378871706</v>
      </c>
      <c r="R33">
        <v>43.323574905785797</v>
      </c>
      <c r="S33">
        <v>80.938041163548206</v>
      </c>
      <c r="T33">
        <v>86.611413810152797</v>
      </c>
      <c r="U33">
        <v>72.773531211366404</v>
      </c>
      <c r="V33">
        <v>46.585913728332898</v>
      </c>
      <c r="W33">
        <v>98.741698440355606</v>
      </c>
      <c r="X33">
        <v>118.5230350564412</v>
      </c>
      <c r="Y33">
        <v>83.289150764547145</v>
      </c>
      <c r="Z33">
        <v>78.298363958755189</v>
      </c>
      <c r="AA33">
        <v>100.06532633847721</v>
      </c>
      <c r="AB33">
        <v>77.636945051127967</v>
      </c>
      <c r="AC33">
        <v>626.70446142150513</v>
      </c>
      <c r="AD33">
        <v>93.396158937491663</v>
      </c>
      <c r="AE33">
        <v>1.5513010866029739</v>
      </c>
      <c r="AF33">
        <v>45717965.221639253</v>
      </c>
      <c r="AG33">
        <v>103.582585434709</v>
      </c>
      <c r="AH33">
        <v>3200073.6503025172</v>
      </c>
      <c r="AI33">
        <v>121.81</v>
      </c>
      <c r="AJ33">
        <v>122.6359891758722</v>
      </c>
      <c r="AK33">
        <v>110.29</v>
      </c>
      <c r="AL33">
        <v>91.365196703580295</v>
      </c>
      <c r="AM33">
        <v>20.64919192663891</v>
      </c>
      <c r="AN33">
        <v>5.1697468676606464</v>
      </c>
      <c r="AO33">
        <v>1.289658204940439</v>
      </c>
      <c r="AP33">
        <v>71.033271107408254</v>
      </c>
      <c r="AQ33">
        <v>3.8051797062352151</v>
      </c>
      <c r="AR33">
        <v>3.7290018767181659</v>
      </c>
      <c r="AS33">
        <v>6.1868914418230601</v>
      </c>
      <c r="AT33">
        <v>10.81048800146387</v>
      </c>
      <c r="AU33">
        <v>1520877.3734517361</v>
      </c>
      <c r="AV33">
        <v>95.435229263670934</v>
      </c>
      <c r="AW33">
        <v>72.286813589065659</v>
      </c>
      <c r="AX33">
        <v>108.58798773727059</v>
      </c>
      <c r="AY33">
        <v>104.5</v>
      </c>
      <c r="AZ33">
        <v>78.298363958755189</v>
      </c>
      <c r="BA33">
        <v>94.409715967390298</v>
      </c>
      <c r="BB33">
        <v>90.08882743793157</v>
      </c>
      <c r="BC33">
        <v>124765.1352258152</v>
      </c>
      <c r="BD33">
        <v>225813.45054541991</v>
      </c>
      <c r="BE33">
        <v>51390.673862269017</v>
      </c>
      <c r="BF33">
        <v>332447.04920789442</v>
      </c>
      <c r="BG33">
        <v>645427.52962964994</v>
      </c>
      <c r="BH33">
        <v>766781.70797450526</v>
      </c>
      <c r="BI33">
        <v>0.76</v>
      </c>
      <c r="BJ33">
        <v>5.12</v>
      </c>
      <c r="BK33">
        <v>3.41</v>
      </c>
      <c r="BL33">
        <v>1.36</v>
      </c>
      <c r="BM33">
        <v>0.50402903713433256</v>
      </c>
      <c r="BN33">
        <v>0.56526450425904906</v>
      </c>
      <c r="BO33">
        <v>101.57</v>
      </c>
      <c r="BP33">
        <v>101.25</v>
      </c>
      <c r="BQ33">
        <v>102.5</v>
      </c>
      <c r="BR33">
        <v>101.5</v>
      </c>
      <c r="BS33">
        <v>99.6</v>
      </c>
      <c r="BT33">
        <v>101.49</v>
      </c>
      <c r="BU33">
        <v>100.68</v>
      </c>
      <c r="BV33">
        <v>100.95</v>
      </c>
      <c r="BW33">
        <v>104.33</v>
      </c>
      <c r="BX33">
        <v>78.599999999999994</v>
      </c>
      <c r="BY33">
        <v>58.8</v>
      </c>
      <c r="BZ33">
        <v>64.099999999999994</v>
      </c>
      <c r="CA33">
        <v>28.9</v>
      </c>
      <c r="CB33">
        <v>45.8</v>
      </c>
      <c r="CC33">
        <v>824969.5468559158</v>
      </c>
      <c r="CD33">
        <v>754971.30581530416</v>
      </c>
      <c r="CE33" s="10"/>
      <c r="CF33" s="7"/>
      <c r="CG33" s="7"/>
      <c r="CH33" s="13"/>
      <c r="CJ33" s="7"/>
      <c r="CN33" s="1"/>
      <c r="CQ33" s="1"/>
    </row>
    <row r="34" spans="1:95">
      <c r="A34" s="15">
        <v>37408</v>
      </c>
      <c r="B34">
        <v>2.7132000000000001</v>
      </c>
      <c r="C34">
        <v>1870.938689965815</v>
      </c>
      <c r="D34">
        <v>22.04</v>
      </c>
      <c r="E34">
        <v>115.5</v>
      </c>
      <c r="F34">
        <v>18.100000000000001</v>
      </c>
      <c r="G34">
        <v>83366.870327812285</v>
      </c>
      <c r="H34">
        <v>25.7645538122899</v>
      </c>
      <c r="I34">
        <v>56.14</v>
      </c>
      <c r="J34">
        <v>1350.95</v>
      </c>
      <c r="K34">
        <v>71.957544426317583</v>
      </c>
      <c r="L34">
        <v>17941.165171045712</v>
      </c>
      <c r="M34">
        <v>75.048784282927997</v>
      </c>
      <c r="N34">
        <v>48.9</v>
      </c>
      <c r="O34">
        <v>224.71881658217691</v>
      </c>
      <c r="P34">
        <v>91.940044651298706</v>
      </c>
      <c r="Q34">
        <v>80.568754884005699</v>
      </c>
      <c r="R34">
        <v>44.751096243832201</v>
      </c>
      <c r="S34">
        <v>81.168138093616903</v>
      </c>
      <c r="T34">
        <v>91.638913116286005</v>
      </c>
      <c r="U34">
        <v>74.054792370126805</v>
      </c>
      <c r="V34">
        <v>46.502451722388699</v>
      </c>
      <c r="W34">
        <v>99.648318010852094</v>
      </c>
      <c r="X34">
        <v>124.1933546686094</v>
      </c>
      <c r="Y34">
        <v>83.418333149199768</v>
      </c>
      <c r="Z34">
        <v>79.495806795923187</v>
      </c>
      <c r="AA34">
        <v>103.5119889119828</v>
      </c>
      <c r="AB34">
        <v>85.763810339887925</v>
      </c>
      <c r="AC34">
        <v>622.86802600785029</v>
      </c>
      <c r="AD34">
        <v>92.804811989869833</v>
      </c>
      <c r="AE34">
        <v>1.5342753709442529</v>
      </c>
      <c r="AF34">
        <v>45392252.767673783</v>
      </c>
      <c r="AG34">
        <v>100.489336720669</v>
      </c>
      <c r="AH34">
        <v>3200850.9384713909</v>
      </c>
      <c r="AI34">
        <v>125.07</v>
      </c>
      <c r="AJ34">
        <v>127.9349297693237</v>
      </c>
      <c r="AK34">
        <v>112.67</v>
      </c>
      <c r="AL34">
        <v>95.614745536640115</v>
      </c>
      <c r="AM34">
        <v>20.526082296041409</v>
      </c>
      <c r="AN34">
        <v>5.0312231977225128</v>
      </c>
      <c r="AO34">
        <v>1.352249838774471</v>
      </c>
      <c r="AP34">
        <v>58.596583101819107</v>
      </c>
      <c r="AQ34">
        <v>3.8512306528498832</v>
      </c>
      <c r="AR34">
        <v>3.7536760823679658</v>
      </c>
      <c r="AS34">
        <v>6.1873617353640533</v>
      </c>
      <c r="AT34">
        <v>10.7815596419517</v>
      </c>
      <c r="AU34">
        <v>1518693.6894496221</v>
      </c>
      <c r="AV34">
        <v>86.86006600929997</v>
      </c>
      <c r="AW34">
        <v>71.288349403011779</v>
      </c>
      <c r="AX34">
        <v>95.738582591989982</v>
      </c>
      <c r="AY34">
        <v>103.8</v>
      </c>
      <c r="AZ34">
        <v>79.495806795923187</v>
      </c>
      <c r="BA34">
        <v>94.322560300817273</v>
      </c>
      <c r="BB34">
        <v>90.987590919981542</v>
      </c>
      <c r="BC34">
        <v>127183.47200443631</v>
      </c>
      <c r="BD34">
        <v>230688.2225883925</v>
      </c>
      <c r="BE34">
        <v>52783.405543034423</v>
      </c>
      <c r="BF34">
        <v>348894.14385331189</v>
      </c>
      <c r="BG34">
        <v>646333.22099441942</v>
      </c>
      <c r="BH34">
        <v>773211.34237494133</v>
      </c>
      <c r="BI34">
        <v>0.76</v>
      </c>
      <c r="BJ34">
        <v>5.0599999999999996</v>
      </c>
      <c r="BK34">
        <v>3.32</v>
      </c>
      <c r="BL34">
        <v>1.31</v>
      </c>
      <c r="BM34">
        <v>0.47638247104779841</v>
      </c>
      <c r="BN34">
        <v>0.32808677609767722</v>
      </c>
      <c r="BO34">
        <v>101.81</v>
      </c>
      <c r="BP34">
        <v>101.4</v>
      </c>
      <c r="BQ34">
        <v>103.05</v>
      </c>
      <c r="BR34">
        <v>101.75</v>
      </c>
      <c r="BS34">
        <v>99.15</v>
      </c>
      <c r="BT34">
        <v>101.57</v>
      </c>
      <c r="BU34">
        <v>100.85</v>
      </c>
      <c r="BV34">
        <v>100.94</v>
      </c>
      <c r="BW34">
        <v>104.62</v>
      </c>
      <c r="BX34">
        <v>76.2</v>
      </c>
      <c r="BY34">
        <v>57.7</v>
      </c>
      <c r="BZ34">
        <v>64.8</v>
      </c>
      <c r="CA34">
        <v>28.4</v>
      </c>
      <c r="CB34">
        <v>44.6</v>
      </c>
      <c r="CC34">
        <v>778733.55709125544</v>
      </c>
      <c r="CD34">
        <v>726930.72247389378</v>
      </c>
      <c r="CE34" s="10"/>
      <c r="CF34" s="7"/>
      <c r="CG34" s="7"/>
      <c r="CH34" s="13"/>
      <c r="CJ34" s="7"/>
      <c r="CN34" s="1"/>
      <c r="CQ34" s="1"/>
    </row>
    <row r="35" spans="1:95">
      <c r="A35" s="15">
        <v>37438</v>
      </c>
      <c r="B35">
        <v>2.9338000000000002</v>
      </c>
      <c r="C35">
        <v>1888.278524339725</v>
      </c>
      <c r="D35">
        <v>23.73</v>
      </c>
      <c r="E35">
        <v>116.3</v>
      </c>
      <c r="F35">
        <v>18.170000000000002</v>
      </c>
      <c r="G35">
        <v>86213.173837938884</v>
      </c>
      <c r="H35">
        <v>26.001144022932898</v>
      </c>
      <c r="I35">
        <v>59.09</v>
      </c>
      <c r="J35">
        <v>1735.3043479999999</v>
      </c>
      <c r="K35">
        <v>78.075407352294064</v>
      </c>
      <c r="L35">
        <v>20129.969264771458</v>
      </c>
      <c r="M35">
        <v>74.467224541683095</v>
      </c>
      <c r="N35">
        <v>49.5</v>
      </c>
      <c r="O35">
        <v>228.7023907571232</v>
      </c>
      <c r="P35">
        <v>91.920725464924701</v>
      </c>
      <c r="Q35">
        <v>80.967551151449896</v>
      </c>
      <c r="R35">
        <v>42.839164198768401</v>
      </c>
      <c r="S35">
        <v>82.140826540320106</v>
      </c>
      <c r="T35">
        <v>77.950245962945999</v>
      </c>
      <c r="U35">
        <v>73.818583033259202</v>
      </c>
      <c r="V35">
        <v>47.885691677741796</v>
      </c>
      <c r="W35">
        <v>103.012063886964</v>
      </c>
      <c r="X35">
        <v>121.97366324449</v>
      </c>
      <c r="Y35">
        <v>84.216813261297162</v>
      </c>
      <c r="Z35">
        <v>79.455081062186736</v>
      </c>
      <c r="AA35">
        <v>102.2122477019214</v>
      </c>
      <c r="AB35">
        <v>84.325717728524268</v>
      </c>
      <c r="AC35">
        <v>621.30103814206859</v>
      </c>
      <c r="AD35">
        <v>92.731736655098089</v>
      </c>
      <c r="AE35">
        <v>1.5005054007465251</v>
      </c>
      <c r="AF35">
        <v>44860739.149863049</v>
      </c>
      <c r="AG35">
        <v>106.241262260659</v>
      </c>
      <c r="AH35">
        <v>3140822.8634634428</v>
      </c>
      <c r="AI35">
        <v>125.9</v>
      </c>
      <c r="AJ35">
        <v>125.795840781637</v>
      </c>
      <c r="AK35">
        <v>113.14</v>
      </c>
      <c r="AL35">
        <v>91.291808683397605</v>
      </c>
      <c r="AM35">
        <v>19.84938055903066</v>
      </c>
      <c r="AN35">
        <v>4.4514640967724164</v>
      </c>
      <c r="AO35">
        <v>1.395610089649602</v>
      </c>
      <c r="AP35">
        <v>70.173973978980612</v>
      </c>
      <c r="AQ35">
        <v>3.806421265054325</v>
      </c>
      <c r="AR35">
        <v>3.759726296385463</v>
      </c>
      <c r="AS35">
        <v>6.1375660881215008</v>
      </c>
      <c r="AT35">
        <v>10.70583568670812</v>
      </c>
      <c r="AU35">
        <v>1549814.432257625</v>
      </c>
      <c r="AV35">
        <v>93.48278291668494</v>
      </c>
      <c r="AW35">
        <v>78.355788803773891</v>
      </c>
      <c r="AX35">
        <v>104.0724634731768</v>
      </c>
      <c r="AY35">
        <v>107.8</v>
      </c>
      <c r="AZ35">
        <v>79.455081062186736</v>
      </c>
      <c r="BA35">
        <v>94.053366675616203</v>
      </c>
      <c r="BB35">
        <v>90.08756212782275</v>
      </c>
      <c r="BC35">
        <v>129563.98210881899</v>
      </c>
      <c r="BD35">
        <v>235997.64445128801</v>
      </c>
      <c r="BE35">
        <v>55523.257232512857</v>
      </c>
      <c r="BF35">
        <v>359160.86607550591</v>
      </c>
      <c r="BG35">
        <v>646791.08819337131</v>
      </c>
      <c r="BH35">
        <v>770159.58732314617</v>
      </c>
      <c r="BI35">
        <v>0.8</v>
      </c>
      <c r="BJ35">
        <v>5.15</v>
      </c>
      <c r="BK35">
        <v>3.39</v>
      </c>
      <c r="BL35">
        <v>1.51</v>
      </c>
      <c r="BM35">
        <v>0.77428542937204559</v>
      </c>
      <c r="BN35">
        <v>0.5652043651109514</v>
      </c>
      <c r="BO35">
        <v>102.03</v>
      </c>
      <c r="BP35">
        <v>101.55</v>
      </c>
      <c r="BQ35">
        <v>103.64</v>
      </c>
      <c r="BR35">
        <v>101.97</v>
      </c>
      <c r="BS35">
        <v>98.9</v>
      </c>
      <c r="BT35">
        <v>101.64</v>
      </c>
      <c r="BU35">
        <v>100.97</v>
      </c>
      <c r="BV35">
        <v>101.14</v>
      </c>
      <c r="BW35">
        <v>104.59</v>
      </c>
      <c r="BX35">
        <v>80.8</v>
      </c>
      <c r="BY35">
        <v>57.6</v>
      </c>
      <c r="BZ35">
        <v>67.8</v>
      </c>
      <c r="CA35">
        <v>27.1</v>
      </c>
      <c r="CB35">
        <v>44.8</v>
      </c>
      <c r="CC35">
        <v>808833.72577500285</v>
      </c>
      <c r="CD35">
        <v>752272.29916200601</v>
      </c>
      <c r="CE35" s="10"/>
      <c r="CF35" s="7"/>
      <c r="CG35" s="7"/>
      <c r="CH35" s="13"/>
      <c r="CJ35" s="7"/>
      <c r="CN35" s="1"/>
      <c r="CQ35" s="1"/>
    </row>
    <row r="36" spans="1:95">
      <c r="A36" s="15">
        <v>37469</v>
      </c>
      <c r="B36">
        <v>3.1093000000000002</v>
      </c>
      <c r="C36">
        <v>1903.6437043917119</v>
      </c>
      <c r="D36">
        <v>23.66</v>
      </c>
      <c r="E36">
        <v>116.8</v>
      </c>
      <c r="F36">
        <v>17.84</v>
      </c>
      <c r="G36">
        <v>89509.628150596094</v>
      </c>
      <c r="H36">
        <v>25.41116776164095</v>
      </c>
      <c r="I36">
        <v>59.25</v>
      </c>
      <c r="J36">
        <v>1961.909091</v>
      </c>
      <c r="K36">
        <v>74.039327499144918</v>
      </c>
      <c r="L36">
        <v>19982.39997339965</v>
      </c>
      <c r="M36">
        <v>72.649188514115707</v>
      </c>
      <c r="N36">
        <v>49.9</v>
      </c>
      <c r="O36">
        <v>234.28257292811409</v>
      </c>
      <c r="P36">
        <v>91.976120499069495</v>
      </c>
      <c r="Q36">
        <v>81.290919318941704</v>
      </c>
      <c r="R36">
        <v>43.0473660673577</v>
      </c>
      <c r="S36">
        <v>83.373361061987694</v>
      </c>
      <c r="T36">
        <v>77.176104927516207</v>
      </c>
      <c r="U36">
        <v>71.703121542066398</v>
      </c>
      <c r="V36">
        <v>43.858387238444401</v>
      </c>
      <c r="W36">
        <v>107.16560150522299</v>
      </c>
      <c r="X36">
        <v>133.34006654624781</v>
      </c>
      <c r="Y36">
        <v>85.165695116027479</v>
      </c>
      <c r="Z36">
        <v>79.348011933627632</v>
      </c>
      <c r="AA36">
        <v>106.30535662827759</v>
      </c>
      <c r="AB36">
        <v>93.874457257941344</v>
      </c>
      <c r="AC36">
        <v>620.91671832428847</v>
      </c>
      <c r="AD36">
        <v>92.136031245647089</v>
      </c>
      <c r="AE36">
        <v>1.5406550690677401</v>
      </c>
      <c r="AF36">
        <v>45451155.042112052</v>
      </c>
      <c r="AG36">
        <v>104.29874369765101</v>
      </c>
      <c r="AH36">
        <v>3192430.294049338</v>
      </c>
      <c r="AI36">
        <v>124.92</v>
      </c>
      <c r="AJ36">
        <v>114.13439849631619</v>
      </c>
      <c r="AK36">
        <v>114.45</v>
      </c>
      <c r="AL36">
        <v>100.0401704758209</v>
      </c>
      <c r="AM36">
        <v>20.997567111926919</v>
      </c>
      <c r="AN36">
        <v>3.881505169087935</v>
      </c>
      <c r="AO36">
        <v>1.397702020918117</v>
      </c>
      <c r="AP36">
        <v>72.321008572186059</v>
      </c>
      <c r="AQ36">
        <v>3.9098985052226731</v>
      </c>
      <c r="AR36">
        <v>3.7896644258151002</v>
      </c>
      <c r="AS36">
        <v>6.2019048437763944</v>
      </c>
      <c r="AT36">
        <v>10.787979296583931</v>
      </c>
      <c r="AU36">
        <v>1515513.4316785091</v>
      </c>
      <c r="AV36">
        <v>93.415135775869715</v>
      </c>
      <c r="AW36">
        <v>75.027091549644879</v>
      </c>
      <c r="AX36">
        <v>106.6259731416494</v>
      </c>
      <c r="AY36">
        <v>126.3</v>
      </c>
      <c r="AZ36">
        <v>79.348011933627632</v>
      </c>
      <c r="BA36">
        <v>94.226424514089857</v>
      </c>
      <c r="BB36">
        <v>89.007571449923901</v>
      </c>
      <c r="BC36">
        <v>129857.5621998673</v>
      </c>
      <c r="BD36">
        <v>230588.46636651421</v>
      </c>
      <c r="BE36">
        <v>58052.899230993338</v>
      </c>
      <c r="BF36">
        <v>371408.89354521612</v>
      </c>
      <c r="BG36">
        <v>653635.79811081523</v>
      </c>
      <c r="BH36">
        <v>764599.31219769071</v>
      </c>
      <c r="BI36">
        <v>0.8</v>
      </c>
      <c r="BJ36">
        <v>5.2</v>
      </c>
      <c r="BK36">
        <v>3.41</v>
      </c>
      <c r="BL36">
        <v>1.42</v>
      </c>
      <c r="BM36">
        <v>0.69311965838647527</v>
      </c>
      <c r="BN36">
        <v>0.49290100885314519</v>
      </c>
      <c r="BO36">
        <v>102.3</v>
      </c>
      <c r="BP36">
        <v>101.77</v>
      </c>
      <c r="BQ36">
        <v>104.2</v>
      </c>
      <c r="BR36">
        <v>102.2</v>
      </c>
      <c r="BS36">
        <v>98.73</v>
      </c>
      <c r="BT36">
        <v>102.06</v>
      </c>
      <c r="BU36">
        <v>101.25</v>
      </c>
      <c r="BV36">
        <v>101.22</v>
      </c>
      <c r="BW36">
        <v>104.52</v>
      </c>
      <c r="BX36">
        <v>83.8</v>
      </c>
      <c r="BY36">
        <v>57.6</v>
      </c>
      <c r="BZ36">
        <v>68.900000000000006</v>
      </c>
      <c r="CA36">
        <v>28</v>
      </c>
      <c r="CB36">
        <v>46.4</v>
      </c>
      <c r="CC36">
        <v>828000.77332298877</v>
      </c>
      <c r="CD36">
        <v>773658.06397558399</v>
      </c>
      <c r="CE36" s="10"/>
      <c r="CF36" s="7"/>
      <c r="CG36" s="7"/>
      <c r="CH36" s="13"/>
      <c r="CJ36" s="7"/>
      <c r="CN36" s="1"/>
      <c r="CQ36" s="1"/>
    </row>
    <row r="37" spans="1:95">
      <c r="A37" s="15">
        <v>37500</v>
      </c>
      <c r="B37">
        <v>3.3412000000000002</v>
      </c>
      <c r="C37">
        <v>1922.5870908940519</v>
      </c>
      <c r="D37">
        <v>22.94</v>
      </c>
      <c r="E37">
        <v>117.9</v>
      </c>
      <c r="F37">
        <v>17.89</v>
      </c>
      <c r="G37">
        <v>91730.807920747087</v>
      </c>
      <c r="H37">
        <v>26.728797694398601</v>
      </c>
      <c r="I37">
        <v>61.49</v>
      </c>
      <c r="J37">
        <v>1914.2380949999999</v>
      </c>
      <c r="K37">
        <v>81.024168813505852</v>
      </c>
      <c r="L37">
        <v>24227.304953035789</v>
      </c>
      <c r="M37">
        <v>72.213447027860099</v>
      </c>
      <c r="N37">
        <v>49.4</v>
      </c>
      <c r="O37">
        <v>240.45133546181219</v>
      </c>
      <c r="P37">
        <v>92.025549606874804</v>
      </c>
      <c r="Q37">
        <v>80.935265624018896</v>
      </c>
      <c r="R37">
        <v>43.6361498885678</v>
      </c>
      <c r="S37">
        <v>80.310867546347495</v>
      </c>
      <c r="T37">
        <v>83.358363902090503</v>
      </c>
      <c r="U37">
        <v>71.215922463502693</v>
      </c>
      <c r="V37">
        <v>43.790807020411499</v>
      </c>
      <c r="W37">
        <v>108.72412077544401</v>
      </c>
      <c r="X37">
        <v>124.1607561571608</v>
      </c>
      <c r="Y37">
        <v>85.122166345967585</v>
      </c>
      <c r="Z37">
        <v>79.25718608090547</v>
      </c>
      <c r="AA37">
        <v>105.2135033905715</v>
      </c>
      <c r="AB37">
        <v>99.697455127144906</v>
      </c>
      <c r="AC37">
        <v>620.56213822506288</v>
      </c>
      <c r="AD37">
        <v>92.431756977010423</v>
      </c>
      <c r="AE37">
        <v>1.518737944591499</v>
      </c>
      <c r="AF37">
        <v>44931991.622833222</v>
      </c>
      <c r="AG37">
        <v>105.41699404169201</v>
      </c>
      <c r="AH37">
        <v>3278025.8530265721</v>
      </c>
      <c r="AI37">
        <v>128.16</v>
      </c>
      <c r="AJ37">
        <v>135.84415658406729</v>
      </c>
      <c r="AK37">
        <v>117.09</v>
      </c>
      <c r="AL37">
        <v>109.1444198070089</v>
      </c>
      <c r="AM37">
        <v>20.67999853585393</v>
      </c>
      <c r="AN37">
        <v>4.8034601398594514</v>
      </c>
      <c r="AO37">
        <v>1.612745036766184</v>
      </c>
      <c r="AP37">
        <v>76.663119231313757</v>
      </c>
      <c r="AQ37">
        <v>3.8505237326632651</v>
      </c>
      <c r="AR37">
        <v>3.7884565897911662</v>
      </c>
      <c r="AS37">
        <v>6.1724205490472057</v>
      </c>
      <c r="AT37">
        <v>10.841703348977751</v>
      </c>
      <c r="AU37">
        <v>1577531.730123661</v>
      </c>
      <c r="AV37">
        <v>100.9362410651613</v>
      </c>
      <c r="AW37">
        <v>79.21722690049026</v>
      </c>
      <c r="AX37">
        <v>116.1209967850864</v>
      </c>
      <c r="AY37">
        <v>118.3</v>
      </c>
      <c r="AZ37">
        <v>79.25718608090547</v>
      </c>
      <c r="BA37">
        <v>94.307629277659686</v>
      </c>
      <c r="BB37">
        <v>89.61366618809285</v>
      </c>
      <c r="BC37">
        <v>139150.4816933026</v>
      </c>
      <c r="BD37">
        <v>241512.1154598725</v>
      </c>
      <c r="BE37">
        <v>59728.075920846459</v>
      </c>
      <c r="BF37">
        <v>378778.13349221868</v>
      </c>
      <c r="BG37">
        <v>663155.5690142042</v>
      </c>
      <c r="BH37">
        <v>771209.63094738976</v>
      </c>
      <c r="BI37">
        <v>0.8</v>
      </c>
      <c r="BJ37">
        <v>5.28</v>
      </c>
      <c r="BK37">
        <v>3.36</v>
      </c>
      <c r="BL37">
        <v>1.37</v>
      </c>
      <c r="BM37">
        <v>0.80229977641777794</v>
      </c>
      <c r="BN37">
        <v>0.70118051948375215</v>
      </c>
      <c r="BO37">
        <v>102.63</v>
      </c>
      <c r="BP37">
        <v>102.12</v>
      </c>
      <c r="BQ37">
        <v>105.02</v>
      </c>
      <c r="BR37">
        <v>102.51</v>
      </c>
      <c r="BS37">
        <v>98.69</v>
      </c>
      <c r="BT37">
        <v>103.41</v>
      </c>
      <c r="BU37">
        <v>101.48</v>
      </c>
      <c r="BV37">
        <v>101.31</v>
      </c>
      <c r="BW37">
        <v>104.51</v>
      </c>
      <c r="BX37">
        <v>84.3</v>
      </c>
      <c r="BY37">
        <v>56.5</v>
      </c>
      <c r="BZ37">
        <v>68.5</v>
      </c>
      <c r="CA37">
        <v>27.6</v>
      </c>
      <c r="CB37">
        <v>48.3</v>
      </c>
      <c r="CC37">
        <v>843804.65361394896</v>
      </c>
      <c r="CD37">
        <v>773463.50509387045</v>
      </c>
      <c r="CE37" s="10"/>
      <c r="CF37" s="7"/>
      <c r="CG37" s="7"/>
      <c r="CH37" s="13"/>
      <c r="CJ37" s="7"/>
      <c r="CN37" s="1"/>
      <c r="CQ37" s="1"/>
    </row>
    <row r="38" spans="1:95">
      <c r="A38" s="15">
        <v>37530</v>
      </c>
      <c r="B38">
        <v>3.8050999999999999</v>
      </c>
      <c r="C38">
        <v>1946.4648642509981</v>
      </c>
      <c r="D38">
        <v>25.24</v>
      </c>
      <c r="E38">
        <v>118.1</v>
      </c>
      <c r="F38">
        <v>19.59</v>
      </c>
      <c r="G38">
        <v>94313.0115504157</v>
      </c>
      <c r="H38">
        <v>26.13046350863409</v>
      </c>
      <c r="I38">
        <v>62.41</v>
      </c>
      <c r="J38">
        <v>2034.2173909999999</v>
      </c>
      <c r="K38">
        <v>77.441672495787856</v>
      </c>
      <c r="L38">
        <v>22313.65805271747</v>
      </c>
      <c r="M38">
        <v>73.294386323649803</v>
      </c>
      <c r="N38">
        <v>49.8</v>
      </c>
      <c r="O38">
        <v>248.92629135703311</v>
      </c>
      <c r="P38">
        <v>92.293477933578998</v>
      </c>
      <c r="Q38">
        <v>81.191568797671096</v>
      </c>
      <c r="R38">
        <v>46.794549715659599</v>
      </c>
      <c r="S38">
        <v>87.271121312750907</v>
      </c>
      <c r="T38">
        <v>81.282983825411705</v>
      </c>
      <c r="U38">
        <v>72.912566572506805</v>
      </c>
      <c r="V38">
        <v>43.425959482628102</v>
      </c>
      <c r="W38">
        <v>110.62042683741799</v>
      </c>
      <c r="X38">
        <v>126.2664225837587</v>
      </c>
      <c r="Y38">
        <v>83.056781712150055</v>
      </c>
      <c r="Z38">
        <v>80.407535386755924</v>
      </c>
      <c r="AA38">
        <v>105.5138492514272</v>
      </c>
      <c r="AB38">
        <v>96.365211896666381</v>
      </c>
      <c r="AC38">
        <v>617.02391669836118</v>
      </c>
      <c r="AD38">
        <v>91.842899385744289</v>
      </c>
      <c r="AE38">
        <v>1.523035662784876</v>
      </c>
      <c r="AF38">
        <v>45020160.443849728</v>
      </c>
      <c r="AG38">
        <v>110.470857580897</v>
      </c>
      <c r="AH38">
        <v>3367197.755847937</v>
      </c>
      <c r="AI38">
        <v>132.99</v>
      </c>
      <c r="AJ38">
        <v>139.9043545361107</v>
      </c>
      <c r="AK38">
        <v>116.51</v>
      </c>
      <c r="AL38">
        <v>99.133703704999363</v>
      </c>
      <c r="AM38">
        <v>20.276801849640052</v>
      </c>
      <c r="AN38">
        <v>5.1048560109172341</v>
      </c>
      <c r="AO38">
        <v>1.3614927849658109</v>
      </c>
      <c r="AP38">
        <v>77.376630129235281</v>
      </c>
      <c r="AQ38">
        <v>3.8716021780015279</v>
      </c>
      <c r="AR38">
        <v>3.8428135252979341</v>
      </c>
      <c r="AS38">
        <v>6.2665226346070284</v>
      </c>
      <c r="AT38">
        <v>10.82311578810407</v>
      </c>
      <c r="AU38">
        <v>1406079.1197047599</v>
      </c>
      <c r="AV38">
        <v>99.036024529499358</v>
      </c>
      <c r="AW38">
        <v>73.59392487202912</v>
      </c>
      <c r="AX38">
        <v>116.10818624483041</v>
      </c>
      <c r="AY38">
        <v>132.1</v>
      </c>
      <c r="AZ38">
        <v>80.407535386755924</v>
      </c>
      <c r="BA38">
        <v>94.451331828676445</v>
      </c>
      <c r="BB38">
        <v>90.482195281781884</v>
      </c>
      <c r="BC38">
        <v>138753.10148274369</v>
      </c>
      <c r="BD38">
        <v>237446.6551703061</v>
      </c>
      <c r="BE38">
        <v>61662.44622952371</v>
      </c>
      <c r="BF38">
        <v>388182.93692399887</v>
      </c>
      <c r="BG38">
        <v>672377.48805838602</v>
      </c>
      <c r="BH38">
        <v>781184.57629780553</v>
      </c>
      <c r="BI38">
        <v>0.8</v>
      </c>
      <c r="BJ38">
        <v>5.44</v>
      </c>
      <c r="BK38">
        <v>3.58</v>
      </c>
      <c r="BL38">
        <v>1.62</v>
      </c>
      <c r="BM38">
        <v>1.0474872422148991</v>
      </c>
      <c r="BN38">
        <v>0.77815078316334452</v>
      </c>
      <c r="BO38">
        <v>102.93</v>
      </c>
      <c r="BP38">
        <v>102.43</v>
      </c>
      <c r="BQ38">
        <v>105.66</v>
      </c>
      <c r="BR38">
        <v>102.76</v>
      </c>
      <c r="BS38">
        <v>98.45</v>
      </c>
      <c r="BT38">
        <v>104.33</v>
      </c>
      <c r="BU38">
        <v>101.72</v>
      </c>
      <c r="BV38">
        <v>101.47</v>
      </c>
      <c r="BW38">
        <v>103.99</v>
      </c>
      <c r="BX38">
        <v>81.7</v>
      </c>
      <c r="BY38">
        <v>57.4</v>
      </c>
      <c r="BZ38">
        <v>68.400000000000006</v>
      </c>
      <c r="CA38">
        <v>28.3</v>
      </c>
      <c r="CB38">
        <v>45.5</v>
      </c>
      <c r="CC38">
        <v>853176.5471651383</v>
      </c>
      <c r="CD38">
        <v>794242.12527398497</v>
      </c>
      <c r="CE38" s="10"/>
      <c r="CF38" s="7"/>
      <c r="CG38" s="7"/>
      <c r="CH38" s="13"/>
      <c r="CJ38" s="7"/>
      <c r="CN38" s="1"/>
      <c r="CQ38" s="1"/>
    </row>
    <row r="39" spans="1:95">
      <c r="A39" s="15">
        <v>37561</v>
      </c>
      <c r="B39">
        <v>3.5756000000000001</v>
      </c>
      <c r="C39">
        <v>2003.711497113499</v>
      </c>
      <c r="D39">
        <v>26.84</v>
      </c>
      <c r="E39">
        <v>118.2</v>
      </c>
      <c r="F39">
        <v>21.25</v>
      </c>
      <c r="G39">
        <v>95205.753625163154</v>
      </c>
      <c r="H39">
        <v>25.83183635920798</v>
      </c>
      <c r="I39">
        <v>64.64</v>
      </c>
      <c r="J39">
        <v>1688.142857</v>
      </c>
      <c r="K39">
        <v>77.343747069442088</v>
      </c>
      <c r="L39">
        <v>21990.64403201871</v>
      </c>
      <c r="M39">
        <v>75.162608220091698</v>
      </c>
      <c r="N39">
        <v>48.7</v>
      </c>
      <c r="O39">
        <v>262.31271050033092</v>
      </c>
      <c r="P39">
        <v>92.299689405787603</v>
      </c>
      <c r="Q39">
        <v>80.926105014452602</v>
      </c>
      <c r="R39">
        <v>46.153735787906598</v>
      </c>
      <c r="S39">
        <v>86.239953995824706</v>
      </c>
      <c r="T39">
        <v>82.459279685876794</v>
      </c>
      <c r="U39">
        <v>73.327275126636195</v>
      </c>
      <c r="V39">
        <v>44.255547122146098</v>
      </c>
      <c r="W39">
        <v>102.961638913516</v>
      </c>
      <c r="X39">
        <v>119.642743423843</v>
      </c>
      <c r="Y39">
        <v>83.620681157008207</v>
      </c>
      <c r="Z39">
        <v>79.74007072249556</v>
      </c>
      <c r="AA39">
        <v>102.4022828398321</v>
      </c>
      <c r="AB39">
        <v>91.256551770904309</v>
      </c>
      <c r="AC39">
        <v>603.14010143481687</v>
      </c>
      <c r="AD39">
        <v>90.821586339042526</v>
      </c>
      <c r="AE39">
        <v>1.4710644655353751</v>
      </c>
      <c r="AF39">
        <v>43177889.292964518</v>
      </c>
      <c r="AG39">
        <v>103.365115557555</v>
      </c>
      <c r="AH39">
        <v>3284609.9853470228</v>
      </c>
      <c r="AI39">
        <v>130.04</v>
      </c>
      <c r="AJ39">
        <v>139.34089416857179</v>
      </c>
      <c r="AK39">
        <v>114.24</v>
      </c>
      <c r="AL39">
        <v>93.232203747197914</v>
      </c>
      <c r="AM39">
        <v>18.312634524080899</v>
      </c>
      <c r="AN39">
        <v>5.2582252276308861</v>
      </c>
      <c r="AO39">
        <v>1.3631839084692949</v>
      </c>
      <c r="AP39">
        <v>85.643636991556988</v>
      </c>
      <c r="AQ39">
        <v>4.0177985932791227</v>
      </c>
      <c r="AR39">
        <v>3.8422590046771101</v>
      </c>
      <c r="AS39">
        <v>6.4022815041733976</v>
      </c>
      <c r="AT39">
        <v>10.875676990422161</v>
      </c>
      <c r="AU39">
        <v>1411169.16025616</v>
      </c>
      <c r="AV39">
        <v>100.9950916293606</v>
      </c>
      <c r="AW39">
        <v>72.432722954684522</v>
      </c>
      <c r="AX39">
        <v>119.37745405737211</v>
      </c>
      <c r="AY39">
        <v>127.7</v>
      </c>
      <c r="AZ39">
        <v>79.74007072249556</v>
      </c>
      <c r="BA39">
        <v>94.785658669664414</v>
      </c>
      <c r="BB39">
        <v>89.787180948535763</v>
      </c>
      <c r="BC39">
        <v>140928.55385355619</v>
      </c>
      <c r="BD39">
        <v>237423.39053130901</v>
      </c>
      <c r="BE39">
        <v>62276.167943727167</v>
      </c>
      <c r="BF39">
        <v>387622.48051022412</v>
      </c>
      <c r="BG39">
        <v>678762.52935488068</v>
      </c>
      <c r="BH39">
        <v>787792.28986180248</v>
      </c>
      <c r="BI39">
        <v>0.8</v>
      </c>
      <c r="BJ39">
        <v>5.64</v>
      </c>
      <c r="BK39">
        <v>3.64</v>
      </c>
      <c r="BL39">
        <v>1.51</v>
      </c>
      <c r="BM39">
        <v>1.929779056084693</v>
      </c>
      <c r="BN39">
        <v>1.225502607813574</v>
      </c>
      <c r="BO39">
        <v>103.13</v>
      </c>
      <c r="BP39">
        <v>102.7</v>
      </c>
      <c r="BQ39">
        <v>106.17</v>
      </c>
      <c r="BR39">
        <v>102.91</v>
      </c>
      <c r="BS39">
        <v>98.33</v>
      </c>
      <c r="BT39">
        <v>104.96</v>
      </c>
      <c r="BU39">
        <v>101.76</v>
      </c>
      <c r="BV39">
        <v>101.61</v>
      </c>
      <c r="BW39">
        <v>103.38</v>
      </c>
      <c r="BX39">
        <v>79.099999999999994</v>
      </c>
      <c r="BY39">
        <v>56.2</v>
      </c>
      <c r="BZ39">
        <v>67.099999999999994</v>
      </c>
      <c r="CA39">
        <v>27.1</v>
      </c>
      <c r="CB39">
        <v>42.8</v>
      </c>
      <c r="CC39">
        <v>827299.84890846536</v>
      </c>
      <c r="CD39">
        <v>779418.13346954505</v>
      </c>
      <c r="CE39" s="10"/>
      <c r="CF39" s="7"/>
      <c r="CG39" s="7"/>
      <c r="CH39" s="13"/>
      <c r="CJ39" s="7"/>
      <c r="CN39" s="1"/>
      <c r="CQ39" s="1"/>
    </row>
    <row r="40" spans="1:95">
      <c r="A40" s="15">
        <v>37591</v>
      </c>
      <c r="B40">
        <v>3.6251000000000002</v>
      </c>
      <c r="C40">
        <v>2040.4619804551719</v>
      </c>
      <c r="D40">
        <v>27.89</v>
      </c>
      <c r="E40">
        <v>117.8</v>
      </c>
      <c r="F40">
        <v>23.03</v>
      </c>
      <c r="G40">
        <v>93397.578594685765</v>
      </c>
      <c r="H40">
        <v>25.58592306169308</v>
      </c>
      <c r="I40">
        <v>66.03</v>
      </c>
      <c r="J40">
        <v>1518.142857</v>
      </c>
      <c r="K40">
        <v>76.095090279182259</v>
      </c>
      <c r="L40">
        <v>20567.258362500619</v>
      </c>
      <c r="M40">
        <v>73.322825125728798</v>
      </c>
      <c r="N40">
        <v>47.8</v>
      </c>
      <c r="O40">
        <v>268.85904707449612</v>
      </c>
      <c r="P40">
        <v>92.447789785159699</v>
      </c>
      <c r="Q40">
        <v>81.780724086515406</v>
      </c>
      <c r="R40">
        <v>43.202766266205501</v>
      </c>
      <c r="S40">
        <v>86.958067920459598</v>
      </c>
      <c r="T40">
        <v>95.478387869967307</v>
      </c>
      <c r="U40">
        <v>73.059346780506701</v>
      </c>
      <c r="V40">
        <v>40.5716736933758</v>
      </c>
      <c r="W40">
        <v>105.841517503977</v>
      </c>
      <c r="X40">
        <v>116.8387719178628</v>
      </c>
      <c r="Y40">
        <v>84.764200094693834</v>
      </c>
      <c r="Z40">
        <v>80.066671245176252</v>
      </c>
      <c r="AA40">
        <v>101.6489317652929</v>
      </c>
      <c r="AB40">
        <v>100.3603818256566</v>
      </c>
      <c r="AC40">
        <v>592.70590944489084</v>
      </c>
      <c r="AD40">
        <v>89.058863042526937</v>
      </c>
      <c r="AE40">
        <v>1.3932265394892249</v>
      </c>
      <c r="AF40">
        <v>40627336.166272521</v>
      </c>
      <c r="AG40">
        <v>107.320026861549</v>
      </c>
      <c r="AH40">
        <v>3129255.1729667829</v>
      </c>
      <c r="AI40">
        <v>128.43</v>
      </c>
      <c r="AJ40">
        <v>130.21329493368941</v>
      </c>
      <c r="AK40">
        <v>112.54</v>
      </c>
      <c r="AL40">
        <v>82.304894104626968</v>
      </c>
      <c r="AM40">
        <v>15.55876785335631</v>
      </c>
      <c r="AN40">
        <v>4.7743155351821498</v>
      </c>
      <c r="AO40">
        <v>1.259198584551644</v>
      </c>
      <c r="AP40">
        <v>78.452791096535151</v>
      </c>
      <c r="AQ40">
        <v>3.9855833589419261</v>
      </c>
      <c r="AR40">
        <v>3.8267434105235592</v>
      </c>
      <c r="AS40">
        <v>6.4589745486120478</v>
      </c>
      <c r="AT40">
        <v>10.77993340658165</v>
      </c>
      <c r="AU40">
        <v>1441189.9214548559</v>
      </c>
      <c r="AV40">
        <v>101.90884526693711</v>
      </c>
      <c r="AW40">
        <v>72.951351314839627</v>
      </c>
      <c r="AX40">
        <v>121.31092432226291</v>
      </c>
      <c r="AY40">
        <v>125</v>
      </c>
      <c r="AZ40">
        <v>80.066671245176252</v>
      </c>
      <c r="BA40">
        <v>94.926666173041184</v>
      </c>
      <c r="BB40">
        <v>90.064575262008432</v>
      </c>
      <c r="BC40">
        <v>143003.15480300991</v>
      </c>
      <c r="BD40">
        <v>238168.24727942349</v>
      </c>
      <c r="BE40">
        <v>62603.337503746363</v>
      </c>
      <c r="BF40">
        <v>383456.9464070425</v>
      </c>
      <c r="BG40">
        <v>682894.95438105776</v>
      </c>
      <c r="BH40">
        <v>792531.45756842638</v>
      </c>
      <c r="BI40">
        <v>0.8</v>
      </c>
      <c r="BJ40">
        <v>5.58</v>
      </c>
      <c r="BK40">
        <v>3.78</v>
      </c>
      <c r="BL40">
        <v>1.68</v>
      </c>
      <c r="BM40">
        <v>1.5605092934534339</v>
      </c>
      <c r="BN40">
        <v>1.518004389396153</v>
      </c>
      <c r="BO40">
        <v>103.55</v>
      </c>
      <c r="BP40">
        <v>103.16</v>
      </c>
      <c r="BQ40">
        <v>106.8</v>
      </c>
      <c r="BR40">
        <v>103.2</v>
      </c>
      <c r="BS40">
        <v>97.57</v>
      </c>
      <c r="BT40">
        <v>105.51</v>
      </c>
      <c r="BU40">
        <v>101.77</v>
      </c>
      <c r="BV40">
        <v>101.71</v>
      </c>
      <c r="BW40">
        <v>104.05</v>
      </c>
      <c r="BX40">
        <v>78.400000000000006</v>
      </c>
      <c r="BY40">
        <v>54.7</v>
      </c>
      <c r="BZ40">
        <v>67.099999999999994</v>
      </c>
      <c r="CA40">
        <v>26.4</v>
      </c>
      <c r="CB40">
        <v>41.3</v>
      </c>
      <c r="CC40">
        <v>770290.91688237316</v>
      </c>
      <c r="CD40">
        <v>732601.53847431508</v>
      </c>
      <c r="CE40" s="10"/>
      <c r="CF40" s="7"/>
      <c r="CG40" s="7"/>
      <c r="CH40" s="13"/>
      <c r="CJ40" s="7"/>
      <c r="CN40" s="1"/>
      <c r="CQ40" s="1"/>
    </row>
    <row r="41" spans="1:95">
      <c r="A41" s="15">
        <v>37622</v>
      </c>
      <c r="B41">
        <v>3.4376000000000002</v>
      </c>
      <c r="C41">
        <v>2079.9724643578111</v>
      </c>
      <c r="D41">
        <v>26.16</v>
      </c>
      <c r="E41">
        <v>115.5</v>
      </c>
      <c r="F41">
        <v>25.06</v>
      </c>
      <c r="G41">
        <v>94543.245475133546</v>
      </c>
      <c r="H41">
        <v>25.537958239400179</v>
      </c>
      <c r="I41">
        <v>67.349999999999994</v>
      </c>
      <c r="J41">
        <v>1317.090909</v>
      </c>
      <c r="K41">
        <v>77.434385388418463</v>
      </c>
      <c r="L41">
        <v>22586.499626751309</v>
      </c>
      <c r="M41">
        <v>71.241100484200302</v>
      </c>
      <c r="N41">
        <v>47.2</v>
      </c>
      <c r="O41">
        <v>274.79295009899852</v>
      </c>
      <c r="P41">
        <v>91.1</v>
      </c>
      <c r="Q41">
        <v>80.400000000000006</v>
      </c>
      <c r="R41">
        <v>44.915220090894501</v>
      </c>
      <c r="S41">
        <v>79.203147693670601</v>
      </c>
      <c r="T41">
        <v>88.084044717723202</v>
      </c>
      <c r="U41">
        <v>70.646496892653502</v>
      </c>
      <c r="V41">
        <v>43.976980982363301</v>
      </c>
      <c r="W41">
        <v>100.6</v>
      </c>
      <c r="X41">
        <v>111.393765164633</v>
      </c>
      <c r="Y41">
        <v>83.785516913491236</v>
      </c>
      <c r="Z41">
        <v>79.442965725651533</v>
      </c>
      <c r="AA41">
        <v>107.6097429340363</v>
      </c>
      <c r="AB41">
        <v>115.4711391855723</v>
      </c>
      <c r="AC41">
        <v>585.29756331514989</v>
      </c>
      <c r="AD41">
        <v>89.604485694121323</v>
      </c>
      <c r="AE41">
        <v>1.5513036729985339</v>
      </c>
      <c r="AF41">
        <v>45705913.043240897</v>
      </c>
      <c r="AG41">
        <v>107.580546886241</v>
      </c>
      <c r="AH41">
        <v>2938816.0216984982</v>
      </c>
      <c r="AI41">
        <v>126.72</v>
      </c>
      <c r="AJ41">
        <v>138.21343157334471</v>
      </c>
      <c r="AK41">
        <v>110.66</v>
      </c>
      <c r="AL41">
        <v>102.8255166424743</v>
      </c>
      <c r="AM41">
        <v>18.43424368476791</v>
      </c>
      <c r="AN41">
        <v>4.7615972097437949</v>
      </c>
      <c r="AO41">
        <v>1.2319032199035229</v>
      </c>
      <c r="AP41">
        <v>80.743080826387242</v>
      </c>
      <c r="AQ41">
        <v>3.9416589872057779</v>
      </c>
      <c r="AR41">
        <v>3.8273647384060401</v>
      </c>
      <c r="AS41">
        <v>6.3585321458258148</v>
      </c>
      <c r="AT41">
        <v>10.86123457047715</v>
      </c>
      <c r="AU41">
        <v>1454979.0048694471</v>
      </c>
      <c r="AV41">
        <v>99.335723211889388</v>
      </c>
      <c r="AW41">
        <v>71.020354593898475</v>
      </c>
      <c r="AX41">
        <v>119.7056507524087</v>
      </c>
      <c r="AY41">
        <v>118.4</v>
      </c>
      <c r="AZ41">
        <v>79.442965725651533</v>
      </c>
      <c r="BA41">
        <v>94.718614776055844</v>
      </c>
      <c r="BB41">
        <v>90.566252404132896</v>
      </c>
      <c r="BC41">
        <v>145436.86879750711</v>
      </c>
      <c r="BD41">
        <v>240151.03874078111</v>
      </c>
      <c r="BE41">
        <v>63423.214676904026</v>
      </c>
      <c r="BF41">
        <v>389392.23920077388</v>
      </c>
      <c r="BG41">
        <v>692442.70673981518</v>
      </c>
      <c r="BH41">
        <v>805815.99531752034</v>
      </c>
      <c r="BI41">
        <v>0.87</v>
      </c>
      <c r="BJ41">
        <v>5.74</v>
      </c>
      <c r="BK41">
        <v>3.76</v>
      </c>
      <c r="BL41">
        <v>1.88</v>
      </c>
      <c r="BM41">
        <v>1.784212246395148</v>
      </c>
      <c r="BN41">
        <v>1.3020949244559541</v>
      </c>
      <c r="BO41">
        <v>103.76</v>
      </c>
      <c r="BP41">
        <v>103.62</v>
      </c>
      <c r="BQ41">
        <v>107.26</v>
      </c>
      <c r="BR41">
        <v>103.41</v>
      </c>
      <c r="BS41">
        <v>96.84</v>
      </c>
      <c r="BT41">
        <v>106.1</v>
      </c>
      <c r="BU41">
        <v>101.86</v>
      </c>
      <c r="BV41">
        <v>101.92</v>
      </c>
      <c r="BW41">
        <v>104.3</v>
      </c>
      <c r="BX41">
        <v>75</v>
      </c>
      <c r="BY41">
        <v>54.7</v>
      </c>
      <c r="BZ41">
        <v>65.7</v>
      </c>
      <c r="CA41">
        <v>26.3</v>
      </c>
      <c r="CB41">
        <v>42.4</v>
      </c>
      <c r="CC41">
        <v>824069.58371306257</v>
      </c>
      <c r="CD41">
        <v>760064.51420572225</v>
      </c>
      <c r="CE41" s="10"/>
      <c r="CF41" s="7"/>
      <c r="CG41" s="7"/>
      <c r="CH41" s="13"/>
      <c r="CJ41" s="7"/>
      <c r="CN41" s="1"/>
      <c r="CQ41" s="1"/>
    </row>
    <row r="42" spans="1:95">
      <c r="A42" s="15">
        <v>37653</v>
      </c>
      <c r="B42">
        <v>3.59</v>
      </c>
      <c r="C42">
        <v>2111.082310892969</v>
      </c>
      <c r="D42">
        <v>28.23</v>
      </c>
      <c r="E42">
        <v>117.4</v>
      </c>
      <c r="F42">
        <v>25.68</v>
      </c>
      <c r="G42">
        <v>92766.856266247953</v>
      </c>
      <c r="H42">
        <v>25.476725219521821</v>
      </c>
      <c r="I42">
        <v>69.42</v>
      </c>
      <c r="J42">
        <v>1293.1500000000001</v>
      </c>
      <c r="K42">
        <v>77.876711325240407</v>
      </c>
      <c r="L42">
        <v>23062.594625972091</v>
      </c>
      <c r="M42">
        <v>72.032553234483302</v>
      </c>
      <c r="N42">
        <v>48</v>
      </c>
      <c r="O42">
        <v>279.6805160403232</v>
      </c>
      <c r="P42">
        <v>91.3</v>
      </c>
      <c r="Q42">
        <v>80.2</v>
      </c>
      <c r="R42">
        <v>40.169194914197597</v>
      </c>
      <c r="S42">
        <v>80.827831130184606</v>
      </c>
      <c r="T42">
        <v>86.176027051143393</v>
      </c>
      <c r="U42">
        <v>71.331608426139297</v>
      </c>
      <c r="V42">
        <v>43.343879193174203</v>
      </c>
      <c r="W42">
        <v>103</v>
      </c>
      <c r="X42">
        <v>113.7131513625049</v>
      </c>
      <c r="Y42">
        <v>79.458244810512141</v>
      </c>
      <c r="Z42">
        <v>80.193334976155597</v>
      </c>
      <c r="AA42">
        <v>109.3280008137056</v>
      </c>
      <c r="AB42">
        <v>126.3650471490555</v>
      </c>
      <c r="AC42">
        <v>581.02431231784078</v>
      </c>
      <c r="AD42">
        <v>85.479100368715564</v>
      </c>
      <c r="AE42">
        <v>1.608604917057767</v>
      </c>
      <c r="AF42">
        <v>46293700.447053663</v>
      </c>
      <c r="AG42">
        <v>105.38218496460701</v>
      </c>
      <c r="AH42">
        <v>3120322.6522196899</v>
      </c>
      <c r="AI42">
        <v>125.78</v>
      </c>
      <c r="AJ42">
        <v>139.57689380713421</v>
      </c>
      <c r="AK42">
        <v>109.25</v>
      </c>
      <c r="AL42">
        <v>112.1770748156901</v>
      </c>
      <c r="AM42">
        <v>21.914393448119601</v>
      </c>
      <c r="AN42">
        <v>5.6187694579808767</v>
      </c>
      <c r="AO42">
        <v>1.198933508033446</v>
      </c>
      <c r="AP42">
        <v>87.264699886160642</v>
      </c>
      <c r="AQ42">
        <v>3.962092384863463</v>
      </c>
      <c r="AR42">
        <v>3.829600791143958</v>
      </c>
      <c r="AS42">
        <v>6.386655540171561</v>
      </c>
      <c r="AT42">
        <v>10.78696906883081</v>
      </c>
      <c r="AU42">
        <v>1499779.56301049</v>
      </c>
      <c r="AV42">
        <v>97.871456291774606</v>
      </c>
      <c r="AW42">
        <v>69.734364571649607</v>
      </c>
      <c r="AX42">
        <v>117.2172098988873</v>
      </c>
      <c r="AY42">
        <v>112.4</v>
      </c>
      <c r="AZ42">
        <v>80.193334976155597</v>
      </c>
      <c r="BA42">
        <v>94.52748765290157</v>
      </c>
      <c r="BB42">
        <v>90.28569573115891</v>
      </c>
      <c r="BC42">
        <v>147832.6266391575</v>
      </c>
      <c r="BD42">
        <v>241454.94449427669</v>
      </c>
      <c r="BE42">
        <v>62557.56773069725</v>
      </c>
      <c r="BF42">
        <v>393478.62397208263</v>
      </c>
      <c r="BG42">
        <v>701754.25009138545</v>
      </c>
      <c r="BH42">
        <v>812665.47572542436</v>
      </c>
      <c r="BI42">
        <v>0.87</v>
      </c>
      <c r="BJ42">
        <v>5.9</v>
      </c>
      <c r="BK42">
        <v>3.91</v>
      </c>
      <c r="BL42">
        <v>1.76</v>
      </c>
      <c r="BM42">
        <v>1.3261746043510689</v>
      </c>
      <c r="BN42">
        <v>0.67667554374310868</v>
      </c>
      <c r="BO42">
        <v>103.99</v>
      </c>
      <c r="BP42">
        <v>103.72</v>
      </c>
      <c r="BQ42">
        <v>107.86</v>
      </c>
      <c r="BR42">
        <v>103.74</v>
      </c>
      <c r="BS42">
        <v>96.11</v>
      </c>
      <c r="BT42">
        <v>106.13</v>
      </c>
      <c r="BU42">
        <v>101.92</v>
      </c>
      <c r="BV42">
        <v>101.87</v>
      </c>
      <c r="BW42">
        <v>105.25</v>
      </c>
      <c r="BX42">
        <v>74.7</v>
      </c>
      <c r="BY42">
        <v>54.9</v>
      </c>
      <c r="BZ42">
        <v>67.599999999999994</v>
      </c>
      <c r="CA42">
        <v>27</v>
      </c>
      <c r="CB42">
        <v>43.7</v>
      </c>
      <c r="CC42">
        <v>856471.34546952671</v>
      </c>
      <c r="CD42">
        <v>791103.79801816563</v>
      </c>
      <c r="CE42" s="10"/>
      <c r="CF42" s="7"/>
      <c r="CG42" s="7"/>
      <c r="CH42" s="13"/>
      <c r="CJ42" s="7"/>
      <c r="CN42" s="1"/>
      <c r="CQ42" s="1"/>
    </row>
    <row r="43" spans="1:95">
      <c r="A43" s="15">
        <v>37681</v>
      </c>
      <c r="B43">
        <v>3.4460999999999999</v>
      </c>
      <c r="C43">
        <v>2136.561009719102</v>
      </c>
      <c r="D43">
        <v>27.16</v>
      </c>
      <c r="E43">
        <v>118.2</v>
      </c>
      <c r="F43">
        <v>26.32</v>
      </c>
      <c r="G43">
        <v>92889.194692889359</v>
      </c>
      <c r="H43">
        <v>25.088698249202299</v>
      </c>
      <c r="I43">
        <v>66.209999999999994</v>
      </c>
      <c r="J43">
        <v>1090.333333</v>
      </c>
      <c r="K43">
        <v>76.105970970871766</v>
      </c>
      <c r="L43">
        <v>21376.32485004015</v>
      </c>
      <c r="M43">
        <v>71.777340215790005</v>
      </c>
      <c r="N43">
        <v>46.5</v>
      </c>
      <c r="O43">
        <v>284.82127317898602</v>
      </c>
      <c r="P43">
        <v>91.2</v>
      </c>
      <c r="Q43">
        <v>79.7</v>
      </c>
      <c r="R43">
        <v>39.5141166005127</v>
      </c>
      <c r="S43">
        <v>81.272201024020902</v>
      </c>
      <c r="T43">
        <v>91.323275006315399</v>
      </c>
      <c r="U43">
        <v>71.001037931373702</v>
      </c>
      <c r="V43">
        <v>43.356843260664903</v>
      </c>
      <c r="W43">
        <v>93.5</v>
      </c>
      <c r="X43">
        <v>110.54175206450699</v>
      </c>
      <c r="Y43">
        <v>81.015798566247767</v>
      </c>
      <c r="Z43">
        <v>79.324692185459085</v>
      </c>
      <c r="AA43">
        <v>113.143649151367</v>
      </c>
      <c r="AB43">
        <v>150.40550835886589</v>
      </c>
      <c r="AC43">
        <v>576.67670718748877</v>
      </c>
      <c r="AD43">
        <v>86.277999738039398</v>
      </c>
      <c r="AE43">
        <v>1.5681072864260599</v>
      </c>
      <c r="AF43">
        <v>45936879.453669056</v>
      </c>
      <c r="AG43">
        <v>98.641268149151301</v>
      </c>
      <c r="AH43">
        <v>2929809.4620995671</v>
      </c>
      <c r="AI43">
        <v>130.62</v>
      </c>
      <c r="AJ43">
        <v>115.23029481474811</v>
      </c>
      <c r="AK43">
        <v>112.56</v>
      </c>
      <c r="AL43">
        <v>83.571506919394011</v>
      </c>
      <c r="AM43">
        <v>16.065757820750939</v>
      </c>
      <c r="AN43">
        <v>4.8400024478144514</v>
      </c>
      <c r="AO43">
        <v>1.2086711436624329</v>
      </c>
      <c r="AP43">
        <v>78.229861042950276</v>
      </c>
      <c r="AQ43">
        <v>3.9911582660158849</v>
      </c>
      <c r="AR43">
        <v>3.8867968425032529</v>
      </c>
      <c r="AS43">
        <v>6.3372384538193884</v>
      </c>
      <c r="AT43">
        <v>10.650749758376049</v>
      </c>
      <c r="AU43">
        <v>1372220.007731295</v>
      </c>
      <c r="AV43">
        <v>100.56785991821531</v>
      </c>
      <c r="AW43">
        <v>69.366203958516849</v>
      </c>
      <c r="AX43">
        <v>120.31673351766609</v>
      </c>
      <c r="AY43">
        <v>108.8</v>
      </c>
      <c r="AZ43">
        <v>79.324692185459085</v>
      </c>
      <c r="BA43">
        <v>92.631945882050772</v>
      </c>
      <c r="BB43">
        <v>86.456007793614802</v>
      </c>
      <c r="BC43">
        <v>148792.54991364811</v>
      </c>
      <c r="BD43">
        <v>239940.05897214351</v>
      </c>
      <c r="BE43">
        <v>70693.01409321191</v>
      </c>
      <c r="BF43">
        <v>391671.77970840537</v>
      </c>
      <c r="BG43">
        <v>709384.84350501257</v>
      </c>
      <c r="BH43">
        <v>820684.71963053546</v>
      </c>
      <c r="BI43">
        <v>0.87</v>
      </c>
      <c r="BJ43">
        <v>5.97</v>
      </c>
      <c r="BK43">
        <v>3.84</v>
      </c>
      <c r="BL43">
        <v>1.71</v>
      </c>
      <c r="BM43">
        <v>1.147438786050516</v>
      </c>
      <c r="BN43">
        <v>1.149373987208433</v>
      </c>
      <c r="BO43">
        <v>104.12</v>
      </c>
      <c r="BP43">
        <v>103.81</v>
      </c>
      <c r="BQ43">
        <v>108.09</v>
      </c>
      <c r="BR43">
        <v>103.79</v>
      </c>
      <c r="BS43">
        <v>94.83</v>
      </c>
      <c r="BT43">
        <v>106.54</v>
      </c>
      <c r="BU43">
        <v>102.12</v>
      </c>
      <c r="BV43">
        <v>101.81</v>
      </c>
      <c r="BW43">
        <v>106.29</v>
      </c>
      <c r="BX43">
        <v>75.2</v>
      </c>
      <c r="BY43">
        <v>54.1</v>
      </c>
      <c r="BZ43">
        <v>66.400000000000006</v>
      </c>
      <c r="CA43">
        <v>25.6</v>
      </c>
      <c r="CB43">
        <v>42</v>
      </c>
      <c r="CC43">
        <v>731949.57314506359</v>
      </c>
      <c r="CD43">
        <v>725495.32983178459</v>
      </c>
      <c r="CE43" s="10"/>
      <c r="CF43" s="7"/>
      <c r="CG43" s="7"/>
      <c r="CH43" s="13"/>
      <c r="CJ43" s="7"/>
      <c r="CN43" s="1"/>
      <c r="CQ43" s="1"/>
    </row>
    <row r="44" spans="1:95">
      <c r="A44" s="15">
        <v>37712</v>
      </c>
      <c r="B44">
        <v>3.1179000000000001</v>
      </c>
      <c r="C44">
        <v>2156.6296794402151</v>
      </c>
      <c r="D44">
        <v>25.26</v>
      </c>
      <c r="E44">
        <v>117.6</v>
      </c>
      <c r="F44">
        <v>26.32</v>
      </c>
      <c r="G44">
        <v>92507.257505639689</v>
      </c>
      <c r="H44">
        <v>24.516678958737948</v>
      </c>
      <c r="I44">
        <v>66.790000000000006</v>
      </c>
      <c r="J44">
        <v>899.09523809999996</v>
      </c>
      <c r="K44">
        <v>72.317411166750148</v>
      </c>
      <c r="L44">
        <v>23671.00548370459</v>
      </c>
      <c r="M44">
        <v>71.392187141063502</v>
      </c>
      <c r="N44">
        <v>46.6</v>
      </c>
      <c r="O44">
        <v>287.11447127400459</v>
      </c>
      <c r="P44">
        <v>91.5</v>
      </c>
      <c r="Q44">
        <v>79.7</v>
      </c>
      <c r="R44">
        <v>38.325848971407503</v>
      </c>
      <c r="S44">
        <v>80.751325886020794</v>
      </c>
      <c r="T44">
        <v>90.444281619759906</v>
      </c>
      <c r="U44">
        <v>70.438952081057096</v>
      </c>
      <c r="V44">
        <v>42.577751352889301</v>
      </c>
      <c r="W44">
        <v>93.4</v>
      </c>
      <c r="X44">
        <v>112.5894015634606</v>
      </c>
      <c r="Y44">
        <v>83.417906261305731</v>
      </c>
      <c r="Z44">
        <v>78.923102226887494</v>
      </c>
      <c r="AA44">
        <v>111.7370347902315</v>
      </c>
      <c r="AB44">
        <v>129.41410749582411</v>
      </c>
      <c r="AC44">
        <v>626.61125199510059</v>
      </c>
      <c r="AD44">
        <v>86.009390201246191</v>
      </c>
      <c r="AE44">
        <v>1.566968255983497</v>
      </c>
      <c r="AF44">
        <v>46349782.178577743</v>
      </c>
      <c r="AG44">
        <v>101.28094437018299</v>
      </c>
      <c r="AH44">
        <v>2900011.8904724559</v>
      </c>
      <c r="AI44">
        <v>130.35</v>
      </c>
      <c r="AJ44">
        <v>116.6420375282845</v>
      </c>
      <c r="AK44">
        <v>112.15</v>
      </c>
      <c r="AL44">
        <v>82.498408517890056</v>
      </c>
      <c r="AM44">
        <v>16.769031888526641</v>
      </c>
      <c r="AN44">
        <v>4.7222749443743233</v>
      </c>
      <c r="AO44">
        <v>1.1823953071760971</v>
      </c>
      <c r="AP44">
        <v>71.660496347713163</v>
      </c>
      <c r="AQ44">
        <v>3.7377996943666489</v>
      </c>
      <c r="AR44">
        <v>3.7755663541796878</v>
      </c>
      <c r="AS44">
        <v>6.2089334542817021</v>
      </c>
      <c r="AT44">
        <v>10.71064063888662</v>
      </c>
      <c r="AU44">
        <v>1431583.9147536641</v>
      </c>
      <c r="AV44">
        <v>105.86608876507491</v>
      </c>
      <c r="AW44">
        <v>75.586577716773945</v>
      </c>
      <c r="AX44">
        <v>127.1493844774286</v>
      </c>
      <c r="AY44">
        <v>98.9</v>
      </c>
      <c r="AZ44">
        <v>78.923102226887494</v>
      </c>
      <c r="BA44">
        <v>92.457964990558537</v>
      </c>
      <c r="BB44">
        <v>87.846427760768336</v>
      </c>
      <c r="BC44">
        <v>148554.16256780771</v>
      </c>
      <c r="BD44">
        <v>237041.05296542731</v>
      </c>
      <c r="BE44">
        <v>68939.77916564481</v>
      </c>
      <c r="BF44">
        <v>392013.62329125172</v>
      </c>
      <c r="BG44">
        <v>714167.21123209363</v>
      </c>
      <c r="BH44">
        <v>827546.10796949035</v>
      </c>
      <c r="BI44">
        <v>0.95</v>
      </c>
      <c r="BJ44">
        <v>5.89</v>
      </c>
      <c r="BK44">
        <v>3.93</v>
      </c>
      <c r="BL44">
        <v>1.79</v>
      </c>
      <c r="BM44">
        <v>0.99864980634272793</v>
      </c>
      <c r="BN44">
        <v>0.74202071280733428</v>
      </c>
      <c r="BO44">
        <v>104.34</v>
      </c>
      <c r="BP44">
        <v>104.14</v>
      </c>
      <c r="BQ44">
        <v>108.49</v>
      </c>
      <c r="BR44">
        <v>103.92</v>
      </c>
      <c r="BS44">
        <v>94.42</v>
      </c>
      <c r="BT44">
        <v>107</v>
      </c>
      <c r="BU44">
        <v>102.14</v>
      </c>
      <c r="BV44">
        <v>101.83</v>
      </c>
      <c r="BW44">
        <v>107.36</v>
      </c>
      <c r="BX44">
        <v>75.400000000000006</v>
      </c>
      <c r="BY44">
        <v>54.2</v>
      </c>
      <c r="BZ44">
        <v>65</v>
      </c>
      <c r="CA44">
        <v>25.5</v>
      </c>
      <c r="CB44">
        <v>41.8</v>
      </c>
      <c r="CC44">
        <v>829335.00910401007</v>
      </c>
      <c r="CD44">
        <v>733543.03232112608</v>
      </c>
      <c r="CE44" s="10"/>
      <c r="CF44" s="7"/>
      <c r="CG44" s="7"/>
      <c r="CH44" s="13"/>
      <c r="CJ44" s="7"/>
      <c r="CN44" s="1"/>
      <c r="CQ44" s="1"/>
    </row>
    <row r="45" spans="1:95">
      <c r="A45" s="15">
        <v>37742</v>
      </c>
      <c r="B45">
        <v>2.9548999999999999</v>
      </c>
      <c r="C45">
        <v>2176.9142697894708</v>
      </c>
      <c r="D45">
        <v>24.27</v>
      </c>
      <c r="E45">
        <v>115.6</v>
      </c>
      <c r="F45">
        <v>26.31</v>
      </c>
      <c r="G45">
        <v>91852.901016848889</v>
      </c>
      <c r="H45">
        <v>24.46060853180639</v>
      </c>
      <c r="I45">
        <v>67.61</v>
      </c>
      <c r="J45">
        <v>783.86363640000002</v>
      </c>
      <c r="K45">
        <v>73.712202971670209</v>
      </c>
      <c r="L45">
        <v>23476.23032456536</v>
      </c>
      <c r="M45">
        <v>69.996857639149596</v>
      </c>
      <c r="N45">
        <v>46.3</v>
      </c>
      <c r="O45">
        <v>285.57457931781909</v>
      </c>
      <c r="P45">
        <v>91.7</v>
      </c>
      <c r="Q45">
        <v>79.900000000000006</v>
      </c>
      <c r="R45">
        <v>38.034224360952699</v>
      </c>
      <c r="S45">
        <v>81.162461982780101</v>
      </c>
      <c r="T45">
        <v>84.435858006628607</v>
      </c>
      <c r="U45">
        <v>69.4724472717011</v>
      </c>
      <c r="V45">
        <v>40.208487684367597</v>
      </c>
      <c r="W45">
        <v>90.3</v>
      </c>
      <c r="X45">
        <v>107.3416816000736</v>
      </c>
      <c r="Y45">
        <v>82.45193710505977</v>
      </c>
      <c r="Z45">
        <v>78.754920264901443</v>
      </c>
      <c r="AA45">
        <v>106.7995616818922</v>
      </c>
      <c r="AB45">
        <v>119.3306784329139</v>
      </c>
      <c r="AC45">
        <v>625.87231077147055</v>
      </c>
      <c r="AD45">
        <v>87.142766809788924</v>
      </c>
      <c r="AE45">
        <v>1.5530759015205691</v>
      </c>
      <c r="AF45">
        <v>45685532.336814173</v>
      </c>
      <c r="AG45">
        <v>97.286745952930701</v>
      </c>
      <c r="AH45">
        <v>2942052.1112132808</v>
      </c>
      <c r="AI45">
        <v>133.59</v>
      </c>
      <c r="AJ45">
        <v>121.06987181682931</v>
      </c>
      <c r="AK45">
        <v>114.05</v>
      </c>
      <c r="AL45">
        <v>83.847772938530923</v>
      </c>
      <c r="AM45">
        <v>17.54067130614343</v>
      </c>
      <c r="AN45">
        <v>4.8036551098236204</v>
      </c>
      <c r="AO45">
        <v>1.1785204924303629</v>
      </c>
      <c r="AP45">
        <v>71.859222897218828</v>
      </c>
      <c r="AQ45">
        <v>3.8784001896697751</v>
      </c>
      <c r="AR45">
        <v>3.9038740332978041</v>
      </c>
      <c r="AS45">
        <v>6.3211013369456914</v>
      </c>
      <c r="AT45">
        <v>10.65416769028919</v>
      </c>
      <c r="AU45">
        <v>1445015.9071505009</v>
      </c>
      <c r="AV45">
        <v>110.5462922317886</v>
      </c>
      <c r="AW45">
        <v>76.249724972349753</v>
      </c>
      <c r="AX45">
        <v>132.3326275644861</v>
      </c>
      <c r="AY45">
        <v>113.6</v>
      </c>
      <c r="AZ45">
        <v>78.754920264901443</v>
      </c>
      <c r="BA45">
        <v>92.182484913209194</v>
      </c>
      <c r="BB45">
        <v>87.686747529921149</v>
      </c>
      <c r="BC45">
        <v>150269.54615363959</v>
      </c>
      <c r="BD45">
        <v>236786.09030071431</v>
      </c>
      <c r="BE45">
        <v>68393.012554045548</v>
      </c>
      <c r="BF45">
        <v>392202.57860817609</v>
      </c>
      <c r="BG45">
        <v>723795.55291796778</v>
      </c>
      <c r="BH45">
        <v>837347.93581973889</v>
      </c>
      <c r="BI45">
        <v>0.95</v>
      </c>
      <c r="BJ45">
        <v>5.86</v>
      </c>
      <c r="BK45">
        <v>3.78</v>
      </c>
      <c r="BL45">
        <v>1.88</v>
      </c>
      <c r="BM45">
        <v>0.90142031073478401</v>
      </c>
      <c r="BN45">
        <v>0.58669503445277749</v>
      </c>
      <c r="BO45">
        <v>104.54</v>
      </c>
      <c r="BP45">
        <v>104.3</v>
      </c>
      <c r="BQ45">
        <v>108.92</v>
      </c>
      <c r="BR45">
        <v>104.15</v>
      </c>
      <c r="BS45">
        <v>93.95</v>
      </c>
      <c r="BT45">
        <v>107.6</v>
      </c>
      <c r="BU45">
        <v>102.1</v>
      </c>
      <c r="BV45">
        <v>101.78</v>
      </c>
      <c r="BW45">
        <v>107.35</v>
      </c>
      <c r="BX45">
        <v>76.7</v>
      </c>
      <c r="BY45">
        <v>54.3</v>
      </c>
      <c r="BZ45">
        <v>55.4</v>
      </c>
      <c r="CA45">
        <v>25.6</v>
      </c>
      <c r="CB45">
        <v>40.6</v>
      </c>
      <c r="CC45">
        <v>812350.33417410217</v>
      </c>
      <c r="CD45">
        <v>772589.97517406475</v>
      </c>
      <c r="CE45" s="10"/>
      <c r="CF45" s="7"/>
      <c r="CG45" s="7"/>
      <c r="CH45" s="13"/>
      <c r="CJ45" s="7"/>
      <c r="CN45" s="1"/>
      <c r="CQ45" s="1"/>
    </row>
    <row r="46" spans="1:95">
      <c r="A46" s="15">
        <v>37773</v>
      </c>
      <c r="B46">
        <v>2.8824000000000001</v>
      </c>
      <c r="C46">
        <v>2179.027565117713</v>
      </c>
      <c r="D46">
        <v>23.56</v>
      </c>
      <c r="E46">
        <v>116.5</v>
      </c>
      <c r="F46">
        <v>26.09</v>
      </c>
      <c r="G46">
        <v>91437.591810490077</v>
      </c>
      <c r="H46">
        <v>24.365368188109059</v>
      </c>
      <c r="I46">
        <v>66.55</v>
      </c>
      <c r="J46">
        <v>755</v>
      </c>
      <c r="K46">
        <v>73.366017142122502</v>
      </c>
      <c r="L46">
        <v>19986.458829086521</v>
      </c>
      <c r="M46">
        <v>69.129408903271198</v>
      </c>
      <c r="N46">
        <v>46.6</v>
      </c>
      <c r="O46">
        <v>284.3300933968751</v>
      </c>
      <c r="P46">
        <v>91.7</v>
      </c>
      <c r="Q46">
        <v>79.400000000000006</v>
      </c>
      <c r="R46">
        <v>36.275279448544602</v>
      </c>
      <c r="S46">
        <v>79.620831080162205</v>
      </c>
      <c r="T46">
        <v>85.785467849911598</v>
      </c>
      <c r="U46">
        <v>68.118895776770003</v>
      </c>
      <c r="V46">
        <v>40.700963996250103</v>
      </c>
      <c r="W46">
        <v>88.9</v>
      </c>
      <c r="X46">
        <v>105.39136530927399</v>
      </c>
      <c r="Y46">
        <v>82.223112943196739</v>
      </c>
      <c r="Z46">
        <v>78.057816119848496</v>
      </c>
      <c r="AA46">
        <v>102.1114149626639</v>
      </c>
      <c r="AB46">
        <v>97.386605048802025</v>
      </c>
      <c r="AC46">
        <v>627.26787245809373</v>
      </c>
      <c r="AD46">
        <v>88.529253788191056</v>
      </c>
      <c r="AE46">
        <v>1.4100037095889839</v>
      </c>
      <c r="AF46">
        <v>41316319.086266257</v>
      </c>
      <c r="AG46">
        <v>94.853309676883697</v>
      </c>
      <c r="AH46">
        <v>2904719.1284874631</v>
      </c>
      <c r="AI46">
        <v>133.86000000000001</v>
      </c>
      <c r="AJ46">
        <v>119.44553017869249</v>
      </c>
      <c r="AK46">
        <v>113.55</v>
      </c>
      <c r="AL46">
        <v>84.200168398908502</v>
      </c>
      <c r="AM46">
        <v>17.837477364702512</v>
      </c>
      <c r="AN46">
        <v>4.9934458162497082</v>
      </c>
      <c r="AO46">
        <v>1.2891059973400589</v>
      </c>
      <c r="AP46">
        <v>81.533767486857116</v>
      </c>
      <c r="AQ46">
        <v>3.9233929232242621</v>
      </c>
      <c r="AR46">
        <v>3.9330229335964861</v>
      </c>
      <c r="AS46">
        <v>6.3565341748639401</v>
      </c>
      <c r="AT46">
        <v>10.707038599184999</v>
      </c>
      <c r="AU46">
        <v>1446726.7070872029</v>
      </c>
      <c r="AV46">
        <v>119.33259622125129</v>
      </c>
      <c r="AW46">
        <v>86.574597392228455</v>
      </c>
      <c r="AX46">
        <v>139.3732286738603</v>
      </c>
      <c r="AY46">
        <v>103.6</v>
      </c>
      <c r="AZ46">
        <v>78.057816119848496</v>
      </c>
      <c r="BA46">
        <v>92.531711920064808</v>
      </c>
      <c r="BB46">
        <v>86.429681492635495</v>
      </c>
      <c r="BC46">
        <v>152686.68587213571</v>
      </c>
      <c r="BD46">
        <v>236335.45469073881</v>
      </c>
      <c r="BE46">
        <v>67956.982670467041</v>
      </c>
      <c r="BF46">
        <v>389845.39587871562</v>
      </c>
      <c r="BG46">
        <v>736322.56639915856</v>
      </c>
      <c r="BH46">
        <v>847237.18417016114</v>
      </c>
      <c r="BI46">
        <v>0.95</v>
      </c>
      <c r="BJ46">
        <v>5.79</v>
      </c>
      <c r="BK46">
        <v>3.78</v>
      </c>
      <c r="BL46">
        <v>1.77</v>
      </c>
      <c r="BM46">
        <v>0.52952198371229409</v>
      </c>
      <c r="BN46">
        <v>0.68764823147074261</v>
      </c>
      <c r="BO46">
        <v>104.73</v>
      </c>
      <c r="BP46">
        <v>104.39</v>
      </c>
      <c r="BQ46">
        <v>109.38</v>
      </c>
      <c r="BR46">
        <v>104.35</v>
      </c>
      <c r="BS46">
        <v>93.77</v>
      </c>
      <c r="BT46">
        <v>108.17</v>
      </c>
      <c r="BU46">
        <v>102.07</v>
      </c>
      <c r="BV46">
        <v>101.75</v>
      </c>
      <c r="BW46">
        <v>107.63</v>
      </c>
      <c r="BX46">
        <v>75.5</v>
      </c>
      <c r="BY46">
        <v>53.9</v>
      </c>
      <c r="BZ46">
        <v>63.9</v>
      </c>
      <c r="CA46">
        <v>26.7</v>
      </c>
      <c r="CB46">
        <v>41.6</v>
      </c>
      <c r="CC46">
        <v>807911.20126792474</v>
      </c>
      <c r="CD46">
        <v>773591.18289423431</v>
      </c>
      <c r="CE46" s="10"/>
      <c r="CF46" s="7"/>
      <c r="CG46" s="7"/>
      <c r="CH46" s="13"/>
      <c r="CJ46" s="7"/>
      <c r="CN46" s="1"/>
      <c r="CQ46" s="1"/>
    </row>
    <row r="47" spans="1:95">
      <c r="A47" s="15">
        <v>37803</v>
      </c>
      <c r="B47">
        <v>2.879</v>
      </c>
      <c r="C47">
        <v>2180.1503314285092</v>
      </c>
      <c r="D47">
        <v>22.04</v>
      </c>
      <c r="E47">
        <v>116.5</v>
      </c>
      <c r="F47">
        <v>25.36</v>
      </c>
      <c r="G47">
        <v>91143.390003582099</v>
      </c>
      <c r="H47">
        <v>24.242286666043078</v>
      </c>
      <c r="I47">
        <v>67.48</v>
      </c>
      <c r="J47">
        <v>781.3913043</v>
      </c>
      <c r="K47">
        <v>74.493500880464282</v>
      </c>
      <c r="L47">
        <v>22212.05432721445</v>
      </c>
      <c r="M47">
        <v>69.741318985015596</v>
      </c>
      <c r="N47">
        <v>47.1</v>
      </c>
      <c r="O47">
        <v>283.59922034403581</v>
      </c>
      <c r="P47">
        <v>91.2</v>
      </c>
      <c r="Q47">
        <v>79.2</v>
      </c>
      <c r="R47">
        <v>37.860906334911597</v>
      </c>
      <c r="S47">
        <v>76.403095898773799</v>
      </c>
      <c r="T47">
        <v>88.446025870810203</v>
      </c>
      <c r="U47">
        <v>68.665029908976294</v>
      </c>
      <c r="V47">
        <v>39.890875549281098</v>
      </c>
      <c r="W47">
        <v>90.5</v>
      </c>
      <c r="X47">
        <v>105.16675116815409</v>
      </c>
      <c r="Y47">
        <v>81.18023185245184</v>
      </c>
      <c r="Z47">
        <v>76.362094766552161</v>
      </c>
      <c r="AA47">
        <v>101.29507804397019</v>
      </c>
      <c r="AB47">
        <v>93.701216258501702</v>
      </c>
      <c r="AC47">
        <v>631.55114278344774</v>
      </c>
      <c r="AD47">
        <v>89.740174902132281</v>
      </c>
      <c r="AE47">
        <v>1.5464793840633999</v>
      </c>
      <c r="AF47">
        <v>45737295.715610348</v>
      </c>
      <c r="AG47">
        <v>94.114061156281593</v>
      </c>
      <c r="AH47">
        <v>2985768.167296269</v>
      </c>
      <c r="AI47">
        <v>134</v>
      </c>
      <c r="AJ47">
        <v>119.315813703354</v>
      </c>
      <c r="AK47">
        <v>112.9</v>
      </c>
      <c r="AL47">
        <v>84.189491575642364</v>
      </c>
      <c r="AM47">
        <v>17.620022255730341</v>
      </c>
      <c r="AN47">
        <v>5.1401085713721484</v>
      </c>
      <c r="AO47">
        <v>1.5115360739162811</v>
      </c>
      <c r="AP47">
        <v>86.869536025824843</v>
      </c>
      <c r="AQ47">
        <v>3.9799106787917959</v>
      </c>
      <c r="AR47">
        <v>3.9603760992368051</v>
      </c>
      <c r="AS47">
        <v>6.35152955538583</v>
      </c>
      <c r="AT47">
        <v>10.769076394979811</v>
      </c>
      <c r="AU47">
        <v>1449312.0633735871</v>
      </c>
      <c r="AV47">
        <v>112.06265264535141</v>
      </c>
      <c r="AW47">
        <v>76.02493547557691</v>
      </c>
      <c r="AX47">
        <v>135.40066976407351</v>
      </c>
      <c r="AY47">
        <v>111.4</v>
      </c>
      <c r="AZ47">
        <v>76.362094766552161</v>
      </c>
      <c r="BA47">
        <v>92.13962534177054</v>
      </c>
      <c r="BB47">
        <v>86.857372348856686</v>
      </c>
      <c r="BC47">
        <v>155188.43808318631</v>
      </c>
      <c r="BD47">
        <v>236324.9559256917</v>
      </c>
      <c r="BE47">
        <v>67640.180768198901</v>
      </c>
      <c r="BF47">
        <v>391535.68113342748</v>
      </c>
      <c r="BG47">
        <v>752705.99418159516</v>
      </c>
      <c r="BH47">
        <v>859320.54427022324</v>
      </c>
      <c r="BI47">
        <v>0.95</v>
      </c>
      <c r="BJ47">
        <v>5.57</v>
      </c>
      <c r="BK47">
        <v>3.69</v>
      </c>
      <c r="BL47">
        <v>1.99</v>
      </c>
      <c r="BM47">
        <v>0.4254857598243576</v>
      </c>
      <c r="BN47">
        <v>0.46458214709640738</v>
      </c>
      <c r="BO47">
        <v>104.87</v>
      </c>
      <c r="BP47">
        <v>104.42</v>
      </c>
      <c r="BQ47">
        <v>109.78</v>
      </c>
      <c r="BR47">
        <v>104.56</v>
      </c>
      <c r="BS47">
        <v>93.65</v>
      </c>
      <c r="BT47">
        <v>108.69</v>
      </c>
      <c r="BU47">
        <v>102.09</v>
      </c>
      <c r="BV47">
        <v>101.68</v>
      </c>
      <c r="BW47">
        <v>107.55</v>
      </c>
      <c r="BX47">
        <v>78.900000000000006</v>
      </c>
      <c r="BY47">
        <v>54.1</v>
      </c>
      <c r="BZ47">
        <v>63.7</v>
      </c>
      <c r="CA47">
        <v>27</v>
      </c>
      <c r="CB47">
        <v>40.5</v>
      </c>
      <c r="CC47">
        <v>798936.62528625934</v>
      </c>
      <c r="CD47">
        <v>747646.46924764651</v>
      </c>
      <c r="CE47" s="10"/>
      <c r="CF47" s="7"/>
      <c r="CG47" s="7"/>
      <c r="CH47" s="13"/>
      <c r="CJ47" s="7"/>
      <c r="CN47" s="1"/>
      <c r="CQ47" s="1"/>
    </row>
    <row r="48" spans="1:95">
      <c r="A48" s="15">
        <v>37834</v>
      </c>
      <c r="B48">
        <v>3.0017</v>
      </c>
      <c r="C48">
        <v>2190.8328289433798</v>
      </c>
      <c r="D48">
        <v>20.99</v>
      </c>
      <c r="E48">
        <v>117.1</v>
      </c>
      <c r="F48">
        <v>23.5</v>
      </c>
      <c r="G48">
        <v>91794.628256242941</v>
      </c>
      <c r="H48">
        <v>24.19129947296026</v>
      </c>
      <c r="I48">
        <v>68.599999999999994</v>
      </c>
      <c r="J48">
        <v>780.2857143</v>
      </c>
      <c r="K48">
        <v>74.294779269203602</v>
      </c>
      <c r="L48">
        <v>21269.670335838739</v>
      </c>
      <c r="M48">
        <v>70.249838022765402</v>
      </c>
      <c r="N48">
        <v>47.5</v>
      </c>
      <c r="O48">
        <v>285.57870824114741</v>
      </c>
      <c r="P48">
        <v>90.9</v>
      </c>
      <c r="Q48">
        <v>79.3</v>
      </c>
      <c r="R48">
        <v>39.401809507265902</v>
      </c>
      <c r="S48">
        <v>76.120057145986806</v>
      </c>
      <c r="T48">
        <v>88.629411151251404</v>
      </c>
      <c r="U48">
        <v>68.150650000981699</v>
      </c>
      <c r="V48">
        <v>41.283856729776701</v>
      </c>
      <c r="W48">
        <v>91.9</v>
      </c>
      <c r="X48">
        <v>104.7841542765092</v>
      </c>
      <c r="Y48">
        <v>81.273756202185623</v>
      </c>
      <c r="Z48">
        <v>77.834074011525345</v>
      </c>
      <c r="AA48">
        <v>101.3687625140107</v>
      </c>
      <c r="AB48">
        <v>97.747612393072998</v>
      </c>
      <c r="AC48">
        <v>634.5928966896912</v>
      </c>
      <c r="AD48">
        <v>89.942689046071976</v>
      </c>
      <c r="AE48">
        <v>1.5912634960877949</v>
      </c>
      <c r="AF48">
        <v>46618348.901145712</v>
      </c>
      <c r="AG48">
        <v>96.684422925626095</v>
      </c>
      <c r="AH48">
        <v>2848874.226170131</v>
      </c>
      <c r="AI48">
        <v>134.47999999999999</v>
      </c>
      <c r="AJ48">
        <v>122.7895781360166</v>
      </c>
      <c r="AK48">
        <v>113.2</v>
      </c>
      <c r="AL48">
        <v>80.596527331507957</v>
      </c>
      <c r="AM48">
        <v>17.109568925406819</v>
      </c>
      <c r="AN48">
        <v>4.8595208220357593</v>
      </c>
      <c r="AO48">
        <v>1.347057518577083</v>
      </c>
      <c r="AP48">
        <v>81.556045457206736</v>
      </c>
      <c r="AQ48">
        <v>4.0050786903752433</v>
      </c>
      <c r="AR48">
        <v>3.9705193334761271</v>
      </c>
      <c r="AS48">
        <v>6.3790042082767036</v>
      </c>
      <c r="AT48">
        <v>10.52243599982857</v>
      </c>
      <c r="AU48">
        <v>1455129.6404614451</v>
      </c>
      <c r="AV48">
        <v>113.8613395795267</v>
      </c>
      <c r="AW48">
        <v>80.58707657677931</v>
      </c>
      <c r="AX48">
        <v>135.9950223312868</v>
      </c>
      <c r="AY48">
        <v>105.9</v>
      </c>
      <c r="AZ48">
        <v>77.834074011525345</v>
      </c>
      <c r="BA48">
        <v>90.802985275664184</v>
      </c>
      <c r="BB48">
        <v>86.11177544489243</v>
      </c>
      <c r="BC48">
        <v>157160.00820868541</v>
      </c>
      <c r="BD48">
        <v>236903.704809221</v>
      </c>
      <c r="BE48">
        <v>66690.591844442941</v>
      </c>
      <c r="BF48">
        <v>390604.23628729041</v>
      </c>
      <c r="BG48">
        <v>768882.64924567007</v>
      </c>
      <c r="BH48">
        <v>873972.38797160273</v>
      </c>
      <c r="BI48">
        <v>0.95</v>
      </c>
      <c r="BJ48">
        <v>5.38</v>
      </c>
      <c r="BK48">
        <v>3.53</v>
      </c>
      <c r="BL48">
        <v>1.68</v>
      </c>
      <c r="BM48">
        <v>0.46089948187673913</v>
      </c>
      <c r="BN48">
        <v>0.47721339662619289</v>
      </c>
      <c r="BO48">
        <v>105.09</v>
      </c>
      <c r="BP48">
        <v>104.57</v>
      </c>
      <c r="BQ48">
        <v>110.15</v>
      </c>
      <c r="BR48">
        <v>104.77</v>
      </c>
      <c r="BS48">
        <v>93.35</v>
      </c>
      <c r="BT48">
        <v>109.54</v>
      </c>
      <c r="BU48">
        <v>102</v>
      </c>
      <c r="BV48">
        <v>101.72</v>
      </c>
      <c r="BW48">
        <v>107.62</v>
      </c>
      <c r="BX48">
        <v>77.7</v>
      </c>
      <c r="BY48">
        <v>54.5</v>
      </c>
      <c r="BZ48">
        <v>65.599999999999994</v>
      </c>
      <c r="CA48">
        <v>28</v>
      </c>
      <c r="CB48">
        <v>40</v>
      </c>
      <c r="CC48">
        <v>822312.5239770601</v>
      </c>
      <c r="CD48">
        <v>781443.65570748074</v>
      </c>
      <c r="CE48" s="10"/>
      <c r="CF48" s="7"/>
      <c r="CG48" s="7"/>
      <c r="CH48" s="13"/>
      <c r="CJ48" s="7"/>
      <c r="CN48" s="1"/>
      <c r="CQ48" s="1"/>
    </row>
    <row r="49" spans="1:95">
      <c r="A49" s="15">
        <v>37865</v>
      </c>
      <c r="B49">
        <v>2.9220000000000002</v>
      </c>
      <c r="C49">
        <v>2212.694248869549</v>
      </c>
      <c r="D49">
        <v>18.600000000000001</v>
      </c>
      <c r="E49">
        <v>118.9</v>
      </c>
      <c r="F49">
        <v>21.02</v>
      </c>
      <c r="G49">
        <v>91602.537099514957</v>
      </c>
      <c r="H49">
        <v>24.160067231654551</v>
      </c>
      <c r="I49">
        <v>70.12</v>
      </c>
      <c r="J49">
        <v>672.31818180000005</v>
      </c>
      <c r="K49">
        <v>74.348765372418598</v>
      </c>
      <c r="L49">
        <v>22537.514803538928</v>
      </c>
      <c r="M49">
        <v>74.159353631888294</v>
      </c>
      <c r="N49">
        <v>47.8</v>
      </c>
      <c r="O49">
        <v>288.5808745969515</v>
      </c>
      <c r="P49">
        <v>90.7</v>
      </c>
      <c r="Q49">
        <v>79.7</v>
      </c>
      <c r="R49">
        <v>41.7311506239664</v>
      </c>
      <c r="S49">
        <v>79.178288996479694</v>
      </c>
      <c r="T49">
        <v>82.434678361235399</v>
      </c>
      <c r="U49">
        <v>73.139318695666802</v>
      </c>
      <c r="V49">
        <v>46.733123386259003</v>
      </c>
      <c r="W49">
        <v>91.6</v>
      </c>
      <c r="X49">
        <v>106.4648199015587</v>
      </c>
      <c r="Y49">
        <v>82.090678671090998</v>
      </c>
      <c r="Z49">
        <v>78.220560027592114</v>
      </c>
      <c r="AA49">
        <v>104.4920492821194</v>
      </c>
      <c r="AB49">
        <v>104.1350532222402</v>
      </c>
      <c r="AC49">
        <v>634.3715024810657</v>
      </c>
      <c r="AD49">
        <v>89.544606737957722</v>
      </c>
      <c r="AE49">
        <v>1.567426473230076</v>
      </c>
      <c r="AF49">
        <v>46026235.812414423</v>
      </c>
      <c r="AG49">
        <v>102.39151591809301</v>
      </c>
      <c r="AH49">
        <v>2854528.3251369102</v>
      </c>
      <c r="AI49">
        <v>128.91</v>
      </c>
      <c r="AJ49">
        <v>138.8792948764108</v>
      </c>
      <c r="AK49">
        <v>114.79</v>
      </c>
      <c r="AL49">
        <v>95.396946563226038</v>
      </c>
      <c r="AM49">
        <v>18.60059022158282</v>
      </c>
      <c r="AN49">
        <v>5.3721362839481044</v>
      </c>
      <c r="AO49">
        <v>1.4913678800724779</v>
      </c>
      <c r="AP49">
        <v>72.408879837675144</v>
      </c>
      <c r="AQ49">
        <v>3.9049653953588499</v>
      </c>
      <c r="AR49">
        <v>3.9303196628565229</v>
      </c>
      <c r="AS49">
        <v>6.275575226558761</v>
      </c>
      <c r="AT49">
        <v>10.765998114954339</v>
      </c>
      <c r="AU49">
        <v>1475823.7737503359</v>
      </c>
      <c r="AV49">
        <v>108.3363560656196</v>
      </c>
      <c r="AW49">
        <v>78.660347004972024</v>
      </c>
      <c r="AX49">
        <v>129.17833299451411</v>
      </c>
      <c r="AY49">
        <v>94.5</v>
      </c>
      <c r="AZ49">
        <v>78.220560027592114</v>
      </c>
      <c r="BA49">
        <v>92.776161141289791</v>
      </c>
      <c r="BB49">
        <v>88.198348188362374</v>
      </c>
      <c r="BC49">
        <v>159191.88804259221</v>
      </c>
      <c r="BD49">
        <v>238480.27339696549</v>
      </c>
      <c r="BE49">
        <v>60679.997176382378</v>
      </c>
      <c r="BF49">
        <v>391658.62144764612</v>
      </c>
      <c r="BG49">
        <v>781568.02766573743</v>
      </c>
      <c r="BH49">
        <v>889136.27529685281</v>
      </c>
      <c r="BI49">
        <v>0.95</v>
      </c>
      <c r="BJ49">
        <v>5.21</v>
      </c>
      <c r="BK49">
        <v>3.35</v>
      </c>
      <c r="BL49">
        <v>1.61</v>
      </c>
      <c r="BM49">
        <v>0.77627158467907498</v>
      </c>
      <c r="BN49">
        <v>0.46838820117043928</v>
      </c>
      <c r="BO49">
        <v>105.37</v>
      </c>
      <c r="BP49">
        <v>104.8</v>
      </c>
      <c r="BQ49">
        <v>110.65</v>
      </c>
      <c r="BR49">
        <v>105.1</v>
      </c>
      <c r="BS49">
        <v>93.4</v>
      </c>
      <c r="BT49">
        <v>109.74</v>
      </c>
      <c r="BU49">
        <v>102.05</v>
      </c>
      <c r="BV49">
        <v>101.88</v>
      </c>
      <c r="BW49">
        <v>108.19</v>
      </c>
      <c r="BX49">
        <v>77.099999999999994</v>
      </c>
      <c r="BY49">
        <v>54.5</v>
      </c>
      <c r="BZ49">
        <v>64.8</v>
      </c>
      <c r="CA49">
        <v>29</v>
      </c>
      <c r="CB49">
        <v>44</v>
      </c>
      <c r="CC49">
        <v>841540.74274312728</v>
      </c>
      <c r="CD49">
        <v>770595.5227027759</v>
      </c>
      <c r="CE49" s="10"/>
      <c r="CF49" s="7"/>
      <c r="CG49" s="7"/>
      <c r="CH49" s="13"/>
      <c r="CJ49" s="7"/>
      <c r="CN49" s="1"/>
      <c r="CQ49" s="1"/>
    </row>
    <row r="50" spans="1:95">
      <c r="A50" s="15">
        <v>37895</v>
      </c>
      <c r="B50">
        <v>2.8607</v>
      </c>
      <c r="C50">
        <v>2218.1745743579349</v>
      </c>
      <c r="D50">
        <v>17.739999999999998</v>
      </c>
      <c r="E50">
        <v>118.2</v>
      </c>
      <c r="F50">
        <v>19.54</v>
      </c>
      <c r="G50">
        <v>92248.041623867393</v>
      </c>
      <c r="H50">
        <v>24.078132919703489</v>
      </c>
      <c r="I50">
        <v>72.959999999999994</v>
      </c>
      <c r="J50">
        <v>626.95652170000005</v>
      </c>
      <c r="K50">
        <v>73.304609119198958</v>
      </c>
      <c r="L50">
        <v>23826.637087821011</v>
      </c>
      <c r="M50">
        <v>74.700387938605104</v>
      </c>
      <c r="N50">
        <v>48.1</v>
      </c>
      <c r="O50">
        <v>288.48048559550227</v>
      </c>
      <c r="P50">
        <v>90.7</v>
      </c>
      <c r="Q50">
        <v>79.7</v>
      </c>
      <c r="R50">
        <v>42.906512601050999</v>
      </c>
      <c r="S50">
        <v>79.306507603000298</v>
      </c>
      <c r="T50">
        <v>78.138186397362006</v>
      </c>
      <c r="U50">
        <v>74.494290449737704</v>
      </c>
      <c r="V50">
        <v>49.503859541992597</v>
      </c>
      <c r="W50">
        <v>93.7</v>
      </c>
      <c r="X50">
        <v>107.826461784117</v>
      </c>
      <c r="Y50">
        <v>82.208604206799492</v>
      </c>
      <c r="Z50">
        <v>77.66585904912057</v>
      </c>
      <c r="AA50">
        <v>106.08733742153601</v>
      </c>
      <c r="AB50">
        <v>105.8746988758888</v>
      </c>
      <c r="AC50">
        <v>637.30523192113867</v>
      </c>
      <c r="AD50">
        <v>90.787698728636784</v>
      </c>
      <c r="AE50">
        <v>1.5556667304744729</v>
      </c>
      <c r="AF50">
        <v>45647149.978961527</v>
      </c>
      <c r="AG50">
        <v>106.666614618371</v>
      </c>
      <c r="AH50">
        <v>2958396.1063727671</v>
      </c>
      <c r="AI50">
        <v>125.34</v>
      </c>
      <c r="AJ50">
        <v>143.7085257574399</v>
      </c>
      <c r="AK50">
        <v>115.89</v>
      </c>
      <c r="AL50">
        <v>104.75081719616909</v>
      </c>
      <c r="AM50">
        <v>16.122732780520721</v>
      </c>
      <c r="AN50">
        <v>5.7358884102699399</v>
      </c>
      <c r="AO50">
        <v>1.466533185956254</v>
      </c>
      <c r="AP50">
        <v>82.516637272349698</v>
      </c>
      <c r="AQ50">
        <v>4.0119033421359314</v>
      </c>
      <c r="AR50">
        <v>4.0270669559574159</v>
      </c>
      <c r="AS50">
        <v>6.3866333192376503</v>
      </c>
      <c r="AT50">
        <v>11.0279263620249</v>
      </c>
      <c r="AU50">
        <v>1536388.63623733</v>
      </c>
      <c r="AV50">
        <v>108.7830446659528</v>
      </c>
      <c r="AW50">
        <v>79.421168169024369</v>
      </c>
      <c r="AX50">
        <v>128.1390397791549</v>
      </c>
      <c r="AY50">
        <v>98.6</v>
      </c>
      <c r="AZ50">
        <v>77.66585904912057</v>
      </c>
      <c r="BA50">
        <v>93.550647714243567</v>
      </c>
      <c r="BB50">
        <v>89.002388731322924</v>
      </c>
      <c r="BC50">
        <v>160751.0869880589</v>
      </c>
      <c r="BD50">
        <v>240636.39874618981</v>
      </c>
      <c r="BE50">
        <v>60607.090142889232</v>
      </c>
      <c r="BF50">
        <v>392692.82779136609</v>
      </c>
      <c r="BG50">
        <v>795598.32393239229</v>
      </c>
      <c r="BH50">
        <v>894432.86610278569</v>
      </c>
      <c r="BI50">
        <v>0.87</v>
      </c>
      <c r="BJ50">
        <v>5.18</v>
      </c>
      <c r="BK50">
        <v>3.25</v>
      </c>
      <c r="BL50">
        <v>1.57</v>
      </c>
      <c r="BM50">
        <v>0.48249590546037491</v>
      </c>
      <c r="BN50">
        <v>0.40291069194940149</v>
      </c>
      <c r="BO50">
        <v>105.8</v>
      </c>
      <c r="BP50">
        <v>105.05</v>
      </c>
      <c r="BQ50">
        <v>111.25</v>
      </c>
      <c r="BR50">
        <v>105.5</v>
      </c>
      <c r="BS50">
        <v>93.67</v>
      </c>
      <c r="BT50">
        <v>110.56</v>
      </c>
      <c r="BU50">
        <v>102.26</v>
      </c>
      <c r="BV50">
        <v>102.14</v>
      </c>
      <c r="BW50">
        <v>108.97</v>
      </c>
      <c r="BX50">
        <v>77.8</v>
      </c>
      <c r="BY50">
        <v>54.5</v>
      </c>
      <c r="BZ50">
        <v>66.900000000000006</v>
      </c>
      <c r="CA50">
        <v>29.8</v>
      </c>
      <c r="CB50">
        <v>44</v>
      </c>
      <c r="CC50">
        <v>859932.63327924139</v>
      </c>
      <c r="CD50">
        <v>771431.86513300904</v>
      </c>
      <c r="CE50" s="10"/>
      <c r="CF50" s="7"/>
      <c r="CG50" s="7"/>
      <c r="CH50" s="13"/>
      <c r="CJ50" s="7"/>
      <c r="CN50" s="1"/>
      <c r="CQ50" s="1"/>
    </row>
    <row r="51" spans="1:95">
      <c r="A51" s="15">
        <v>37926</v>
      </c>
      <c r="B51">
        <v>2.9129999999999998</v>
      </c>
      <c r="C51">
        <v>2224.1494193284352</v>
      </c>
      <c r="D51">
        <v>16.97</v>
      </c>
      <c r="E51">
        <v>118.6</v>
      </c>
      <c r="F51">
        <v>18.309999999999999</v>
      </c>
      <c r="G51">
        <v>94477.113836160235</v>
      </c>
      <c r="H51">
        <v>24.18410904763795</v>
      </c>
      <c r="I51">
        <v>74.17</v>
      </c>
      <c r="J51">
        <v>567.65</v>
      </c>
      <c r="K51">
        <v>73.408105930265492</v>
      </c>
      <c r="L51">
        <v>25856.89407516456</v>
      </c>
      <c r="M51">
        <v>76.064149880284702</v>
      </c>
      <c r="N51">
        <v>49.2</v>
      </c>
      <c r="O51">
        <v>288.68093899740461</v>
      </c>
      <c r="P51">
        <v>91.1</v>
      </c>
      <c r="Q51">
        <v>79.7</v>
      </c>
      <c r="R51">
        <v>42.377671125676102</v>
      </c>
      <c r="S51">
        <v>76.922911510429202</v>
      </c>
      <c r="T51">
        <v>87.265017602873101</v>
      </c>
      <c r="U51">
        <v>74.258365757081606</v>
      </c>
      <c r="V51">
        <v>50.826052511693</v>
      </c>
      <c r="W51">
        <v>94.1</v>
      </c>
      <c r="X51">
        <v>111.69297630118611</v>
      </c>
      <c r="Y51">
        <v>82.365613272005859</v>
      </c>
      <c r="Z51">
        <v>77.789462712753917</v>
      </c>
      <c r="AA51">
        <v>104.1394649187005</v>
      </c>
      <c r="AB51">
        <v>99.445161032976543</v>
      </c>
      <c r="AC51">
        <v>640.3141029783385</v>
      </c>
      <c r="AD51">
        <v>91.846788870341683</v>
      </c>
      <c r="AE51">
        <v>1.566187077586688</v>
      </c>
      <c r="AF51">
        <v>45713620.457725547</v>
      </c>
      <c r="AG51">
        <v>99.991341844182003</v>
      </c>
      <c r="AH51">
        <v>2954756.4073249251</v>
      </c>
      <c r="AI51">
        <v>130.31</v>
      </c>
      <c r="AJ51">
        <v>154.84333405947069</v>
      </c>
      <c r="AK51">
        <v>117.44</v>
      </c>
      <c r="AL51">
        <v>112.9769743759273</v>
      </c>
      <c r="AM51">
        <v>19.080099235615751</v>
      </c>
      <c r="AN51">
        <v>5.922828678472178</v>
      </c>
      <c r="AO51">
        <v>1.3743215177384169</v>
      </c>
      <c r="AP51">
        <v>84.574598233020708</v>
      </c>
      <c r="AQ51">
        <v>4.0145084317167328</v>
      </c>
      <c r="AR51">
        <v>3.9975539520880838</v>
      </c>
      <c r="AS51">
        <v>6.3560825101000917</v>
      </c>
      <c r="AT51">
        <v>11.097620649757641</v>
      </c>
      <c r="AU51">
        <v>1527880.7151275</v>
      </c>
      <c r="AV51">
        <v>109.8795766613616</v>
      </c>
      <c r="AW51">
        <v>82.499888493558473</v>
      </c>
      <c r="AX51">
        <v>128.88772492505009</v>
      </c>
      <c r="AY51">
        <v>96.9</v>
      </c>
      <c r="AZ51">
        <v>77.789462712753917</v>
      </c>
      <c r="BA51">
        <v>93.195188195889031</v>
      </c>
      <c r="BB51">
        <v>88.903279119019302</v>
      </c>
      <c r="BC51">
        <v>164563.1176048269</v>
      </c>
      <c r="BD51">
        <v>244651.80379450499</v>
      </c>
      <c r="BE51">
        <v>62051.303881445303</v>
      </c>
      <c r="BF51">
        <v>399994.74972338602</v>
      </c>
      <c r="BG51">
        <v>814158.80167916906</v>
      </c>
      <c r="BH51">
        <v>918016.75335347769</v>
      </c>
      <c r="BI51">
        <v>0.87</v>
      </c>
      <c r="BJ51">
        <v>5.12</v>
      </c>
      <c r="BK51">
        <v>3.16</v>
      </c>
      <c r="BL51">
        <v>1.3</v>
      </c>
      <c r="BM51">
        <v>0.4685307647392532</v>
      </c>
      <c r="BN51">
        <v>0.44148076310899043</v>
      </c>
      <c r="BO51">
        <v>106.21</v>
      </c>
      <c r="BP51">
        <v>105.4</v>
      </c>
      <c r="BQ51">
        <v>111.67</v>
      </c>
      <c r="BR51">
        <v>105.89</v>
      </c>
      <c r="BS51">
        <v>94</v>
      </c>
      <c r="BT51">
        <v>111.34</v>
      </c>
      <c r="BU51">
        <v>102.55</v>
      </c>
      <c r="BV51">
        <v>102.31</v>
      </c>
      <c r="BW51">
        <v>109.74</v>
      </c>
      <c r="BX51">
        <v>80</v>
      </c>
      <c r="BY51">
        <v>55.2</v>
      </c>
      <c r="BZ51">
        <v>66.5</v>
      </c>
      <c r="CA51">
        <v>30.5</v>
      </c>
      <c r="CB51">
        <v>46.7</v>
      </c>
      <c r="CC51">
        <v>867928.86553363362</v>
      </c>
      <c r="CD51">
        <v>781079.1734111947</v>
      </c>
      <c r="CE51" s="10"/>
      <c r="CF51" s="7"/>
      <c r="CG51" s="7"/>
      <c r="CH51" s="13"/>
      <c r="CJ51" s="7"/>
      <c r="CN51" s="1"/>
      <c r="CQ51" s="1"/>
    </row>
    <row r="52" spans="1:95">
      <c r="A52" s="15">
        <v>37956</v>
      </c>
      <c r="B52">
        <v>2.9245000000000001</v>
      </c>
      <c r="C52">
        <v>2230.6424592563021</v>
      </c>
      <c r="D52">
        <v>15.7</v>
      </c>
      <c r="E52">
        <v>118.2</v>
      </c>
      <c r="F52">
        <v>16.91</v>
      </c>
      <c r="G52">
        <v>95714.712659756799</v>
      </c>
      <c r="H52">
        <v>24.080634713652369</v>
      </c>
      <c r="I52">
        <v>76.040000000000006</v>
      </c>
      <c r="J52">
        <v>489.18181820000001</v>
      </c>
      <c r="K52">
        <v>71.513664771695389</v>
      </c>
      <c r="L52">
        <v>23160.285109941859</v>
      </c>
      <c r="M52">
        <v>71.173209264062507</v>
      </c>
      <c r="N52">
        <v>48.9</v>
      </c>
      <c r="O52">
        <v>289.96968508006938</v>
      </c>
      <c r="P52">
        <v>91.2</v>
      </c>
      <c r="Q52">
        <v>79.900000000000006</v>
      </c>
      <c r="R52">
        <v>42.217302990280999</v>
      </c>
      <c r="S52">
        <v>76.308322713432801</v>
      </c>
      <c r="T52">
        <v>90.2351684025585</v>
      </c>
      <c r="U52">
        <v>71.149101726072402</v>
      </c>
      <c r="V52">
        <v>42.312597852628201</v>
      </c>
      <c r="W52">
        <v>95.8</v>
      </c>
      <c r="X52">
        <v>107.0064126699734</v>
      </c>
      <c r="Y52">
        <v>81.532231697516721</v>
      </c>
      <c r="Z52">
        <v>77.919004705998333</v>
      </c>
      <c r="AA52">
        <v>101.2888543459794</v>
      </c>
      <c r="AB52">
        <v>102.7895326997228</v>
      </c>
      <c r="AC52">
        <v>642.45618290611378</v>
      </c>
      <c r="AD52">
        <v>92.090169019392334</v>
      </c>
      <c r="AE52">
        <v>1.5416551901269151</v>
      </c>
      <c r="AF52">
        <v>45010883.324805208</v>
      </c>
      <c r="AG52">
        <v>98.106043537444094</v>
      </c>
      <c r="AH52">
        <v>2774455.0356960762</v>
      </c>
      <c r="AI52">
        <v>131.74</v>
      </c>
      <c r="AJ52">
        <v>149.64403722198691</v>
      </c>
      <c r="AK52">
        <v>115.31</v>
      </c>
      <c r="AL52">
        <v>105.52353119527569</v>
      </c>
      <c r="AM52">
        <v>17.299110721697989</v>
      </c>
      <c r="AN52">
        <v>5.5573377324597573</v>
      </c>
      <c r="AO52">
        <v>1.4618680780195741</v>
      </c>
      <c r="AP52">
        <v>71.42550325267635</v>
      </c>
      <c r="AQ52">
        <v>4.1435269504123564</v>
      </c>
      <c r="AR52">
        <v>4.0087743617658047</v>
      </c>
      <c r="AS52">
        <v>6.4871821134019214</v>
      </c>
      <c r="AT52">
        <v>11.61573825055865</v>
      </c>
      <c r="AU52">
        <v>1512852.2009755471</v>
      </c>
      <c r="AV52">
        <v>114.3254014566643</v>
      </c>
      <c r="AW52">
        <v>84.665927417508712</v>
      </c>
      <c r="AX52">
        <v>134.49922808395991</v>
      </c>
      <c r="AY52">
        <v>92.8</v>
      </c>
      <c r="AZ52">
        <v>77.919004705998333</v>
      </c>
      <c r="BA52">
        <v>94.026574344682615</v>
      </c>
      <c r="BB52">
        <v>87.866812869791019</v>
      </c>
      <c r="BC52">
        <v>165121.54797397379</v>
      </c>
      <c r="BD52">
        <v>248493.20878239779</v>
      </c>
      <c r="BE52">
        <v>62908.382395817149</v>
      </c>
      <c r="BF52">
        <v>398030.29506799422</v>
      </c>
      <c r="BG52">
        <v>832997.07675889018</v>
      </c>
      <c r="BH52">
        <v>945466.38922802662</v>
      </c>
      <c r="BI52">
        <v>0.87</v>
      </c>
      <c r="BJ52">
        <v>5.04</v>
      </c>
      <c r="BK52">
        <v>3.09</v>
      </c>
      <c r="BL52">
        <v>1.33</v>
      </c>
      <c r="BM52">
        <v>0.41841638213963328</v>
      </c>
      <c r="BN52">
        <v>0.4961800532066627</v>
      </c>
      <c r="BO52">
        <v>106.58</v>
      </c>
      <c r="BP52">
        <v>105.75</v>
      </c>
      <c r="BQ52">
        <v>112.21</v>
      </c>
      <c r="BR52">
        <v>106.14</v>
      </c>
      <c r="BS52">
        <v>93.61</v>
      </c>
      <c r="BT52">
        <v>112.09</v>
      </c>
      <c r="BU52">
        <v>102.86</v>
      </c>
      <c r="BV52">
        <v>103.41</v>
      </c>
      <c r="BW52">
        <v>109.79</v>
      </c>
      <c r="BX52">
        <v>77.3</v>
      </c>
      <c r="BY52">
        <v>55.4</v>
      </c>
      <c r="BZ52">
        <v>66</v>
      </c>
      <c r="CA52">
        <v>31.5</v>
      </c>
      <c r="CB52">
        <v>45.2</v>
      </c>
      <c r="CC52">
        <v>771829.58766029507</v>
      </c>
      <c r="CD52">
        <v>747315.2581786986</v>
      </c>
      <c r="CE52" s="10"/>
      <c r="CF52" s="7"/>
      <c r="CG52" s="7"/>
      <c r="CH52" s="13"/>
      <c r="CJ52" s="7"/>
      <c r="CN52" s="1"/>
      <c r="CQ52" s="1"/>
    </row>
    <row r="53" spans="1:95">
      <c r="A53" s="15">
        <v>37987</v>
      </c>
      <c r="B53">
        <v>2.851</v>
      </c>
      <c r="C53">
        <v>2241.4220093140921</v>
      </c>
      <c r="D53">
        <v>15.5</v>
      </c>
      <c r="E53">
        <v>119.7</v>
      </c>
      <c r="F53">
        <v>16.32</v>
      </c>
      <c r="G53">
        <v>98583.464482556112</v>
      </c>
      <c r="H53">
        <v>24.034400291327898</v>
      </c>
      <c r="I53">
        <v>74.91</v>
      </c>
      <c r="J53">
        <v>435.61904759999999</v>
      </c>
      <c r="K53">
        <v>71.616091863378159</v>
      </c>
      <c r="L53">
        <v>24771.403757458629</v>
      </c>
      <c r="M53">
        <v>74.680975071348897</v>
      </c>
      <c r="N53">
        <v>49.4</v>
      </c>
      <c r="O53">
        <v>292.1831027875001</v>
      </c>
      <c r="P53">
        <v>91.5</v>
      </c>
      <c r="Q53">
        <v>80.2</v>
      </c>
      <c r="R53">
        <v>45.259852391101703</v>
      </c>
      <c r="S53">
        <v>79.055984831041997</v>
      </c>
      <c r="T53">
        <v>87.765441467150495</v>
      </c>
      <c r="U53">
        <v>73.890858982504497</v>
      </c>
      <c r="V53">
        <v>46.841109116767697</v>
      </c>
      <c r="W53">
        <v>100.4</v>
      </c>
      <c r="X53">
        <v>112.87097953678931</v>
      </c>
      <c r="Y53">
        <v>81.74618326278906</v>
      </c>
      <c r="Z53">
        <v>78.668517548148529</v>
      </c>
      <c r="AA53">
        <v>105.2183889414266</v>
      </c>
      <c r="AB53">
        <v>104.4324854173842</v>
      </c>
      <c r="AC53">
        <v>642.32794828692988</v>
      </c>
      <c r="AD53">
        <v>91.614900539243251</v>
      </c>
      <c r="AE53">
        <v>1.521431219970611</v>
      </c>
      <c r="AF53">
        <v>44570151.797466062</v>
      </c>
      <c r="AG53">
        <v>100.43415436975999</v>
      </c>
      <c r="AH53">
        <v>2885310.4013246018</v>
      </c>
      <c r="AI53">
        <v>133.88</v>
      </c>
      <c r="AJ53">
        <v>156.21355029663931</v>
      </c>
      <c r="AK53">
        <v>116.68</v>
      </c>
      <c r="AL53">
        <v>100.0725883299355</v>
      </c>
      <c r="AM53">
        <v>15.75507400701559</v>
      </c>
      <c r="AN53">
        <v>6.2040091947135441</v>
      </c>
      <c r="AO53">
        <v>1.2225017902343049</v>
      </c>
      <c r="AP53">
        <v>84.670488726918592</v>
      </c>
      <c r="AQ53">
        <v>4.0233600875305493</v>
      </c>
      <c r="AR53">
        <v>3.9302106884952419</v>
      </c>
      <c r="AS53">
        <v>6.342993073657146</v>
      </c>
      <c r="AT53">
        <v>12.34128966242209</v>
      </c>
      <c r="AU53">
        <v>1520735.896691343</v>
      </c>
      <c r="AV53">
        <v>120.29952450689871</v>
      </c>
      <c r="AW53">
        <v>90.888106555954693</v>
      </c>
      <c r="AX53">
        <v>141.04112139042789</v>
      </c>
      <c r="AY53">
        <v>94.5</v>
      </c>
      <c r="AZ53">
        <v>78.668517548148529</v>
      </c>
      <c r="BA53">
        <v>95.06107645156132</v>
      </c>
      <c r="BB53">
        <v>90.582228585293819</v>
      </c>
      <c r="BC53">
        <v>166129.67021169109</v>
      </c>
      <c r="BD53">
        <v>251768.28366202931</v>
      </c>
      <c r="BE53">
        <v>64789.796577896057</v>
      </c>
      <c r="BF53">
        <v>406453.50306304952</v>
      </c>
      <c r="BG53">
        <v>846106.76360969024</v>
      </c>
      <c r="BH53">
        <v>963447.77660175436</v>
      </c>
      <c r="BI53">
        <v>0.8</v>
      </c>
      <c r="BJ53">
        <v>4.97</v>
      </c>
      <c r="BK53">
        <v>3.02</v>
      </c>
      <c r="BL53">
        <v>1.23</v>
      </c>
      <c r="BM53">
        <v>0.59123341636865123</v>
      </c>
      <c r="BN53">
        <v>0.56927142447654688</v>
      </c>
      <c r="BO53">
        <v>107.17</v>
      </c>
      <c r="BP53">
        <v>106.45</v>
      </c>
      <c r="BQ53">
        <v>113.01</v>
      </c>
      <c r="BR53">
        <v>106.61</v>
      </c>
      <c r="BS53">
        <v>94.78</v>
      </c>
      <c r="BT53">
        <v>112.95</v>
      </c>
      <c r="BU53">
        <v>103.48</v>
      </c>
      <c r="BV53">
        <v>103.46</v>
      </c>
      <c r="BW53">
        <v>110.7</v>
      </c>
      <c r="BX53">
        <v>78.099999999999994</v>
      </c>
      <c r="BY53">
        <v>55.6</v>
      </c>
      <c r="BZ53">
        <v>65.2</v>
      </c>
      <c r="CA53">
        <v>31.4</v>
      </c>
      <c r="CB53">
        <v>47</v>
      </c>
      <c r="CC53">
        <v>857892.16534013511</v>
      </c>
      <c r="CD53">
        <v>752014.10869318817</v>
      </c>
      <c r="CE53" s="10"/>
      <c r="CF53" s="7"/>
      <c r="CG53" s="7"/>
      <c r="CH53" s="13"/>
      <c r="CJ53" s="7"/>
      <c r="CN53" s="1"/>
      <c r="CQ53" s="1"/>
    </row>
    <row r="54" spans="1:95">
      <c r="A54" s="15">
        <v>38018</v>
      </c>
      <c r="B54">
        <v>2.9295</v>
      </c>
      <c r="C54">
        <v>2252.959111044991</v>
      </c>
      <c r="D54">
        <v>15.79</v>
      </c>
      <c r="E54">
        <v>120.9</v>
      </c>
      <c r="F54">
        <v>16.3</v>
      </c>
      <c r="G54">
        <v>101598.5161154009</v>
      </c>
      <c r="H54">
        <v>24.10362850761905</v>
      </c>
      <c r="I54">
        <v>75.61</v>
      </c>
      <c r="J54">
        <v>545.6</v>
      </c>
      <c r="K54">
        <v>71.775096986158175</v>
      </c>
      <c r="L54">
        <v>25566.175487398272</v>
      </c>
      <c r="M54">
        <v>74.665881343677299</v>
      </c>
      <c r="N54">
        <v>50.3</v>
      </c>
      <c r="O54">
        <v>295.76284478336493</v>
      </c>
      <c r="P54">
        <v>92</v>
      </c>
      <c r="Q54">
        <v>80.400000000000006</v>
      </c>
      <c r="R54">
        <v>50.079410977914499</v>
      </c>
      <c r="S54">
        <v>79.669482574411106</v>
      </c>
      <c r="T54">
        <v>89.3973432047232</v>
      </c>
      <c r="U54">
        <v>73.9145901939943</v>
      </c>
      <c r="V54">
        <v>47.176827587151699</v>
      </c>
      <c r="W54">
        <v>95.7</v>
      </c>
      <c r="X54">
        <v>112.99230466082579</v>
      </c>
      <c r="Y54">
        <v>82.839059398089617</v>
      </c>
      <c r="Z54">
        <v>78.792554112589002</v>
      </c>
      <c r="AA54">
        <v>104.6034844970729</v>
      </c>
      <c r="AB54">
        <v>105.3308826584864</v>
      </c>
      <c r="AC54">
        <v>643.24653829727879</v>
      </c>
      <c r="AD54">
        <v>92.230263809947161</v>
      </c>
      <c r="AE54">
        <v>1.5295896757809011</v>
      </c>
      <c r="AF54">
        <v>45244824.966275953</v>
      </c>
      <c r="AG54">
        <v>103.166782411066</v>
      </c>
      <c r="AH54">
        <v>2805631.7541720062</v>
      </c>
      <c r="AI54">
        <v>137.41</v>
      </c>
      <c r="AJ54">
        <v>166.0505490092122</v>
      </c>
      <c r="AK54">
        <v>117.86</v>
      </c>
      <c r="AL54">
        <v>102.4758396680221</v>
      </c>
      <c r="AM54">
        <v>17.188158443753711</v>
      </c>
      <c r="AN54">
        <v>6.5886495423364373</v>
      </c>
      <c r="AO54">
        <v>1.508811691154869</v>
      </c>
      <c r="AP54">
        <v>69.150574745305207</v>
      </c>
      <c r="AQ54">
        <v>4.0140981274115717</v>
      </c>
      <c r="AR54">
        <v>3.8095812356008691</v>
      </c>
      <c r="AS54">
        <v>6.1125352180466743</v>
      </c>
      <c r="AT54">
        <v>12.33576754513896</v>
      </c>
      <c r="AU54">
        <v>1506358.994225279</v>
      </c>
      <c r="AV54">
        <v>117.83754490575789</v>
      </c>
      <c r="AW54">
        <v>88.536921338604131</v>
      </c>
      <c r="AX54">
        <v>138.0712538127357</v>
      </c>
      <c r="AY54">
        <v>90</v>
      </c>
      <c r="AZ54">
        <v>78.792554112589002</v>
      </c>
      <c r="BA54">
        <v>94.731266633561788</v>
      </c>
      <c r="BB54">
        <v>88.157358128269593</v>
      </c>
      <c r="BC54">
        <v>165906.00412899099</v>
      </c>
      <c r="BD54">
        <v>255842.0048020852</v>
      </c>
      <c r="BE54">
        <v>66874.67822060395</v>
      </c>
      <c r="BF54">
        <v>411216.75305253861</v>
      </c>
      <c r="BG54">
        <v>855204.47889708611</v>
      </c>
      <c r="BH54">
        <v>977284.24605303758</v>
      </c>
      <c r="BI54">
        <v>0.8</v>
      </c>
      <c r="BJ54">
        <v>4.8499999999999996</v>
      </c>
      <c r="BK54">
        <v>3.04</v>
      </c>
      <c r="BL54">
        <v>1.06</v>
      </c>
      <c r="BM54">
        <v>0.5965260474395323</v>
      </c>
      <c r="BN54">
        <v>0.67982489623345133</v>
      </c>
      <c r="BO54">
        <v>107.76</v>
      </c>
      <c r="BP54">
        <v>107.27</v>
      </c>
      <c r="BQ54">
        <v>113.9</v>
      </c>
      <c r="BR54">
        <v>107.11</v>
      </c>
      <c r="BS54">
        <v>95.19</v>
      </c>
      <c r="BT54">
        <v>113.77</v>
      </c>
      <c r="BU54">
        <v>103.46</v>
      </c>
      <c r="BV54">
        <v>103.66</v>
      </c>
      <c r="BW54">
        <v>111.43</v>
      </c>
      <c r="BX54">
        <v>78.7</v>
      </c>
      <c r="BY54">
        <v>56.3</v>
      </c>
      <c r="BZ54">
        <v>66.2</v>
      </c>
      <c r="CA54">
        <v>32.5</v>
      </c>
      <c r="CB54">
        <v>49.1</v>
      </c>
      <c r="CC54">
        <v>876360.08523203956</v>
      </c>
      <c r="CD54">
        <v>773206.35810497159</v>
      </c>
      <c r="CE54" s="10"/>
      <c r="CF54" s="7"/>
      <c r="CG54" s="7"/>
      <c r="CH54" s="13"/>
      <c r="CJ54" s="7"/>
      <c r="CN54" s="1"/>
      <c r="CQ54" s="1"/>
    </row>
    <row r="55" spans="1:95">
      <c r="A55" s="15">
        <v>38047</v>
      </c>
      <c r="B55">
        <v>2.9047000000000001</v>
      </c>
      <c r="C55">
        <v>2262.495688637001</v>
      </c>
      <c r="D55">
        <v>15.58</v>
      </c>
      <c r="E55">
        <v>122.5</v>
      </c>
      <c r="F55">
        <v>16.190000000000001</v>
      </c>
      <c r="G55">
        <v>103145.8614048837</v>
      </c>
      <c r="H55">
        <v>24.006808623829311</v>
      </c>
      <c r="I55">
        <v>79.91</v>
      </c>
      <c r="J55">
        <v>555.6086957</v>
      </c>
      <c r="K55">
        <v>72.186219231101674</v>
      </c>
      <c r="L55">
        <v>26223.449864930899</v>
      </c>
      <c r="M55">
        <v>74.995014097473202</v>
      </c>
      <c r="N55">
        <v>50.8</v>
      </c>
      <c r="O55">
        <v>298.84531594078652</v>
      </c>
      <c r="P55">
        <v>92.5</v>
      </c>
      <c r="Q55">
        <v>81.2</v>
      </c>
      <c r="R55">
        <v>41.705178593131798</v>
      </c>
      <c r="S55">
        <v>81.594279824490599</v>
      </c>
      <c r="T55">
        <v>86.574971596706604</v>
      </c>
      <c r="U55">
        <v>74.191526043797197</v>
      </c>
      <c r="V55">
        <v>47.198149541347703</v>
      </c>
      <c r="W55">
        <v>97.2</v>
      </c>
      <c r="X55">
        <v>116.5119530570767</v>
      </c>
      <c r="Y55">
        <v>83.798964210741374</v>
      </c>
      <c r="Z55">
        <v>79.11420041425356</v>
      </c>
      <c r="AA55">
        <v>109.8590260135083</v>
      </c>
      <c r="AB55">
        <v>116.46384543720271</v>
      </c>
      <c r="AC55">
        <v>643.76306192891434</v>
      </c>
      <c r="AD55">
        <v>92.812788726017075</v>
      </c>
      <c r="AE55">
        <v>1.5463993520105861</v>
      </c>
      <c r="AF55">
        <v>45078368.909187719</v>
      </c>
      <c r="AG55">
        <v>112.446063219176</v>
      </c>
      <c r="AH55">
        <v>2994423.2050848198</v>
      </c>
      <c r="AI55">
        <v>136.19999999999999</v>
      </c>
      <c r="AJ55">
        <v>161.00620538970961</v>
      </c>
      <c r="AK55">
        <v>118.31</v>
      </c>
      <c r="AL55">
        <v>103.78425988904721</v>
      </c>
      <c r="AM55">
        <v>17.99898642725034</v>
      </c>
      <c r="AN55">
        <v>6.867902943742406</v>
      </c>
      <c r="AO55">
        <v>1.566124720877667</v>
      </c>
      <c r="AP55">
        <v>80.988910556828742</v>
      </c>
      <c r="AQ55">
        <v>4.0054969287194853</v>
      </c>
      <c r="AR55">
        <v>3.8910402246032119</v>
      </c>
      <c r="AS55">
        <v>6.4343141613515336</v>
      </c>
      <c r="AT55">
        <v>12.529661093297619</v>
      </c>
      <c r="AU55">
        <v>1518471.4796375439</v>
      </c>
      <c r="AV55">
        <v>111.91062701901819</v>
      </c>
      <c r="AW55">
        <v>83.678594637736097</v>
      </c>
      <c r="AX55">
        <v>129.79780916441479</v>
      </c>
      <c r="AY55">
        <v>98.2</v>
      </c>
      <c r="AZ55">
        <v>79.11420041425356</v>
      </c>
      <c r="BA55">
        <v>95.995662680589902</v>
      </c>
      <c r="BB55">
        <v>91.76162064138083</v>
      </c>
      <c r="BC55">
        <v>167677.18208997231</v>
      </c>
      <c r="BD55">
        <v>257337.96436672611</v>
      </c>
      <c r="BE55">
        <v>68135.173936063395</v>
      </c>
      <c r="BF55">
        <v>415944.94236273062</v>
      </c>
      <c r="BG55">
        <v>870093.55515599169</v>
      </c>
      <c r="BH55">
        <v>990184.09138471575</v>
      </c>
      <c r="BI55">
        <v>0.8</v>
      </c>
      <c r="BJ55">
        <v>4.8499999999999996</v>
      </c>
      <c r="BK55">
        <v>2.94</v>
      </c>
      <c r="BL55">
        <v>1.35</v>
      </c>
      <c r="BM55">
        <v>0.63113370462795715</v>
      </c>
      <c r="BN55">
        <v>0.87244974086797999</v>
      </c>
      <c r="BO55">
        <v>108.41</v>
      </c>
      <c r="BP55">
        <v>108.21</v>
      </c>
      <c r="BQ55">
        <v>114.74</v>
      </c>
      <c r="BR55">
        <v>107.51</v>
      </c>
      <c r="BS55">
        <v>95.94</v>
      </c>
      <c r="BT55">
        <v>114.97</v>
      </c>
      <c r="BU55">
        <v>103.45</v>
      </c>
      <c r="BV55">
        <v>103.81</v>
      </c>
      <c r="BW55">
        <v>111.21</v>
      </c>
      <c r="BX55">
        <v>82.2</v>
      </c>
      <c r="BY55">
        <v>56.8</v>
      </c>
      <c r="BZ55">
        <v>68.2</v>
      </c>
      <c r="CA55">
        <v>32.700000000000003</v>
      </c>
      <c r="CB55">
        <v>46.9</v>
      </c>
      <c r="CC55">
        <v>904436.61090306519</v>
      </c>
      <c r="CD55">
        <v>794368.63665876805</v>
      </c>
      <c r="CE55" s="10"/>
      <c r="CF55" s="7"/>
      <c r="CG55" s="7"/>
      <c r="CH55" s="13"/>
      <c r="CJ55" s="7"/>
      <c r="CN55" s="1"/>
      <c r="CQ55" s="1"/>
    </row>
    <row r="56" spans="1:95">
      <c r="A56" s="15">
        <v>38078</v>
      </c>
      <c r="B56">
        <v>2.9051999999999998</v>
      </c>
      <c r="C56">
        <v>2270.108945891935</v>
      </c>
      <c r="D56">
        <v>15.42</v>
      </c>
      <c r="E56">
        <v>123.4</v>
      </c>
      <c r="F56">
        <v>15.96</v>
      </c>
      <c r="G56">
        <v>106204.6370400288</v>
      </c>
      <c r="H56">
        <v>24.416371603759892</v>
      </c>
      <c r="I56">
        <v>81.290000000000006</v>
      </c>
      <c r="J56">
        <v>594.33333330000005</v>
      </c>
      <c r="K56">
        <v>71.210872749909271</v>
      </c>
      <c r="L56">
        <v>25586.929864375172</v>
      </c>
      <c r="M56">
        <v>76.798584417464795</v>
      </c>
      <c r="N56">
        <v>51.1</v>
      </c>
      <c r="O56">
        <v>303.39632844939882</v>
      </c>
      <c r="P56">
        <v>92.8</v>
      </c>
      <c r="Q56">
        <v>81.5</v>
      </c>
      <c r="R56">
        <v>45.6103502172882</v>
      </c>
      <c r="S56">
        <v>82.540121308429093</v>
      </c>
      <c r="T56">
        <v>89.268058400311403</v>
      </c>
      <c r="U56">
        <v>75.324496538813904</v>
      </c>
      <c r="V56">
        <v>50.673093125757397</v>
      </c>
      <c r="W56">
        <v>103.5</v>
      </c>
      <c r="X56">
        <v>115.0630265484332</v>
      </c>
      <c r="Y56">
        <v>84.069249254041424</v>
      </c>
      <c r="Z56">
        <v>80.304883528111134</v>
      </c>
      <c r="AA56">
        <v>111.130354657838</v>
      </c>
      <c r="AB56">
        <v>120.436246093702</v>
      </c>
      <c r="AC56">
        <v>594.33652419735051</v>
      </c>
      <c r="AD56">
        <v>92.950238012979483</v>
      </c>
      <c r="AE56">
        <v>1.494651883102061</v>
      </c>
      <c r="AF56">
        <v>44000007.07934504</v>
      </c>
      <c r="AG56">
        <v>110.032297166243</v>
      </c>
      <c r="AH56">
        <v>2922799.797617544</v>
      </c>
      <c r="AI56">
        <v>137.94</v>
      </c>
      <c r="AJ56">
        <v>148.03825190090441</v>
      </c>
      <c r="AK56">
        <v>120.44</v>
      </c>
      <c r="AL56">
        <v>89.89337531284427</v>
      </c>
      <c r="AM56">
        <v>16.880301673618199</v>
      </c>
      <c r="AN56">
        <v>6.5035666419643556</v>
      </c>
      <c r="AO56">
        <v>1.9429726330199319</v>
      </c>
      <c r="AP56">
        <v>87.575945041808339</v>
      </c>
      <c r="AQ56">
        <v>4.1379507677735816</v>
      </c>
      <c r="AR56">
        <v>3.9058428853052032</v>
      </c>
      <c r="AS56">
        <v>6.5971146043197164</v>
      </c>
      <c r="AT56">
        <v>12.59182599394819</v>
      </c>
      <c r="AU56">
        <v>1542493.4321158889</v>
      </c>
      <c r="AV56">
        <v>106.4289616282898</v>
      </c>
      <c r="AW56">
        <v>79.604589249404668</v>
      </c>
      <c r="AX56">
        <v>124.9927998721393</v>
      </c>
      <c r="AY56">
        <v>101.9</v>
      </c>
      <c r="AZ56">
        <v>80.304883528111134</v>
      </c>
      <c r="BA56">
        <v>96.740910790469314</v>
      </c>
      <c r="BB56">
        <v>90.782931545027481</v>
      </c>
      <c r="BC56">
        <v>171437.73859389481</v>
      </c>
      <c r="BD56">
        <v>265849.74332841713</v>
      </c>
      <c r="BE56">
        <v>69625.55231388942</v>
      </c>
      <c r="BF56">
        <v>423728.67722708761</v>
      </c>
      <c r="BG56">
        <v>876607.64876102132</v>
      </c>
      <c r="BH56">
        <v>999405.02431241609</v>
      </c>
      <c r="BI56">
        <v>0.78</v>
      </c>
      <c r="BJ56">
        <v>4.79</v>
      </c>
      <c r="BK56">
        <v>2.95</v>
      </c>
      <c r="BL56">
        <v>1.1499999999999999</v>
      </c>
      <c r="BM56">
        <v>0.54896025499067524</v>
      </c>
      <c r="BN56">
        <v>0.63158186062545996</v>
      </c>
      <c r="BO56">
        <v>108.85</v>
      </c>
      <c r="BP56">
        <v>108.69</v>
      </c>
      <c r="BQ56">
        <v>115.57</v>
      </c>
      <c r="BR56">
        <v>107.93</v>
      </c>
      <c r="BS56">
        <v>96.79</v>
      </c>
      <c r="BT56">
        <v>116</v>
      </c>
      <c r="BU56">
        <v>103.49</v>
      </c>
      <c r="BV56">
        <v>103.93</v>
      </c>
      <c r="BW56">
        <v>110.75</v>
      </c>
      <c r="BX56">
        <v>81.8</v>
      </c>
      <c r="BY56">
        <v>57.4</v>
      </c>
      <c r="BZ56">
        <v>64.599999999999994</v>
      </c>
      <c r="CA56">
        <v>33.799999999999997</v>
      </c>
      <c r="CB56">
        <v>48.1</v>
      </c>
      <c r="CC56">
        <v>905889.69943618984</v>
      </c>
      <c r="CD56">
        <v>810103.38249335904</v>
      </c>
      <c r="CE56" s="10"/>
      <c r="CF56" s="7"/>
      <c r="CG56" s="7"/>
      <c r="CH56" s="13"/>
      <c r="CJ56" s="7"/>
      <c r="CN56" s="1"/>
      <c r="CQ56" s="1"/>
    </row>
    <row r="57" spans="1:95">
      <c r="A57" s="15">
        <v>38108</v>
      </c>
      <c r="B57">
        <v>3.0996000000000001</v>
      </c>
      <c r="C57">
        <v>2287.8747316180411</v>
      </c>
      <c r="D57">
        <v>16.73</v>
      </c>
      <c r="E57">
        <v>122.9</v>
      </c>
      <c r="F57">
        <v>15.77</v>
      </c>
      <c r="G57">
        <v>108315.73780992119</v>
      </c>
      <c r="H57">
        <v>24.751281842626739</v>
      </c>
      <c r="I57">
        <v>82.64</v>
      </c>
      <c r="J57">
        <v>725.80952379999997</v>
      </c>
      <c r="K57">
        <v>70.586578039271359</v>
      </c>
      <c r="L57">
        <v>26314.078813435372</v>
      </c>
      <c r="M57">
        <v>76.846404741393798</v>
      </c>
      <c r="N57">
        <v>51.8</v>
      </c>
      <c r="O57">
        <v>307.92637947804621</v>
      </c>
      <c r="P57">
        <v>93.6</v>
      </c>
      <c r="Q57">
        <v>81.3</v>
      </c>
      <c r="R57">
        <v>48.144963953223503</v>
      </c>
      <c r="S57">
        <v>83.236169647663502</v>
      </c>
      <c r="T57">
        <v>89.427081026901902</v>
      </c>
      <c r="U57">
        <v>75.479011364068896</v>
      </c>
      <c r="V57">
        <v>50.437753877027603</v>
      </c>
      <c r="W57">
        <v>99.9</v>
      </c>
      <c r="X57">
        <v>118.0484095431303</v>
      </c>
      <c r="Y57">
        <v>84.192322697645423</v>
      </c>
      <c r="Z57">
        <v>80.318464106804484</v>
      </c>
      <c r="AA57">
        <v>110.9749141899763</v>
      </c>
      <c r="AB57">
        <v>120.850628195159</v>
      </c>
      <c r="AC57">
        <v>648.18058647484247</v>
      </c>
      <c r="AD57">
        <v>92.595036255765649</v>
      </c>
      <c r="AE57">
        <v>1.4826918205756701</v>
      </c>
      <c r="AF57">
        <v>43448428.120801657</v>
      </c>
      <c r="AG57">
        <v>108.70362640729699</v>
      </c>
      <c r="AH57">
        <v>2980403.7352621988</v>
      </c>
      <c r="AI57">
        <v>136.78</v>
      </c>
      <c r="AJ57">
        <v>159.32260325140331</v>
      </c>
      <c r="AK57">
        <v>121.34</v>
      </c>
      <c r="AL57">
        <v>105.8894752629265</v>
      </c>
      <c r="AM57">
        <v>18.00468919323384</v>
      </c>
      <c r="AN57">
        <v>6.8961183503752128</v>
      </c>
      <c r="AO57">
        <v>1.5458879710188409</v>
      </c>
      <c r="AP57">
        <v>89.378768325461778</v>
      </c>
      <c r="AQ57">
        <v>4.1021233557011234</v>
      </c>
      <c r="AR57">
        <v>3.9016227719874119</v>
      </c>
      <c r="AS57">
        <v>6.5361082046780759</v>
      </c>
      <c r="AT57">
        <v>12.575974471008999</v>
      </c>
      <c r="AU57">
        <v>1546714.75600138</v>
      </c>
      <c r="AV57">
        <v>122.6172636125127</v>
      </c>
      <c r="AW57">
        <v>97.377652216315624</v>
      </c>
      <c r="AX57">
        <v>138.81520828970369</v>
      </c>
      <c r="AY57">
        <v>94.7</v>
      </c>
      <c r="AZ57">
        <v>80.318464106804484</v>
      </c>
      <c r="BA57">
        <v>94.899038967356589</v>
      </c>
      <c r="BB57">
        <v>92.526433525726816</v>
      </c>
      <c r="BC57">
        <v>173665.4060816291</v>
      </c>
      <c r="BD57">
        <v>272636.39857869671</v>
      </c>
      <c r="BE57">
        <v>71028.605013526001</v>
      </c>
      <c r="BF57">
        <v>433119.1044362465</v>
      </c>
      <c r="BG57">
        <v>910054.46823199408</v>
      </c>
      <c r="BH57">
        <v>1016199.061138692</v>
      </c>
      <c r="BI57">
        <v>0.78</v>
      </c>
      <c r="BJ57">
        <v>4.66</v>
      </c>
      <c r="BK57">
        <v>2.89</v>
      </c>
      <c r="BL57">
        <v>1.21</v>
      </c>
      <c r="BM57">
        <v>0.55809644508959289</v>
      </c>
      <c r="BN57">
        <v>0.71315594989048525</v>
      </c>
      <c r="BO57">
        <v>109.79</v>
      </c>
      <c r="BP57">
        <v>109.96</v>
      </c>
      <c r="BQ57">
        <v>116.59</v>
      </c>
      <c r="BR57">
        <v>108.45</v>
      </c>
      <c r="BS57">
        <v>97.53</v>
      </c>
      <c r="BT57">
        <v>117.05</v>
      </c>
      <c r="BU57">
        <v>103.85</v>
      </c>
      <c r="BV57">
        <v>104.13</v>
      </c>
      <c r="BW57">
        <v>113.59</v>
      </c>
      <c r="BX57">
        <v>80.900000000000006</v>
      </c>
      <c r="BY57">
        <v>57.8</v>
      </c>
      <c r="BZ57">
        <v>69.400000000000006</v>
      </c>
      <c r="CA57">
        <v>34.799999999999997</v>
      </c>
      <c r="CB57">
        <v>50.3</v>
      </c>
      <c r="CC57">
        <v>947606.51494434511</v>
      </c>
      <c r="CD57">
        <v>786884.35683449474</v>
      </c>
      <c r="CE57" s="10"/>
      <c r="CF57" s="7"/>
      <c r="CG57" s="7"/>
      <c r="CH57" s="13"/>
      <c r="CJ57" s="7"/>
      <c r="CN57" s="1"/>
      <c r="CQ57" s="1"/>
    </row>
    <row r="58" spans="1:95">
      <c r="A58" s="15">
        <v>38139</v>
      </c>
      <c r="B58">
        <v>3.1282999999999999</v>
      </c>
      <c r="C58">
        <v>2309.480484117486</v>
      </c>
      <c r="D58">
        <v>16.920000000000002</v>
      </c>
      <c r="E58">
        <v>124.7</v>
      </c>
      <c r="F58">
        <v>15.8</v>
      </c>
      <c r="G58">
        <v>109269.4661600549</v>
      </c>
      <c r="H58">
        <v>24.78850383536264</v>
      </c>
      <c r="I58">
        <v>82.26</v>
      </c>
      <c r="J58">
        <v>668.54545450000001</v>
      </c>
      <c r="K58">
        <v>70.818838856798067</v>
      </c>
      <c r="L58">
        <v>26873.656185431199</v>
      </c>
      <c r="M58">
        <v>76.706619198150506</v>
      </c>
      <c r="N58">
        <v>52.1</v>
      </c>
      <c r="O58">
        <v>312.61226411245627</v>
      </c>
      <c r="P58">
        <v>94.4</v>
      </c>
      <c r="Q58">
        <v>82</v>
      </c>
      <c r="R58">
        <v>47.529774716214</v>
      </c>
      <c r="S58">
        <v>82.799043946427105</v>
      </c>
      <c r="T58">
        <v>92.303914030130599</v>
      </c>
      <c r="U58">
        <v>75.568894540755196</v>
      </c>
      <c r="V58">
        <v>50.106209729561897</v>
      </c>
      <c r="W58">
        <v>103.3</v>
      </c>
      <c r="X58">
        <v>113.0399949141067</v>
      </c>
      <c r="Y58">
        <v>85.315189802104072</v>
      </c>
      <c r="Z58">
        <v>80.994792285476009</v>
      </c>
      <c r="AA58">
        <v>113.28267976537229</v>
      </c>
      <c r="AB58">
        <v>127.77183286804571</v>
      </c>
      <c r="AC58">
        <v>646.54866456467244</v>
      </c>
      <c r="AD58">
        <v>92.655749369682255</v>
      </c>
      <c r="AE58">
        <v>1.5223338471233709</v>
      </c>
      <c r="AF58">
        <v>44439736.717403501</v>
      </c>
      <c r="AG58">
        <v>109.395076426461</v>
      </c>
      <c r="AH58">
        <v>3081273.271703566</v>
      </c>
      <c r="AI58">
        <v>142.11000000000001</v>
      </c>
      <c r="AJ58">
        <v>162.63115637078619</v>
      </c>
      <c r="AK58">
        <v>120.69</v>
      </c>
      <c r="AL58">
        <v>104.5180165998223</v>
      </c>
      <c r="AM58">
        <v>17.465196691704541</v>
      </c>
      <c r="AN58">
        <v>6.8399692246426547</v>
      </c>
      <c r="AO58">
        <v>1.425680673492306</v>
      </c>
      <c r="AP58">
        <v>86.641959799693169</v>
      </c>
      <c r="AQ58">
        <v>4.1166045582938828</v>
      </c>
      <c r="AR58">
        <v>3.9178478998768069</v>
      </c>
      <c r="AS58">
        <v>6.5299961422690238</v>
      </c>
      <c r="AT58">
        <v>12.88291652609373</v>
      </c>
      <c r="AU58">
        <v>1529209.9470324719</v>
      </c>
      <c r="AV58">
        <v>119.2225721114786</v>
      </c>
      <c r="AW58">
        <v>97.201996180897183</v>
      </c>
      <c r="AX58">
        <v>132.31577109932971</v>
      </c>
      <c r="AY58">
        <v>93.6</v>
      </c>
      <c r="AZ58">
        <v>80.994792285476009</v>
      </c>
      <c r="BA58">
        <v>96.878906595229225</v>
      </c>
      <c r="BB58">
        <v>93.447480855033973</v>
      </c>
      <c r="BC58">
        <v>176980.9039855634</v>
      </c>
      <c r="BD58">
        <v>276874.00803466141</v>
      </c>
      <c r="BE58">
        <v>73140.02540244261</v>
      </c>
      <c r="BF58">
        <v>440936.0101147606</v>
      </c>
      <c r="BG58">
        <v>922487.19262769318</v>
      </c>
      <c r="BH58">
        <v>1031645.706615055</v>
      </c>
      <c r="BI58">
        <v>0.78</v>
      </c>
      <c r="BJ58">
        <v>4.62</v>
      </c>
      <c r="BK58">
        <v>2.85</v>
      </c>
      <c r="BL58">
        <v>1.21</v>
      </c>
      <c r="BM58">
        <v>0.73466643376987539</v>
      </c>
      <c r="BN58">
        <v>0.68267235323636444</v>
      </c>
      <c r="BO58">
        <v>110.57</v>
      </c>
      <c r="BP58">
        <v>111</v>
      </c>
      <c r="BQ58">
        <v>117.51</v>
      </c>
      <c r="BR58">
        <v>109</v>
      </c>
      <c r="BS58">
        <v>98.11</v>
      </c>
      <c r="BT58">
        <v>117.92</v>
      </c>
      <c r="BU58">
        <v>104.11</v>
      </c>
      <c r="BV58">
        <v>104.65</v>
      </c>
      <c r="BW58">
        <v>115.13</v>
      </c>
      <c r="BX58">
        <v>81.599999999999994</v>
      </c>
      <c r="BY58">
        <v>58.1</v>
      </c>
      <c r="BZ58">
        <v>72.099999999999994</v>
      </c>
      <c r="CA58">
        <v>35.200000000000003</v>
      </c>
      <c r="CB58">
        <v>51.6</v>
      </c>
      <c r="CC58">
        <v>955387.33367059659</v>
      </c>
      <c r="CD58">
        <v>794741.61629013333</v>
      </c>
      <c r="CE58" s="10"/>
      <c r="CF58" s="7"/>
      <c r="CG58" s="7"/>
      <c r="CH58" s="13"/>
      <c r="CJ58" s="7"/>
      <c r="CN58" s="1"/>
      <c r="CQ58" s="1"/>
    </row>
    <row r="59" spans="1:95">
      <c r="A59" s="15">
        <v>38169</v>
      </c>
      <c r="B59">
        <v>3.036</v>
      </c>
      <c r="C59">
        <v>2329.2646887389469</v>
      </c>
      <c r="D59">
        <v>16.510000000000002</v>
      </c>
      <c r="E59">
        <v>125.1</v>
      </c>
      <c r="F59">
        <v>15.77</v>
      </c>
      <c r="G59">
        <v>110881.1503702675</v>
      </c>
      <c r="H59">
        <v>24.781127085845739</v>
      </c>
      <c r="I59">
        <v>81.209999999999994</v>
      </c>
      <c r="J59">
        <v>615.04545450000001</v>
      </c>
      <c r="K59">
        <v>69.59575922724089</v>
      </c>
      <c r="L59">
        <v>26957.087471356699</v>
      </c>
      <c r="M59">
        <v>78.248872330061502</v>
      </c>
      <c r="N59">
        <v>52</v>
      </c>
      <c r="O59">
        <v>316.34511597028683</v>
      </c>
      <c r="P59">
        <v>95.1</v>
      </c>
      <c r="Q59">
        <v>82.6</v>
      </c>
      <c r="R59">
        <v>48.331395392438097</v>
      </c>
      <c r="S59">
        <v>84.1588581712966</v>
      </c>
      <c r="T59">
        <v>86.838947176070505</v>
      </c>
      <c r="U59">
        <v>76.834614146491305</v>
      </c>
      <c r="V59">
        <v>52.148831759261803</v>
      </c>
      <c r="W59">
        <v>102</v>
      </c>
      <c r="X59">
        <v>117.64538115411359</v>
      </c>
      <c r="Y59">
        <v>84.977741498999748</v>
      </c>
      <c r="Z59">
        <v>81.701224892689908</v>
      </c>
      <c r="AA59">
        <v>114.8497032824278</v>
      </c>
      <c r="AB59">
        <v>129.75179171436599</v>
      </c>
      <c r="AC59">
        <v>645.57363843499729</v>
      </c>
      <c r="AD59">
        <v>91.885702137721907</v>
      </c>
      <c r="AE59">
        <v>1.5595268705076171</v>
      </c>
      <c r="AF59">
        <v>46115842.876343362</v>
      </c>
      <c r="AG59">
        <v>107.965313042519</v>
      </c>
      <c r="AH59">
        <v>3015843.7613864969</v>
      </c>
      <c r="AI59">
        <v>140.24</v>
      </c>
      <c r="AJ59">
        <v>164.69844548471281</v>
      </c>
      <c r="AK59">
        <v>121.61</v>
      </c>
      <c r="AL59">
        <v>108.7567612430116</v>
      </c>
      <c r="AM59">
        <v>17.319497802140109</v>
      </c>
      <c r="AN59">
        <v>6.7586730044951109</v>
      </c>
      <c r="AO59">
        <v>1.239896911904862</v>
      </c>
      <c r="AP59">
        <v>86.579561959546453</v>
      </c>
      <c r="AQ59">
        <v>4.1807462539746627</v>
      </c>
      <c r="AR59">
        <v>3.928607780991022</v>
      </c>
      <c r="AS59">
        <v>6.5149525656223108</v>
      </c>
      <c r="AT59">
        <v>13.048825500554161</v>
      </c>
      <c r="AU59">
        <v>1552812.8841532089</v>
      </c>
      <c r="AV59">
        <v>119.58750746891469</v>
      </c>
      <c r="AW59">
        <v>98.864811665557923</v>
      </c>
      <c r="AX59">
        <v>132.31068077073149</v>
      </c>
      <c r="AY59">
        <v>94.6</v>
      </c>
      <c r="AZ59">
        <v>81.701224892689908</v>
      </c>
      <c r="BA59">
        <v>98.016883800791845</v>
      </c>
      <c r="BB59">
        <v>93.681564890594927</v>
      </c>
      <c r="BC59">
        <v>178278.26244887291</v>
      </c>
      <c r="BD59">
        <v>281185.40229473432</v>
      </c>
      <c r="BE59">
        <v>73650.135304539159</v>
      </c>
      <c r="BF59">
        <v>446330.03154852212</v>
      </c>
      <c r="BG59">
        <v>932198.38040202577</v>
      </c>
      <c r="BH59">
        <v>1042357.837469996</v>
      </c>
      <c r="BI59">
        <v>0.78</v>
      </c>
      <c r="BJ59">
        <v>4.6100000000000003</v>
      </c>
      <c r="BK59">
        <v>2.85</v>
      </c>
      <c r="BL59">
        <v>1.27</v>
      </c>
      <c r="BM59">
        <v>0.71989870558018987</v>
      </c>
      <c r="BN59">
        <v>0.57680805352550224</v>
      </c>
      <c r="BO59">
        <v>111.51</v>
      </c>
      <c r="BP59">
        <v>112.21</v>
      </c>
      <c r="BQ59">
        <v>118.62</v>
      </c>
      <c r="BR59">
        <v>109.64</v>
      </c>
      <c r="BS59">
        <v>98.67</v>
      </c>
      <c r="BT59">
        <v>118.81</v>
      </c>
      <c r="BU59">
        <v>104.54</v>
      </c>
      <c r="BV59">
        <v>104.88</v>
      </c>
      <c r="BW59">
        <v>117.32</v>
      </c>
      <c r="BX59">
        <v>81.2</v>
      </c>
      <c r="BY59">
        <v>58.5</v>
      </c>
      <c r="BZ59">
        <v>68.2</v>
      </c>
      <c r="CA59">
        <v>35.6</v>
      </c>
      <c r="CB59">
        <v>51.3</v>
      </c>
      <c r="CC59">
        <v>975159.2597135097</v>
      </c>
      <c r="CD59">
        <v>790838.06149653916</v>
      </c>
      <c r="CE59" s="10"/>
      <c r="CF59" s="7"/>
      <c r="CG59" s="7"/>
      <c r="CH59" s="13"/>
      <c r="CJ59" s="7"/>
      <c r="CN59" s="1"/>
      <c r="CQ59" s="1"/>
    </row>
    <row r="60" spans="1:95">
      <c r="A60" s="15">
        <v>38200</v>
      </c>
      <c r="B60">
        <v>3.0021</v>
      </c>
      <c r="C60">
        <v>2348.4612797288191</v>
      </c>
      <c r="D60">
        <v>17.010000000000002</v>
      </c>
      <c r="E60">
        <v>125.6</v>
      </c>
      <c r="F60">
        <v>15.86</v>
      </c>
      <c r="G60">
        <v>111701.8194347239</v>
      </c>
      <c r="H60">
        <v>24.883739865988272</v>
      </c>
      <c r="I60">
        <v>80.790000000000006</v>
      </c>
      <c r="J60">
        <v>558.31818180000005</v>
      </c>
      <c r="K60">
        <v>68.87510869907139</v>
      </c>
      <c r="L60">
        <v>36878.081698569447</v>
      </c>
      <c r="M60">
        <v>78.052292850290399</v>
      </c>
      <c r="N60">
        <v>51.7</v>
      </c>
      <c r="O60">
        <v>320.66332917392373</v>
      </c>
      <c r="P60">
        <v>95.8</v>
      </c>
      <c r="Q60">
        <v>82.5</v>
      </c>
      <c r="R60">
        <v>46.6796749740884</v>
      </c>
      <c r="S60">
        <v>82.526796095182405</v>
      </c>
      <c r="T60">
        <v>94.539213845045595</v>
      </c>
      <c r="U60">
        <v>76.726759840693305</v>
      </c>
      <c r="V60">
        <v>51.25409584578</v>
      </c>
      <c r="W60">
        <v>103.6</v>
      </c>
      <c r="X60">
        <v>115.8548213063571</v>
      </c>
      <c r="Y60">
        <v>84.070064699121318</v>
      </c>
      <c r="Z60">
        <v>82.294443634134623</v>
      </c>
      <c r="AA60">
        <v>112.2371738605147</v>
      </c>
      <c r="AB60">
        <v>122.0424872082439</v>
      </c>
      <c r="AC60">
        <v>645.82452167885424</v>
      </c>
      <c r="AD60">
        <v>92.168571571655491</v>
      </c>
      <c r="AE60">
        <v>1.5520628892113419</v>
      </c>
      <c r="AF60">
        <v>45543163.75795044</v>
      </c>
      <c r="AG60">
        <v>113.162262915814</v>
      </c>
      <c r="AH60">
        <v>3048239.9668216081</v>
      </c>
      <c r="AI60">
        <v>139.80000000000001</v>
      </c>
      <c r="AJ60">
        <v>174.6062361187567</v>
      </c>
      <c r="AK60">
        <v>124.22</v>
      </c>
      <c r="AL60">
        <v>103.2687629065834</v>
      </c>
      <c r="AM60">
        <v>17.58933968676364</v>
      </c>
      <c r="AN60">
        <v>7.0925422908128004</v>
      </c>
      <c r="AO60">
        <v>1.174032443335167</v>
      </c>
      <c r="AP60">
        <v>96.892713210513421</v>
      </c>
      <c r="AQ60">
        <v>4.1710710990772242</v>
      </c>
      <c r="AR60">
        <v>3.9233326900292029</v>
      </c>
      <c r="AS60">
        <v>6.5782636361838529</v>
      </c>
      <c r="AT60">
        <v>13.10948963099221</v>
      </c>
      <c r="AU60">
        <v>1595222.85186832</v>
      </c>
      <c r="AV60">
        <v>125.5563972160663</v>
      </c>
      <c r="AW60">
        <v>100.6696775939745</v>
      </c>
      <c r="AX60">
        <v>141.57791754062109</v>
      </c>
      <c r="AY60">
        <v>91.8</v>
      </c>
      <c r="AZ60">
        <v>82.294443634134623</v>
      </c>
      <c r="BA60">
        <v>99.39415360348832</v>
      </c>
      <c r="BB60">
        <v>95.645307106492126</v>
      </c>
      <c r="BC60">
        <v>180529.41495874929</v>
      </c>
      <c r="BD60">
        <v>286372.21116041119</v>
      </c>
      <c r="BE60">
        <v>75203.011600538535</v>
      </c>
      <c r="BF60">
        <v>452712.8629319747</v>
      </c>
      <c r="BG60">
        <v>943740.34727139235</v>
      </c>
      <c r="BH60">
        <v>1049996.7874987251</v>
      </c>
      <c r="BI60">
        <v>0.78</v>
      </c>
      <c r="BJ60">
        <v>4.71</v>
      </c>
      <c r="BK60">
        <v>2.86</v>
      </c>
      <c r="BL60">
        <v>1.28</v>
      </c>
      <c r="BM60">
        <v>0.63673720807638068</v>
      </c>
      <c r="BN60">
        <v>0.66734347273449712</v>
      </c>
      <c r="BO60">
        <v>112.47</v>
      </c>
      <c r="BP60">
        <v>113.37</v>
      </c>
      <c r="BQ60">
        <v>119.71</v>
      </c>
      <c r="BR60">
        <v>110.26</v>
      </c>
      <c r="BS60">
        <v>99.62</v>
      </c>
      <c r="BT60">
        <v>119.63</v>
      </c>
      <c r="BU60">
        <v>104.89</v>
      </c>
      <c r="BV60">
        <v>104.96</v>
      </c>
      <c r="BW60">
        <v>119.53</v>
      </c>
      <c r="BX60">
        <v>79.099999999999994</v>
      </c>
      <c r="BY60">
        <v>58.5</v>
      </c>
      <c r="BZ60">
        <v>66.3</v>
      </c>
      <c r="CA60">
        <v>36</v>
      </c>
      <c r="CB60">
        <v>50.4</v>
      </c>
      <c r="CC60">
        <v>991623.47541009414</v>
      </c>
      <c r="CD60">
        <v>817836.20016325626</v>
      </c>
      <c r="CE60" s="10"/>
      <c r="CF60" s="7"/>
      <c r="CG60" s="7"/>
      <c r="CH60" s="13"/>
      <c r="CJ60" s="7"/>
      <c r="CN60" s="1"/>
      <c r="CQ60" s="1"/>
    </row>
    <row r="61" spans="1:95">
      <c r="A61" s="15">
        <v>38231</v>
      </c>
      <c r="B61">
        <v>2.8902999999999999</v>
      </c>
      <c r="C61">
        <v>2360.256244646484</v>
      </c>
      <c r="D61">
        <v>17.2</v>
      </c>
      <c r="E61">
        <v>126.3</v>
      </c>
      <c r="F61">
        <v>16.09</v>
      </c>
      <c r="G61">
        <v>113765.5613719948</v>
      </c>
      <c r="H61">
        <v>25.1431759101878</v>
      </c>
      <c r="I61">
        <v>82.69</v>
      </c>
      <c r="J61">
        <v>488.86363640000002</v>
      </c>
      <c r="K61">
        <v>68.601761881412457</v>
      </c>
      <c r="L61">
        <v>37514.105372734499</v>
      </c>
      <c r="M61">
        <v>79.515098913378793</v>
      </c>
      <c r="N61">
        <v>51.9</v>
      </c>
      <c r="O61">
        <v>322.08930713129018</v>
      </c>
      <c r="P61">
        <v>96.3</v>
      </c>
      <c r="Q61">
        <v>82.8</v>
      </c>
      <c r="R61">
        <v>48.4869073531666</v>
      </c>
      <c r="S61">
        <v>84.549140512419001</v>
      </c>
      <c r="T61">
        <v>86.199096739509997</v>
      </c>
      <c r="U61">
        <v>78.111068406057797</v>
      </c>
      <c r="V61">
        <v>50.883655358784999</v>
      </c>
      <c r="W61">
        <v>100.9</v>
      </c>
      <c r="X61">
        <v>112.3033057396235</v>
      </c>
      <c r="Y61">
        <v>83.733651357494722</v>
      </c>
      <c r="Z61">
        <v>82.835469162052291</v>
      </c>
      <c r="AA61">
        <v>110.4039186391018</v>
      </c>
      <c r="AB61">
        <v>116.88549089419691</v>
      </c>
      <c r="AC61">
        <v>649.03010126202469</v>
      </c>
      <c r="AD61">
        <v>92.801716324554619</v>
      </c>
      <c r="AE61">
        <v>1.5766970101966491</v>
      </c>
      <c r="AF61">
        <v>46144504.771742813</v>
      </c>
      <c r="AG61">
        <v>112.544424041665</v>
      </c>
      <c r="AH61">
        <v>3071462.6788657112</v>
      </c>
      <c r="AI61">
        <v>139.27000000000001</v>
      </c>
      <c r="AJ61">
        <v>180.15661224998209</v>
      </c>
      <c r="AK61">
        <v>122.3</v>
      </c>
      <c r="AL61">
        <v>109.0177241670314</v>
      </c>
      <c r="AM61">
        <v>18.860469172843079</v>
      </c>
      <c r="AN61">
        <v>7.025332315388594</v>
      </c>
      <c r="AO61">
        <v>1.322440636490007</v>
      </c>
      <c r="AP61">
        <v>97.148488596921368</v>
      </c>
      <c r="AQ61">
        <v>4.2413915908510393</v>
      </c>
      <c r="AR61">
        <v>3.9773653112945682</v>
      </c>
      <c r="AS61">
        <v>6.7090784709929414</v>
      </c>
      <c r="AT61">
        <v>13.153404076461619</v>
      </c>
      <c r="AU61">
        <v>1581779.6792880869</v>
      </c>
      <c r="AV61">
        <v>130.70851104261209</v>
      </c>
      <c r="AW61">
        <v>99.370967541232872</v>
      </c>
      <c r="AX61">
        <v>152.58877968996401</v>
      </c>
      <c r="AY61">
        <v>93.6</v>
      </c>
      <c r="AZ61">
        <v>82.835469162052291</v>
      </c>
      <c r="BA61">
        <v>99.995573950802168</v>
      </c>
      <c r="BB61">
        <v>96.009574914201622</v>
      </c>
      <c r="BC61">
        <v>184182.07492691581</v>
      </c>
      <c r="BD61">
        <v>291227.77550463087</v>
      </c>
      <c r="BE61">
        <v>75263.972023523151</v>
      </c>
      <c r="BF61">
        <v>458073.66204838298</v>
      </c>
      <c r="BG61">
        <v>951617.20111840277</v>
      </c>
      <c r="BH61">
        <v>1060797.57832964</v>
      </c>
      <c r="BI61">
        <v>0.78</v>
      </c>
      <c r="BJ61">
        <v>4.72</v>
      </c>
      <c r="BK61">
        <v>2.85</v>
      </c>
      <c r="BL61">
        <v>1.25</v>
      </c>
      <c r="BM61">
        <v>0.63137578117181636</v>
      </c>
      <c r="BN61">
        <v>0.50990957820961413</v>
      </c>
      <c r="BO61">
        <v>113.15</v>
      </c>
      <c r="BP61">
        <v>114.28</v>
      </c>
      <c r="BQ61">
        <v>120.72</v>
      </c>
      <c r="BR61">
        <v>110.83</v>
      </c>
      <c r="BS61">
        <v>100.18</v>
      </c>
      <c r="BT61">
        <v>120.95</v>
      </c>
      <c r="BU61">
        <v>105.24</v>
      </c>
      <c r="BV61">
        <v>104.99</v>
      </c>
      <c r="BW61">
        <v>120.17</v>
      </c>
      <c r="BX61">
        <v>79.7</v>
      </c>
      <c r="BY61">
        <v>58.5</v>
      </c>
      <c r="BZ61">
        <v>66.7</v>
      </c>
      <c r="CA61">
        <v>35.200000000000003</v>
      </c>
      <c r="CB61">
        <v>51.6</v>
      </c>
      <c r="CC61">
        <v>957887.69936828478</v>
      </c>
      <c r="CD61">
        <v>817654.72799086908</v>
      </c>
      <c r="CE61" s="10"/>
      <c r="CF61" s="7"/>
      <c r="CG61" s="7"/>
      <c r="CH61" s="13"/>
      <c r="CJ61" s="7"/>
      <c r="CN61" s="1"/>
      <c r="CQ61" s="1"/>
    </row>
    <row r="62" spans="1:95">
      <c r="A62" s="15">
        <v>38261</v>
      </c>
      <c r="B62">
        <v>2.8521000000000001</v>
      </c>
      <c r="C62">
        <v>2369.8560671463479</v>
      </c>
      <c r="D62">
        <v>17.350000000000001</v>
      </c>
      <c r="E62">
        <v>126.1</v>
      </c>
      <c r="F62">
        <v>16.41</v>
      </c>
      <c r="G62">
        <v>117067.3061411509</v>
      </c>
      <c r="H62">
        <v>25.579183411978711</v>
      </c>
      <c r="I62">
        <v>84.09</v>
      </c>
      <c r="J62">
        <v>468.19047619999998</v>
      </c>
      <c r="K62">
        <v>68.583438433587077</v>
      </c>
      <c r="L62">
        <v>35156.099868139449</v>
      </c>
      <c r="M62">
        <v>78.946779795784906</v>
      </c>
      <c r="N62">
        <v>52.4</v>
      </c>
      <c r="O62">
        <v>322.69296824427158</v>
      </c>
      <c r="P62">
        <v>96.9</v>
      </c>
      <c r="Q62">
        <v>82.6</v>
      </c>
      <c r="R62">
        <v>46.880445690572699</v>
      </c>
      <c r="S62">
        <v>82.827471475154397</v>
      </c>
      <c r="T62">
        <v>93.578737667457403</v>
      </c>
      <c r="U62">
        <v>78.1997855163211</v>
      </c>
      <c r="V62">
        <v>43.106247413325598</v>
      </c>
      <c r="W62">
        <v>100.1</v>
      </c>
      <c r="X62">
        <v>113.3762700804642</v>
      </c>
      <c r="Y62">
        <v>84.111110818399027</v>
      </c>
      <c r="Z62">
        <v>82.073127684318592</v>
      </c>
      <c r="AA62">
        <v>110.0848438818369</v>
      </c>
      <c r="AB62">
        <v>112.1246416539424</v>
      </c>
      <c r="AC62">
        <v>652.57312620345647</v>
      </c>
      <c r="AD62">
        <v>92.181935335220913</v>
      </c>
      <c r="AE62">
        <v>1.5673433540919579</v>
      </c>
      <c r="AF62">
        <v>45710084.653979398</v>
      </c>
      <c r="AG62">
        <v>109.46640488260999</v>
      </c>
      <c r="AH62">
        <v>2953947.1123363958</v>
      </c>
      <c r="AI62">
        <v>134.69999999999999</v>
      </c>
      <c r="AJ62">
        <v>170.2621155513603</v>
      </c>
      <c r="AK62">
        <v>120.74</v>
      </c>
      <c r="AL62">
        <v>107.9486624780494</v>
      </c>
      <c r="AM62">
        <v>20.301370383075739</v>
      </c>
      <c r="AN62">
        <v>6.874088988259345</v>
      </c>
      <c r="AO62">
        <v>1.321538142361971</v>
      </c>
      <c r="AP62">
        <v>100.48064037818421</v>
      </c>
      <c r="AQ62">
        <v>4.2377103935659663</v>
      </c>
      <c r="AR62">
        <v>4.1179939703468023</v>
      </c>
      <c r="AS62">
        <v>6.6320403280044751</v>
      </c>
      <c r="AT62">
        <v>13.14111260782572</v>
      </c>
      <c r="AU62">
        <v>1566617.907876418</v>
      </c>
      <c r="AV62">
        <v>145.9070862214362</v>
      </c>
      <c r="AW62">
        <v>114.7638172691922</v>
      </c>
      <c r="AX62">
        <v>166.0587197127642</v>
      </c>
      <c r="AY62">
        <v>89.5</v>
      </c>
      <c r="AZ62">
        <v>82.073127684318592</v>
      </c>
      <c r="BA62">
        <v>99.592076675297704</v>
      </c>
      <c r="BB62">
        <v>95.355750473575057</v>
      </c>
      <c r="BC62">
        <v>185505.25885284561</v>
      </c>
      <c r="BD62">
        <v>300884.86074002838</v>
      </c>
      <c r="BE62">
        <v>77481.695719461364</v>
      </c>
      <c r="BF62">
        <v>466609.35423755448</v>
      </c>
      <c r="BG62">
        <v>964570.84781780234</v>
      </c>
      <c r="BH62">
        <v>1073177.689060604</v>
      </c>
      <c r="BI62">
        <v>0.78</v>
      </c>
      <c r="BJ62">
        <v>4.62</v>
      </c>
      <c r="BK62">
        <v>2.96</v>
      </c>
      <c r="BL62">
        <v>1.2</v>
      </c>
      <c r="BM62">
        <v>0.5707615428263163</v>
      </c>
      <c r="BN62">
        <v>0.57660831003051305</v>
      </c>
      <c r="BO62">
        <v>113.81</v>
      </c>
      <c r="BP62">
        <v>115.12</v>
      </c>
      <c r="BQ62">
        <v>121.6</v>
      </c>
      <c r="BR62">
        <v>111.36</v>
      </c>
      <c r="BS62">
        <v>100.35</v>
      </c>
      <c r="BT62">
        <v>121.86</v>
      </c>
      <c r="BU62">
        <v>104.97</v>
      </c>
      <c r="BV62">
        <v>104.77</v>
      </c>
      <c r="BW62">
        <v>121.46</v>
      </c>
      <c r="BX62">
        <v>79.7</v>
      </c>
      <c r="BY62">
        <v>59.7</v>
      </c>
      <c r="BZ62">
        <v>66.400000000000006</v>
      </c>
      <c r="CA62">
        <v>36.299999999999997</v>
      </c>
      <c r="CB62">
        <v>51</v>
      </c>
      <c r="CC62">
        <v>958398.23445868248</v>
      </c>
      <c r="CD62">
        <v>845219.83179231826</v>
      </c>
      <c r="CE62" s="10"/>
      <c r="CF62" s="7"/>
      <c r="CG62" s="7"/>
      <c r="CH62" s="13"/>
      <c r="CJ62" s="7"/>
      <c r="CN62" s="1"/>
      <c r="CQ62" s="1"/>
    </row>
    <row r="63" spans="1:95">
      <c r="A63" s="15">
        <v>38292</v>
      </c>
      <c r="B63">
        <v>2.7852000000000001</v>
      </c>
      <c r="C63">
        <v>2384.680121422879</v>
      </c>
      <c r="D63">
        <v>17.95</v>
      </c>
      <c r="E63">
        <v>126.8</v>
      </c>
      <c r="F63">
        <v>16.96</v>
      </c>
      <c r="G63">
        <v>116100.379853121</v>
      </c>
      <c r="H63">
        <v>25.339772010343911</v>
      </c>
      <c r="I63">
        <v>84.51</v>
      </c>
      <c r="J63">
        <v>438.72727270000001</v>
      </c>
      <c r="K63">
        <v>67.706659435561036</v>
      </c>
      <c r="L63">
        <v>27194.211371241799</v>
      </c>
      <c r="M63">
        <v>79.488957203870797</v>
      </c>
      <c r="N63">
        <v>52.6</v>
      </c>
      <c r="O63">
        <v>324.30395267915537</v>
      </c>
      <c r="P63">
        <v>97.4</v>
      </c>
      <c r="Q63">
        <v>82.3</v>
      </c>
      <c r="R63">
        <v>48.0257061667781</v>
      </c>
      <c r="S63">
        <v>83.352555775270901</v>
      </c>
      <c r="T63">
        <v>93.978726607951799</v>
      </c>
      <c r="U63">
        <v>78.113917165242398</v>
      </c>
      <c r="V63">
        <v>53.136800628828802</v>
      </c>
      <c r="W63">
        <v>100.6</v>
      </c>
      <c r="X63">
        <v>110.0552995763543</v>
      </c>
      <c r="Y63">
        <v>82.624792103411394</v>
      </c>
      <c r="Z63">
        <v>81.252372513018358</v>
      </c>
      <c r="AA63">
        <v>110.8329903359042</v>
      </c>
      <c r="AB63">
        <v>125.61807705915299</v>
      </c>
      <c r="AC63">
        <v>654.55832446866827</v>
      </c>
      <c r="AD63">
        <v>91.333518856375179</v>
      </c>
      <c r="AE63">
        <v>1.543699661739941</v>
      </c>
      <c r="AF63">
        <v>44851270.525570668</v>
      </c>
      <c r="AG63">
        <v>112.90290699757399</v>
      </c>
      <c r="AH63">
        <v>2914292.7884926791</v>
      </c>
      <c r="AI63">
        <v>138.19999999999999</v>
      </c>
      <c r="AJ63">
        <v>171.47524206501751</v>
      </c>
      <c r="AK63">
        <v>121.25</v>
      </c>
      <c r="AL63">
        <v>101.716287690101</v>
      </c>
      <c r="AM63">
        <v>19.727383592827469</v>
      </c>
      <c r="AN63">
        <v>6.7189695791611426</v>
      </c>
      <c r="AO63">
        <v>1.3917794958598091</v>
      </c>
      <c r="AP63">
        <v>87.479549373905201</v>
      </c>
      <c r="AQ63">
        <v>4.2261202352999847</v>
      </c>
      <c r="AR63">
        <v>3.9763178932773311</v>
      </c>
      <c r="AS63">
        <v>6.6363710813799894</v>
      </c>
      <c r="AT63">
        <v>13.11304087542948</v>
      </c>
      <c r="AU63">
        <v>1545897.779798927</v>
      </c>
      <c r="AV63">
        <v>145.5634029084062</v>
      </c>
      <c r="AW63">
        <v>114.4744468507556</v>
      </c>
      <c r="AX63">
        <v>167.52096900118829</v>
      </c>
      <c r="AY63">
        <v>91.9</v>
      </c>
      <c r="AZ63">
        <v>81.252372513018358</v>
      </c>
      <c r="BA63">
        <v>100.380660297037</v>
      </c>
      <c r="BB63">
        <v>96.287171457187668</v>
      </c>
      <c r="BC63">
        <v>186698.37930087681</v>
      </c>
      <c r="BD63">
        <v>301627.62910320627</v>
      </c>
      <c r="BE63">
        <v>78082.801799219727</v>
      </c>
      <c r="BF63">
        <v>470053.54688379657</v>
      </c>
      <c r="BG63">
        <v>972477.21365986031</v>
      </c>
      <c r="BH63">
        <v>1083549.400285658</v>
      </c>
      <c r="BI63">
        <v>0.78</v>
      </c>
      <c r="BJ63">
        <v>4.57</v>
      </c>
      <c r="BK63">
        <v>2.88</v>
      </c>
      <c r="BL63">
        <v>1.24</v>
      </c>
      <c r="BM63">
        <v>0.55530569908125305</v>
      </c>
      <c r="BN63">
        <v>0.63629149812343244</v>
      </c>
      <c r="BO63">
        <v>114.56</v>
      </c>
      <c r="BP63">
        <v>116.1</v>
      </c>
      <c r="BQ63">
        <v>122.72</v>
      </c>
      <c r="BR63">
        <v>111.98</v>
      </c>
      <c r="BS63">
        <v>100.45</v>
      </c>
      <c r="BT63">
        <v>122.71</v>
      </c>
      <c r="BU63">
        <v>104.82</v>
      </c>
      <c r="BV63">
        <v>104.55</v>
      </c>
      <c r="BW63">
        <v>122.55</v>
      </c>
      <c r="BX63">
        <v>79.099999999999994</v>
      </c>
      <c r="BY63">
        <v>60.1</v>
      </c>
      <c r="BZ63">
        <v>66.400000000000006</v>
      </c>
      <c r="CA63">
        <v>36.5</v>
      </c>
      <c r="CB63">
        <v>50.2</v>
      </c>
      <c r="CC63">
        <v>963526.9283535314</v>
      </c>
      <c r="CD63">
        <v>837030.82756971568</v>
      </c>
      <c r="CE63" s="10"/>
      <c r="CF63" s="7"/>
      <c r="CG63" s="7"/>
      <c r="CH63" s="13"/>
      <c r="CJ63" s="7"/>
      <c r="CN63" s="1"/>
      <c r="CQ63" s="1"/>
    </row>
    <row r="64" spans="1:95">
      <c r="A64" s="15">
        <v>38322</v>
      </c>
      <c r="B64">
        <v>2.7174</v>
      </c>
      <c r="C64">
        <v>2400.4590674686569</v>
      </c>
      <c r="D64">
        <v>18.010000000000002</v>
      </c>
      <c r="E64">
        <v>126.5</v>
      </c>
      <c r="F64">
        <v>17.5</v>
      </c>
      <c r="G64">
        <v>115335.8648132449</v>
      </c>
      <c r="H64">
        <v>25.148277364456369</v>
      </c>
      <c r="I64">
        <v>85.32</v>
      </c>
      <c r="J64">
        <v>397.9565217</v>
      </c>
      <c r="K64">
        <v>68.025022791455825</v>
      </c>
      <c r="L64">
        <v>28586.805355171669</v>
      </c>
      <c r="M64">
        <v>78.965957554510894</v>
      </c>
      <c r="N64">
        <v>54</v>
      </c>
      <c r="O64">
        <v>325.75539562695059</v>
      </c>
      <c r="P64">
        <v>97.3</v>
      </c>
      <c r="Q64">
        <v>82.6</v>
      </c>
      <c r="R64">
        <v>50.936484729284501</v>
      </c>
      <c r="S64">
        <v>85.024649531997198</v>
      </c>
      <c r="T64">
        <v>91.893259571247896</v>
      </c>
      <c r="U64">
        <v>78.491919956583601</v>
      </c>
      <c r="V64">
        <v>39.447470347932303</v>
      </c>
      <c r="W64">
        <v>100.5</v>
      </c>
      <c r="X64">
        <v>111.7189084085603</v>
      </c>
      <c r="Y64">
        <v>83.205654565729262</v>
      </c>
      <c r="Z64">
        <v>82.541625478488768</v>
      </c>
      <c r="AA64">
        <v>110.27809387754751</v>
      </c>
      <c r="AB64">
        <v>127.2568728907775</v>
      </c>
      <c r="AC64">
        <v>655.27665020058782</v>
      </c>
      <c r="AD64">
        <v>94.559286655816209</v>
      </c>
      <c r="AE64">
        <v>1.5656865177795001</v>
      </c>
      <c r="AF64">
        <v>45483389.164305329</v>
      </c>
      <c r="AG64">
        <v>104.40868811981601</v>
      </c>
      <c r="AH64">
        <v>3119325.9310078518</v>
      </c>
      <c r="AI64">
        <v>138.86000000000001</v>
      </c>
      <c r="AJ64">
        <v>182.60363018361039</v>
      </c>
      <c r="AK64">
        <v>122.74</v>
      </c>
      <c r="AL64">
        <v>109.28457314941269</v>
      </c>
      <c r="AM64">
        <v>20.693310745820899</v>
      </c>
      <c r="AN64">
        <v>7.252543247271503</v>
      </c>
      <c r="AO64">
        <v>1.7403727549136929</v>
      </c>
      <c r="AP64">
        <v>99.212467546928465</v>
      </c>
      <c r="AQ64">
        <v>4.2191184543542102</v>
      </c>
      <c r="AR64">
        <v>4.0918336041041687</v>
      </c>
      <c r="AS64">
        <v>6.6009692364790524</v>
      </c>
      <c r="AT64">
        <v>13.26583326514746</v>
      </c>
      <c r="AU64">
        <v>1588057.3743905481</v>
      </c>
      <c r="AV64">
        <v>139.49125112939009</v>
      </c>
      <c r="AW64">
        <v>120.2182355322838</v>
      </c>
      <c r="AX64">
        <v>153.18959567851721</v>
      </c>
      <c r="AY64">
        <v>89.8</v>
      </c>
      <c r="AZ64">
        <v>82.541625478488768</v>
      </c>
      <c r="BA64">
        <v>101.6298735125048</v>
      </c>
      <c r="BB64">
        <v>97.554535698015187</v>
      </c>
      <c r="BC64">
        <v>189697.55848914461</v>
      </c>
      <c r="BD64">
        <v>302380.39358551282</v>
      </c>
      <c r="BE64">
        <v>78448.905899978956</v>
      </c>
      <c r="BF64">
        <v>475068.23073903512</v>
      </c>
      <c r="BG64">
        <v>980090.77509052295</v>
      </c>
      <c r="BH64">
        <v>1094541.9720614529</v>
      </c>
      <c r="BI64">
        <v>0.78</v>
      </c>
      <c r="BJ64">
        <v>4.4400000000000004</v>
      </c>
      <c r="BK64">
        <v>2.87</v>
      </c>
      <c r="BL64">
        <v>1.45</v>
      </c>
      <c r="BM64">
        <v>0.68013971077710211</v>
      </c>
      <c r="BN64">
        <v>0.54677563322020983</v>
      </c>
      <c r="BO64">
        <v>114.92</v>
      </c>
      <c r="BP64">
        <v>116.3</v>
      </c>
      <c r="BQ64">
        <v>123.64</v>
      </c>
      <c r="BR64">
        <v>112.47</v>
      </c>
      <c r="BS64">
        <v>100.77</v>
      </c>
      <c r="BT64">
        <v>123.65</v>
      </c>
      <c r="BU64">
        <v>104.64</v>
      </c>
      <c r="BV64">
        <v>103.48</v>
      </c>
      <c r="BW64">
        <v>120.32</v>
      </c>
      <c r="BX64">
        <v>79</v>
      </c>
      <c r="BY64">
        <v>61.4</v>
      </c>
      <c r="BZ64">
        <v>68.599999999999994</v>
      </c>
      <c r="CA64">
        <v>39.700000000000003</v>
      </c>
      <c r="CB64">
        <v>53.8</v>
      </c>
      <c r="CC64">
        <v>983449.47998473886</v>
      </c>
      <c r="CD64">
        <v>933078.74003307114</v>
      </c>
      <c r="CE64" s="10"/>
      <c r="CF64" s="7"/>
      <c r="CG64" s="7"/>
      <c r="CH64" s="13"/>
      <c r="CJ64" s="7"/>
      <c r="CN64" s="1"/>
      <c r="CQ64" s="1"/>
    </row>
    <row r="65" spans="1:95">
      <c r="A65" s="15">
        <v>38353</v>
      </c>
      <c r="B65">
        <v>2.6922000000000001</v>
      </c>
      <c r="C65">
        <v>2408.7507270398328</v>
      </c>
      <c r="D65">
        <v>18.66</v>
      </c>
      <c r="E65">
        <v>126.5</v>
      </c>
      <c r="F65">
        <v>17.93</v>
      </c>
      <c r="G65">
        <v>118060.9932809621</v>
      </c>
      <c r="H65">
        <v>25.540833757188619</v>
      </c>
      <c r="I65">
        <v>85.83</v>
      </c>
      <c r="J65">
        <v>422.2857143</v>
      </c>
      <c r="K65">
        <v>67.760328851992327</v>
      </c>
      <c r="L65">
        <v>29650.96217875032</v>
      </c>
      <c r="M65">
        <v>79.110428607367297</v>
      </c>
      <c r="N65">
        <v>53</v>
      </c>
      <c r="O65">
        <v>326.40850572202561</v>
      </c>
      <c r="P65">
        <v>97.5</v>
      </c>
      <c r="Q65">
        <v>82.6</v>
      </c>
      <c r="R65">
        <v>49.417059707971099</v>
      </c>
      <c r="S65">
        <v>86.327516383524099</v>
      </c>
      <c r="T65">
        <v>86.160149117514294</v>
      </c>
      <c r="U65">
        <v>77.846039256085007</v>
      </c>
      <c r="V65">
        <v>50.091677958701403</v>
      </c>
      <c r="W65">
        <v>101.7</v>
      </c>
      <c r="X65">
        <v>112.0573821521395</v>
      </c>
      <c r="Y65">
        <v>83.66020858596633</v>
      </c>
      <c r="Z65">
        <v>82.554969955356427</v>
      </c>
      <c r="AA65">
        <v>109.5666515791593</v>
      </c>
      <c r="AB65">
        <v>117.8310935416531</v>
      </c>
      <c r="AC65">
        <v>654.02475505655786</v>
      </c>
      <c r="AD65">
        <v>92.599449031027078</v>
      </c>
      <c r="AE65">
        <v>1.5775565330778201</v>
      </c>
      <c r="AF65">
        <v>45988137.765810482</v>
      </c>
      <c r="AG65">
        <v>107.623638427812</v>
      </c>
      <c r="AH65">
        <v>3143813.8326792042</v>
      </c>
      <c r="AI65">
        <v>129.76</v>
      </c>
      <c r="AJ65">
        <v>170.34039800175469</v>
      </c>
      <c r="AK65">
        <v>122.11</v>
      </c>
      <c r="AL65">
        <v>103.66885830971179</v>
      </c>
      <c r="AM65">
        <v>19.913463298922188</v>
      </c>
      <c r="AN65">
        <v>7.6268000347904694</v>
      </c>
      <c r="AO65">
        <v>0.94933597054551988</v>
      </c>
      <c r="AP65">
        <v>85.453273194079259</v>
      </c>
      <c r="AQ65">
        <v>4.3007061929390336</v>
      </c>
      <c r="AR65">
        <v>4.0903376283524784</v>
      </c>
      <c r="AS65">
        <v>6.7399989089635124</v>
      </c>
      <c r="AT65">
        <v>13.020765125623839</v>
      </c>
      <c r="AU65">
        <v>1662834.4556830821</v>
      </c>
      <c r="AV65">
        <v>141.129562288595</v>
      </c>
      <c r="AW65">
        <v>118.66243083642379</v>
      </c>
      <c r="AX65">
        <v>156.75594281960349</v>
      </c>
      <c r="AY65">
        <v>93.1</v>
      </c>
      <c r="AZ65">
        <v>82.554969955356427</v>
      </c>
      <c r="BA65">
        <v>99.265411134154121</v>
      </c>
      <c r="BB65">
        <v>94.691762946401923</v>
      </c>
      <c r="BC65">
        <v>194799.0747098038</v>
      </c>
      <c r="BD65">
        <v>310271.0324468551</v>
      </c>
      <c r="BE65">
        <v>79310.759300235892</v>
      </c>
      <c r="BF65">
        <v>488383.51179225411</v>
      </c>
      <c r="BG65">
        <v>990365.02672440233</v>
      </c>
      <c r="BH65">
        <v>1102958.1406257071</v>
      </c>
      <c r="BI65">
        <v>0.78</v>
      </c>
      <c r="BJ65">
        <v>4.58</v>
      </c>
      <c r="BK65">
        <v>3.02</v>
      </c>
      <c r="BL65">
        <v>1.36</v>
      </c>
      <c r="BM65">
        <v>0.52436011075248756</v>
      </c>
      <c r="BN65">
        <v>0.49759149035635297</v>
      </c>
      <c r="BO65">
        <v>115.5</v>
      </c>
      <c r="BP65">
        <v>116.82</v>
      </c>
      <c r="BQ65">
        <v>124.63</v>
      </c>
      <c r="BR65">
        <v>113.11</v>
      </c>
      <c r="BS65">
        <v>101.16</v>
      </c>
      <c r="BT65">
        <v>124.75</v>
      </c>
      <c r="BU65">
        <v>105.5</v>
      </c>
      <c r="BV65">
        <v>104.04</v>
      </c>
      <c r="BW65">
        <v>120.28</v>
      </c>
      <c r="BX65">
        <v>77.900000000000006</v>
      </c>
      <c r="BY65">
        <v>59.9</v>
      </c>
      <c r="BZ65">
        <v>68.099999999999994</v>
      </c>
      <c r="CA65">
        <v>37.9</v>
      </c>
      <c r="CB65">
        <v>54.3</v>
      </c>
      <c r="CC65">
        <v>1006628.422073454</v>
      </c>
      <c r="CD65">
        <v>908768.44523850526</v>
      </c>
      <c r="CE65" s="10"/>
      <c r="CF65" s="7"/>
      <c r="CG65" s="7"/>
      <c r="CH65" s="13"/>
      <c r="CJ65" s="7"/>
      <c r="CN65" s="1"/>
      <c r="CQ65" s="1"/>
    </row>
    <row r="66" spans="1:95">
      <c r="A66" s="15">
        <v>38384</v>
      </c>
      <c r="B66">
        <v>2.597</v>
      </c>
      <c r="C66">
        <v>2420.6458221116382</v>
      </c>
      <c r="D66">
        <v>19.14</v>
      </c>
      <c r="E66">
        <v>126.5</v>
      </c>
      <c r="F66">
        <v>18.47</v>
      </c>
      <c r="G66">
        <v>120439.0334855867</v>
      </c>
      <c r="H66">
        <v>25.667700017667709</v>
      </c>
      <c r="I66">
        <v>86.52</v>
      </c>
      <c r="J66">
        <v>405.15</v>
      </c>
      <c r="K66">
        <v>67.771372913649515</v>
      </c>
      <c r="L66">
        <v>28166.13020548665</v>
      </c>
      <c r="M66">
        <v>77.246472989340702</v>
      </c>
      <c r="N66">
        <v>52.7</v>
      </c>
      <c r="O66">
        <v>328.20486419296998</v>
      </c>
      <c r="P66">
        <v>97.6</v>
      </c>
      <c r="Q66">
        <v>82.4</v>
      </c>
      <c r="R66">
        <v>51.960152053676197</v>
      </c>
      <c r="S66">
        <v>82.906754489721706</v>
      </c>
      <c r="T66">
        <v>90.694502435677805</v>
      </c>
      <c r="U66">
        <v>76.027889295311397</v>
      </c>
      <c r="V66">
        <v>50.113698737674497</v>
      </c>
      <c r="W66">
        <v>98.9</v>
      </c>
      <c r="X66">
        <v>110.7351232469387</v>
      </c>
      <c r="Y66">
        <v>83.06339492949418</v>
      </c>
      <c r="Z66">
        <v>81.798242500738695</v>
      </c>
      <c r="AA66">
        <v>110.6259291805183</v>
      </c>
      <c r="AB66">
        <v>123.0632905884359</v>
      </c>
      <c r="AC66">
        <v>654.24674237315196</v>
      </c>
      <c r="AD66">
        <v>91.11197953564286</v>
      </c>
      <c r="AE66">
        <v>1.584165768307048</v>
      </c>
      <c r="AF66">
        <v>45052577.670242064</v>
      </c>
      <c r="AG66">
        <v>106.414461252694</v>
      </c>
      <c r="AH66">
        <v>3101043.1919393758</v>
      </c>
      <c r="AI66">
        <v>139.46</v>
      </c>
      <c r="AJ66">
        <v>176.84400063864331</v>
      </c>
      <c r="AK66">
        <v>122.8</v>
      </c>
      <c r="AL66">
        <v>109.8271234511858</v>
      </c>
      <c r="AM66">
        <v>20.840965099680471</v>
      </c>
      <c r="AN66">
        <v>7.2043023044560917</v>
      </c>
      <c r="AO66">
        <v>1.3597886203787839</v>
      </c>
      <c r="AP66">
        <v>92.84287233787019</v>
      </c>
      <c r="AQ66">
        <v>4.2039305059484624</v>
      </c>
      <c r="AR66">
        <v>3.9973036002543152</v>
      </c>
      <c r="AS66">
        <v>6.6860025468456614</v>
      </c>
      <c r="AT66">
        <v>13.037678336191229</v>
      </c>
      <c r="AU66">
        <v>1630282.278490589</v>
      </c>
      <c r="AV66">
        <v>140.64793052031089</v>
      </c>
      <c r="AW66">
        <v>118.6232278455862</v>
      </c>
      <c r="AX66">
        <v>156.57271221505829</v>
      </c>
      <c r="AY66">
        <v>90.8</v>
      </c>
      <c r="AZ66">
        <v>81.798242500738695</v>
      </c>
      <c r="BA66">
        <v>97.986134648642093</v>
      </c>
      <c r="BB66">
        <v>96.731336897759192</v>
      </c>
      <c r="BC66">
        <v>198225.5742458296</v>
      </c>
      <c r="BD66">
        <v>314886.40732040792</v>
      </c>
      <c r="BE66">
        <v>80768.248851943485</v>
      </c>
      <c r="BF66">
        <v>493859.40978812083</v>
      </c>
      <c r="BG66">
        <v>1003362.389080378</v>
      </c>
      <c r="BH66">
        <v>1120281.067998349</v>
      </c>
      <c r="BI66">
        <v>0.78</v>
      </c>
      <c r="BJ66">
        <v>4.5199999999999996</v>
      </c>
      <c r="BK66">
        <v>3.04</v>
      </c>
      <c r="BL66">
        <v>1.2</v>
      </c>
      <c r="BM66">
        <v>0.62655723428718491</v>
      </c>
      <c r="BN66">
        <v>0.62457617002773524</v>
      </c>
      <c r="BO66">
        <v>115.83</v>
      </c>
      <c r="BP66">
        <v>116.99</v>
      </c>
      <c r="BQ66">
        <v>125.46</v>
      </c>
      <c r="BR66">
        <v>113.62</v>
      </c>
      <c r="BS66">
        <v>101.64</v>
      </c>
      <c r="BT66">
        <v>125.58</v>
      </c>
      <c r="BU66">
        <v>106.03</v>
      </c>
      <c r="BV66">
        <v>104.4</v>
      </c>
      <c r="BW66">
        <v>119.39</v>
      </c>
      <c r="BX66">
        <v>75.7</v>
      </c>
      <c r="BY66">
        <v>58.6</v>
      </c>
      <c r="BZ66">
        <v>68</v>
      </c>
      <c r="CA66">
        <v>38.6</v>
      </c>
      <c r="CB66">
        <v>49.6</v>
      </c>
      <c r="CC66">
        <v>988107.8538298225</v>
      </c>
      <c r="CD66">
        <v>924250.86292314611</v>
      </c>
      <c r="CE66" s="10"/>
      <c r="CF66" s="7"/>
      <c r="CG66" s="7"/>
      <c r="CH66" s="13"/>
      <c r="CJ66" s="7"/>
      <c r="CN66" s="1"/>
      <c r="CQ66" s="1"/>
    </row>
    <row r="67" spans="1:95">
      <c r="A67" s="15">
        <v>38412</v>
      </c>
      <c r="B67">
        <v>2.7039</v>
      </c>
      <c r="C67">
        <v>2433.9935759990858</v>
      </c>
      <c r="D67">
        <v>19.3</v>
      </c>
      <c r="E67">
        <v>127.4</v>
      </c>
      <c r="F67">
        <v>18.97</v>
      </c>
      <c r="G67">
        <v>122234.43703148411</v>
      </c>
      <c r="H67">
        <v>25.897055096553661</v>
      </c>
      <c r="I67">
        <v>90.23</v>
      </c>
      <c r="J67">
        <v>422.31818179999999</v>
      </c>
      <c r="K67">
        <v>68.923578986624833</v>
      </c>
      <c r="L67">
        <v>29703.96184920803</v>
      </c>
      <c r="M67">
        <v>77.510514290384293</v>
      </c>
      <c r="N67">
        <v>53.3</v>
      </c>
      <c r="O67">
        <v>331.8846137194725</v>
      </c>
      <c r="P67">
        <v>98</v>
      </c>
      <c r="Q67">
        <v>82.5</v>
      </c>
      <c r="R67">
        <v>50.495377296507897</v>
      </c>
      <c r="S67">
        <v>83.562884067608096</v>
      </c>
      <c r="T67">
        <v>87.287631960625404</v>
      </c>
      <c r="U67">
        <v>76.261356189796999</v>
      </c>
      <c r="V67">
        <v>52.014737513757602</v>
      </c>
      <c r="W67">
        <v>98.3</v>
      </c>
      <c r="X67">
        <v>108.7533005056895</v>
      </c>
      <c r="Y67">
        <v>82.962569386326464</v>
      </c>
      <c r="Z67">
        <v>81.980057664051387</v>
      </c>
      <c r="AA67">
        <v>108.1471901227805</v>
      </c>
      <c r="AB67">
        <v>115.6081920200493</v>
      </c>
      <c r="AC67">
        <v>653.78430138127953</v>
      </c>
      <c r="AD67">
        <v>91.080389844252949</v>
      </c>
      <c r="AE67">
        <v>1.617280493648805</v>
      </c>
      <c r="AF67">
        <v>47392341.256976821</v>
      </c>
      <c r="AG67">
        <v>111.70490031949301</v>
      </c>
      <c r="AH67">
        <v>3103698.8862640741</v>
      </c>
      <c r="AI67">
        <v>138.18</v>
      </c>
      <c r="AJ67">
        <v>184.8192753180399</v>
      </c>
      <c r="AK67">
        <v>122.27</v>
      </c>
      <c r="AL67">
        <v>112.14431653686709</v>
      </c>
      <c r="AM67">
        <v>20.331575671977291</v>
      </c>
      <c r="AN67">
        <v>6.7607741541576774</v>
      </c>
      <c r="AO67">
        <v>1.2534961824113651</v>
      </c>
      <c r="AP67">
        <v>95.238930819900659</v>
      </c>
      <c r="AQ67">
        <v>4.3773461011462977</v>
      </c>
      <c r="AR67">
        <v>4.1479871278710609</v>
      </c>
      <c r="AS67">
        <v>6.7671054984182657</v>
      </c>
      <c r="AT67">
        <v>13.0160113253765</v>
      </c>
      <c r="AU67">
        <v>1641544.00962865</v>
      </c>
      <c r="AV67">
        <v>143.33216948229591</v>
      </c>
      <c r="AW67">
        <v>122.7479772500058</v>
      </c>
      <c r="AX67">
        <v>156.58488582322269</v>
      </c>
      <c r="AY67">
        <v>91.4</v>
      </c>
      <c r="AZ67">
        <v>81.980057664051387</v>
      </c>
      <c r="BA67">
        <v>99.98495350317485</v>
      </c>
      <c r="BB67">
        <v>97.345096045370113</v>
      </c>
      <c r="BC67">
        <v>200715.51679321591</v>
      </c>
      <c r="BD67">
        <v>321175.24829469528</v>
      </c>
      <c r="BE67">
        <v>81498.941447290505</v>
      </c>
      <c r="BF67">
        <v>504197.51567943982</v>
      </c>
      <c r="BG67">
        <v>1028575.70226168</v>
      </c>
      <c r="BH67">
        <v>1147146.6240521481</v>
      </c>
      <c r="BI67">
        <v>0.78</v>
      </c>
      <c r="BJ67">
        <v>4.45</v>
      </c>
      <c r="BK67">
        <v>3.08</v>
      </c>
      <c r="BL67">
        <v>1.5</v>
      </c>
      <c r="BM67">
        <v>0.69925713414745438</v>
      </c>
      <c r="BN67">
        <v>0.43566250463638778</v>
      </c>
      <c r="BO67">
        <v>116.49</v>
      </c>
      <c r="BP67">
        <v>117.32</v>
      </c>
      <c r="BQ67">
        <v>126.39</v>
      </c>
      <c r="BR67">
        <v>114.23</v>
      </c>
      <c r="BS67">
        <v>102.29</v>
      </c>
      <c r="BT67">
        <v>126.25</v>
      </c>
      <c r="BU67">
        <v>106.59</v>
      </c>
      <c r="BV67">
        <v>104.79</v>
      </c>
      <c r="BW67">
        <v>119.64</v>
      </c>
      <c r="BX67">
        <v>74.8</v>
      </c>
      <c r="BY67">
        <v>58.9</v>
      </c>
      <c r="BZ67">
        <v>69.099999999999994</v>
      </c>
      <c r="CA67">
        <v>40</v>
      </c>
      <c r="CB67">
        <v>50.7</v>
      </c>
      <c r="CC67">
        <v>993916.76388231211</v>
      </c>
      <c r="CD67">
        <v>892455.73092003888</v>
      </c>
      <c r="CE67" s="10"/>
      <c r="CF67" s="7"/>
      <c r="CG67" s="7"/>
      <c r="CH67" s="13"/>
      <c r="CJ67" s="7"/>
      <c r="CN67" s="1"/>
      <c r="CQ67" s="1"/>
    </row>
    <row r="68" spans="1:95">
      <c r="A68" s="15">
        <v>38443</v>
      </c>
      <c r="B68">
        <v>2.5783999999999998</v>
      </c>
      <c r="C68">
        <v>2454.4382787852328</v>
      </c>
      <c r="D68">
        <v>19.600000000000001</v>
      </c>
      <c r="E68">
        <v>129.4</v>
      </c>
      <c r="F68">
        <v>19.32</v>
      </c>
      <c r="G68">
        <v>121832.3668036523</v>
      </c>
      <c r="H68">
        <v>26.077736459193432</v>
      </c>
      <c r="I68">
        <v>88.53</v>
      </c>
      <c r="J68">
        <v>455.09523810000002</v>
      </c>
      <c r="K68">
        <v>67.641671277830724</v>
      </c>
      <c r="L68">
        <v>29810.088273480469</v>
      </c>
      <c r="M68">
        <v>76.248476880318194</v>
      </c>
      <c r="N68">
        <v>53.5</v>
      </c>
      <c r="O68">
        <v>334.48142207952441</v>
      </c>
      <c r="P68">
        <v>98.5</v>
      </c>
      <c r="Q68">
        <v>82.5</v>
      </c>
      <c r="R68">
        <v>49.223100344640599</v>
      </c>
      <c r="S68">
        <v>82.469587387282104</v>
      </c>
      <c r="T68">
        <v>87.992660026595104</v>
      </c>
      <c r="U68">
        <v>75.807799131068904</v>
      </c>
      <c r="V68">
        <v>49.956483970663903</v>
      </c>
      <c r="W68">
        <v>107.1</v>
      </c>
      <c r="X68">
        <v>103.80772066778979</v>
      </c>
      <c r="Y68">
        <v>82.805340527297588</v>
      </c>
      <c r="Z68">
        <v>81.65936431480651</v>
      </c>
      <c r="AA68">
        <v>106.844445943097</v>
      </c>
      <c r="AB68">
        <v>111.387920715832</v>
      </c>
      <c r="AC68">
        <v>607.90100120708701</v>
      </c>
      <c r="AD68">
        <v>91.153527052950409</v>
      </c>
      <c r="AE68">
        <v>1.7217960888113959</v>
      </c>
      <c r="AF68">
        <v>50264352.564172417</v>
      </c>
      <c r="AG68">
        <v>108.373232310604</v>
      </c>
      <c r="AH68">
        <v>3242999.05125716</v>
      </c>
      <c r="AI68">
        <v>142.9</v>
      </c>
      <c r="AJ68">
        <v>187.83792070660991</v>
      </c>
      <c r="AK68">
        <v>121.44</v>
      </c>
      <c r="AL68">
        <v>114.8255861441254</v>
      </c>
      <c r="AM68">
        <v>20.671293343640031</v>
      </c>
      <c r="AN68">
        <v>7.291904979521056</v>
      </c>
      <c r="AO68">
        <v>1.2031497284641011</v>
      </c>
      <c r="AP68">
        <v>107.8989024893672</v>
      </c>
      <c r="AQ68">
        <v>4.3400341464674383</v>
      </c>
      <c r="AR68">
        <v>4.1599775747061694</v>
      </c>
      <c r="AS68">
        <v>6.8372067866322404</v>
      </c>
      <c r="AT68">
        <v>13.14491277041853</v>
      </c>
      <c r="AU68">
        <v>1590640.5129751819</v>
      </c>
      <c r="AV68">
        <v>140.65157051832381</v>
      </c>
      <c r="AW68">
        <v>118.3243992527141</v>
      </c>
      <c r="AX68">
        <v>155.66721295884611</v>
      </c>
      <c r="AY68">
        <v>98.3</v>
      </c>
      <c r="AZ68">
        <v>81.65936431480651</v>
      </c>
      <c r="BA68">
        <v>101.98272898945049</v>
      </c>
      <c r="BB68">
        <v>98.226053523957802</v>
      </c>
      <c r="BC68">
        <v>202992.4871544301</v>
      </c>
      <c r="BD68">
        <v>328102.53998090402</v>
      </c>
      <c r="BE68">
        <v>83398.830689173425</v>
      </c>
      <c r="BF68">
        <v>515066.42670659721</v>
      </c>
      <c r="BG68">
        <v>1033211.873397387</v>
      </c>
      <c r="BH68">
        <v>1156881.3080132899</v>
      </c>
      <c r="BI68">
        <v>0.78</v>
      </c>
      <c r="BJ68">
        <v>4.45</v>
      </c>
      <c r="BK68">
        <v>3.05</v>
      </c>
      <c r="BL68">
        <v>1.37</v>
      </c>
      <c r="BM68">
        <v>0.79556233793186781</v>
      </c>
      <c r="BN68">
        <v>0.6124778546777192</v>
      </c>
      <c r="BO68">
        <v>117.29</v>
      </c>
      <c r="BP68">
        <v>117.92</v>
      </c>
      <c r="BQ68">
        <v>127.47</v>
      </c>
      <c r="BR68">
        <v>115.12</v>
      </c>
      <c r="BS68">
        <v>103.08</v>
      </c>
      <c r="BT68">
        <v>127.15</v>
      </c>
      <c r="BU68">
        <v>107.04</v>
      </c>
      <c r="BV68">
        <v>105.19</v>
      </c>
      <c r="BW68">
        <v>120.48</v>
      </c>
      <c r="BX68">
        <v>74.5</v>
      </c>
      <c r="BY68">
        <v>58.6</v>
      </c>
      <c r="BZ68">
        <v>72.900000000000006</v>
      </c>
      <c r="CA68">
        <v>40.4</v>
      </c>
      <c r="CB68">
        <v>49.7</v>
      </c>
      <c r="CC68">
        <v>1051384.089989898</v>
      </c>
      <c r="CD68">
        <v>876201.18785924709</v>
      </c>
      <c r="CE68" s="10"/>
      <c r="CF68" s="7"/>
      <c r="CG68" s="7"/>
      <c r="CH68" s="13"/>
      <c r="CJ68" s="7"/>
      <c r="CN68" s="1"/>
      <c r="CQ68" s="1"/>
    </row>
    <row r="69" spans="1:95">
      <c r="A69" s="15">
        <v>38473</v>
      </c>
      <c r="B69">
        <v>2.452</v>
      </c>
      <c r="C69">
        <v>2471.3762103848289</v>
      </c>
      <c r="D69">
        <v>19.61</v>
      </c>
      <c r="E69">
        <v>128.19999999999999</v>
      </c>
      <c r="F69">
        <v>19.61</v>
      </c>
      <c r="G69">
        <v>122394.9002804886</v>
      </c>
      <c r="H69">
        <v>26.07911904374318</v>
      </c>
      <c r="I69">
        <v>86.97</v>
      </c>
      <c r="J69">
        <v>436.13636359999998</v>
      </c>
      <c r="K69">
        <v>67.486190745896849</v>
      </c>
      <c r="L69">
        <v>29048.528522902801</v>
      </c>
      <c r="M69">
        <v>78.226345250334404</v>
      </c>
      <c r="N69">
        <v>53.8</v>
      </c>
      <c r="O69">
        <v>333.46965595112351</v>
      </c>
      <c r="P69">
        <v>98.3</v>
      </c>
      <c r="Q69">
        <v>81.8</v>
      </c>
      <c r="R69">
        <v>49.501575137307903</v>
      </c>
      <c r="S69">
        <v>82.009296108893494</v>
      </c>
      <c r="T69">
        <v>85.126929947621903</v>
      </c>
      <c r="U69">
        <v>76.793041483279893</v>
      </c>
      <c r="V69">
        <v>52.596388698504398</v>
      </c>
      <c r="W69">
        <v>100.5</v>
      </c>
      <c r="X69">
        <v>105.23321230265159</v>
      </c>
      <c r="Y69">
        <v>83.025194989270332</v>
      </c>
      <c r="Z69">
        <v>81.426096310239444</v>
      </c>
      <c r="AA69">
        <v>107.95549300894569</v>
      </c>
      <c r="AB69">
        <v>119.7781343698522</v>
      </c>
      <c r="AC69">
        <v>703.07101448136484</v>
      </c>
      <c r="AD69">
        <v>92.071259548356039</v>
      </c>
      <c r="AE69">
        <v>1.7519518805902361</v>
      </c>
      <c r="AF69">
        <v>51486160.520706482</v>
      </c>
      <c r="AG69">
        <v>110.462654064321</v>
      </c>
      <c r="AH69">
        <v>3169058.8477651021</v>
      </c>
      <c r="AI69">
        <v>136.93</v>
      </c>
      <c r="AJ69">
        <v>186.11004842836681</v>
      </c>
      <c r="AK69">
        <v>123.04</v>
      </c>
      <c r="AL69">
        <v>115.61137202018681</v>
      </c>
      <c r="AM69">
        <v>20.455519725099851</v>
      </c>
      <c r="AN69">
        <v>6.3883456489609207</v>
      </c>
      <c r="AO69">
        <v>0.95926909982931241</v>
      </c>
      <c r="AP69">
        <v>102.0216452415296</v>
      </c>
      <c r="AQ69">
        <v>4.4230642401286087</v>
      </c>
      <c r="AR69">
        <v>4.1821458971138137</v>
      </c>
      <c r="AS69">
        <v>6.8227795179125099</v>
      </c>
      <c r="AT69">
        <v>13.246695926552849</v>
      </c>
      <c r="AU69">
        <v>1620353.1871287921</v>
      </c>
      <c r="AV69">
        <v>132.2419970401624</v>
      </c>
      <c r="AW69">
        <v>112.52768345973951</v>
      </c>
      <c r="AX69">
        <v>144.81690394819799</v>
      </c>
      <c r="AY69">
        <v>99.6</v>
      </c>
      <c r="AZ69">
        <v>81.426096310239444</v>
      </c>
      <c r="BA69">
        <v>100.6403926004154</v>
      </c>
      <c r="BB69">
        <v>98.871549741181468</v>
      </c>
      <c r="BC69">
        <v>203438.13571461631</v>
      </c>
      <c r="BD69">
        <v>330900.05313942733</v>
      </c>
      <c r="BE69">
        <v>83162.767394167313</v>
      </c>
      <c r="BF69">
        <v>510179.99259759398</v>
      </c>
      <c r="BG69">
        <v>1040043.537143052</v>
      </c>
      <c r="BH69">
        <v>1165204.040618263</v>
      </c>
      <c r="BI69">
        <v>0.78</v>
      </c>
      <c r="BJ69">
        <v>4.5199999999999996</v>
      </c>
      <c r="BK69">
        <v>3.05</v>
      </c>
      <c r="BL69">
        <v>1.45</v>
      </c>
      <c r="BM69">
        <v>0.5274613862109705</v>
      </c>
      <c r="BN69">
        <v>0.56821110677373721</v>
      </c>
      <c r="BO69">
        <v>117.88</v>
      </c>
      <c r="BP69">
        <v>118.38</v>
      </c>
      <c r="BQ69">
        <v>128.41999999999999</v>
      </c>
      <c r="BR69">
        <v>115.68</v>
      </c>
      <c r="BS69">
        <v>103.71</v>
      </c>
      <c r="BT69">
        <v>128.13</v>
      </c>
      <c r="BU69">
        <v>107.36</v>
      </c>
      <c r="BV69">
        <v>105.42</v>
      </c>
      <c r="BW69">
        <v>120.53</v>
      </c>
      <c r="BX69">
        <v>76.099999999999994</v>
      </c>
      <c r="BY69">
        <v>59.5</v>
      </c>
      <c r="BZ69">
        <v>68</v>
      </c>
      <c r="CA69">
        <v>41.5</v>
      </c>
      <c r="CB69">
        <v>51.4</v>
      </c>
      <c r="CC69">
        <v>993899.09568813315</v>
      </c>
      <c r="CD69">
        <v>908505.82710385974</v>
      </c>
      <c r="CE69" s="10"/>
      <c r="CF69" s="7"/>
      <c r="CG69" s="7"/>
      <c r="CH69" s="13"/>
      <c r="CJ69" s="7"/>
      <c r="CN69" s="1"/>
      <c r="CQ69" s="1"/>
    </row>
    <row r="70" spans="1:95">
      <c r="A70" s="15">
        <v>38504</v>
      </c>
      <c r="B70">
        <v>2.4127000000000001</v>
      </c>
      <c r="C70">
        <v>2475.4777587095268</v>
      </c>
      <c r="D70">
        <v>19.36</v>
      </c>
      <c r="E70">
        <v>128.19999999999999</v>
      </c>
      <c r="F70">
        <v>19.75</v>
      </c>
      <c r="G70">
        <v>124138.0167367239</v>
      </c>
      <c r="H70">
        <v>26.24477611577624</v>
      </c>
      <c r="I70">
        <v>85.45</v>
      </c>
      <c r="J70">
        <v>422.63636359999998</v>
      </c>
      <c r="K70">
        <v>67.665823913149197</v>
      </c>
      <c r="L70">
        <v>31333.7332195651</v>
      </c>
      <c r="M70">
        <v>79.506158138901696</v>
      </c>
      <c r="N70">
        <v>54.5</v>
      </c>
      <c r="O70">
        <v>332.37049491567211</v>
      </c>
      <c r="P70">
        <v>98.5</v>
      </c>
      <c r="Q70">
        <v>82</v>
      </c>
      <c r="R70">
        <v>53.579711388017699</v>
      </c>
      <c r="S70">
        <v>84.127622976960694</v>
      </c>
      <c r="T70">
        <v>86.943020936836007</v>
      </c>
      <c r="U70">
        <v>78.372716130728506</v>
      </c>
      <c r="V70">
        <v>56.350644594791603</v>
      </c>
      <c r="W70">
        <v>103.5</v>
      </c>
      <c r="X70">
        <v>108.2855689858991</v>
      </c>
      <c r="Y70">
        <v>81.63489603437236</v>
      </c>
      <c r="Z70">
        <v>81.838549254590177</v>
      </c>
      <c r="AA70">
        <v>106.0079518242071</v>
      </c>
      <c r="AB70">
        <v>107.49697175607081</v>
      </c>
      <c r="AC70">
        <v>705.39459670531448</v>
      </c>
      <c r="AD70">
        <v>92.856301181581429</v>
      </c>
      <c r="AE70">
        <v>1.758016548133551</v>
      </c>
      <c r="AF70">
        <v>50827130.635200329</v>
      </c>
      <c r="AG70">
        <v>114.50611362507701</v>
      </c>
      <c r="AH70">
        <v>3224341.5312594799</v>
      </c>
      <c r="AI70">
        <v>128.91</v>
      </c>
      <c r="AJ70">
        <v>195.9198171385965</v>
      </c>
      <c r="AK70">
        <v>125.13</v>
      </c>
      <c r="AL70">
        <v>119.6811775272853</v>
      </c>
      <c r="AM70">
        <v>23.009769179374061</v>
      </c>
      <c r="AN70">
        <v>7.1248246949600187</v>
      </c>
      <c r="AO70">
        <v>1.4195947063510761</v>
      </c>
      <c r="AP70">
        <v>108.86619852887419</v>
      </c>
      <c r="AQ70">
        <v>4.504716842454128</v>
      </c>
      <c r="AR70">
        <v>4.1924801759447279</v>
      </c>
      <c r="AS70">
        <v>6.9608229630723208</v>
      </c>
      <c r="AT70">
        <v>13.11547572130771</v>
      </c>
      <c r="AU70">
        <v>1643481.4698819639</v>
      </c>
      <c r="AV70">
        <v>134.52586849333659</v>
      </c>
      <c r="AW70">
        <v>115.80693034085429</v>
      </c>
      <c r="AX70">
        <v>145.42065460036761</v>
      </c>
      <c r="AY70">
        <v>100.4</v>
      </c>
      <c r="AZ70">
        <v>81.838549254590177</v>
      </c>
      <c r="BA70">
        <v>102.25650826832209</v>
      </c>
      <c r="BB70">
        <v>100.177942734656</v>
      </c>
      <c r="BC70">
        <v>206005.27664351731</v>
      </c>
      <c r="BD70">
        <v>337137.21067322418</v>
      </c>
      <c r="BE70">
        <v>82973.507072501539</v>
      </c>
      <c r="BF70">
        <v>516577.46846448141</v>
      </c>
      <c r="BG70">
        <v>1056905.4029706791</v>
      </c>
      <c r="BH70">
        <v>1182196.8105044791</v>
      </c>
      <c r="BI70">
        <v>0.78</v>
      </c>
      <c r="BJ70">
        <v>4.45</v>
      </c>
      <c r="BK70">
        <v>3</v>
      </c>
      <c r="BL70">
        <v>1.52</v>
      </c>
      <c r="BM70">
        <v>0.48810203907529098</v>
      </c>
      <c r="BN70">
        <v>0.48952696366886439</v>
      </c>
      <c r="BO70">
        <v>118.6</v>
      </c>
      <c r="BP70">
        <v>118.79</v>
      </c>
      <c r="BQ70">
        <v>129.49</v>
      </c>
      <c r="BR70">
        <v>116.34</v>
      </c>
      <c r="BS70">
        <v>104.89</v>
      </c>
      <c r="BT70">
        <v>129.18</v>
      </c>
      <c r="BU70">
        <v>107.72</v>
      </c>
      <c r="BV70">
        <v>105.5</v>
      </c>
      <c r="BW70">
        <v>121.72</v>
      </c>
      <c r="BX70">
        <v>75.7</v>
      </c>
      <c r="BY70">
        <v>60.1</v>
      </c>
      <c r="BZ70">
        <v>71</v>
      </c>
      <c r="CA70">
        <v>42</v>
      </c>
      <c r="CB70">
        <v>50</v>
      </c>
      <c r="CC70">
        <v>1066563.550271889</v>
      </c>
      <c r="CD70">
        <v>915286.77574609942</v>
      </c>
      <c r="CE70" s="10"/>
      <c r="CF70" s="7"/>
      <c r="CG70" s="7"/>
      <c r="CH70" s="13"/>
      <c r="CJ70" s="7"/>
      <c r="CN70" s="1"/>
      <c r="CQ70" s="1"/>
    </row>
    <row r="71" spans="1:95">
      <c r="A71" s="15">
        <v>38534</v>
      </c>
      <c r="B71">
        <v>2.3727</v>
      </c>
      <c r="C71">
        <v>2482.2941802144819</v>
      </c>
      <c r="D71">
        <v>19.02</v>
      </c>
      <c r="E71">
        <v>127.9</v>
      </c>
      <c r="F71">
        <v>19.72</v>
      </c>
      <c r="G71">
        <v>125385.7987592031</v>
      </c>
      <c r="H71">
        <v>26.5036577026742</v>
      </c>
      <c r="I71">
        <v>85.41</v>
      </c>
      <c r="J71">
        <v>408.80952380000002</v>
      </c>
      <c r="K71">
        <v>67.530039827451077</v>
      </c>
      <c r="L71">
        <v>30219.308976239699</v>
      </c>
      <c r="M71">
        <v>77.118469113724203</v>
      </c>
      <c r="N71">
        <v>55</v>
      </c>
      <c r="O71">
        <v>331.58888441063931</v>
      </c>
      <c r="P71">
        <v>98.4</v>
      </c>
      <c r="Q71">
        <v>81.7</v>
      </c>
      <c r="R71">
        <v>52.357061230579497</v>
      </c>
      <c r="S71">
        <v>82.532657416052203</v>
      </c>
      <c r="T71">
        <v>85.803899624952393</v>
      </c>
      <c r="U71">
        <v>76.133724691586096</v>
      </c>
      <c r="V71">
        <v>50.4265358511364</v>
      </c>
      <c r="W71">
        <v>99.8</v>
      </c>
      <c r="X71">
        <v>105.4925116996473</v>
      </c>
      <c r="Y71">
        <v>80.509540660164134</v>
      </c>
      <c r="Z71">
        <v>81.596252075419102</v>
      </c>
      <c r="AA71">
        <v>105.4228298345212</v>
      </c>
      <c r="AB71">
        <v>112.032964860855</v>
      </c>
      <c r="AC71">
        <v>708.17389933559366</v>
      </c>
      <c r="AD71">
        <v>92.778726023065815</v>
      </c>
      <c r="AE71">
        <v>1.7549032097828809</v>
      </c>
      <c r="AF71">
        <v>51008942.45185978</v>
      </c>
      <c r="AG71">
        <v>104.969353872797</v>
      </c>
      <c r="AH71">
        <v>3217288.4367761398</v>
      </c>
      <c r="AI71">
        <v>121.77</v>
      </c>
      <c r="AJ71">
        <v>189.58567823127771</v>
      </c>
      <c r="AK71">
        <v>121.97</v>
      </c>
      <c r="AL71">
        <v>114.461894572433</v>
      </c>
      <c r="AM71">
        <v>21.1322943473054</v>
      </c>
      <c r="AN71">
        <v>6.7619037692101571</v>
      </c>
      <c r="AO71">
        <v>1.191467849493882</v>
      </c>
      <c r="AP71">
        <v>92.995776606976833</v>
      </c>
      <c r="AQ71">
        <v>4.4750259945314754</v>
      </c>
      <c r="AR71">
        <v>4.1797815597890757</v>
      </c>
      <c r="AS71">
        <v>6.9295824935264987</v>
      </c>
      <c r="AT71">
        <v>13.314164894178861</v>
      </c>
      <c r="AU71">
        <v>1641502.0695889071</v>
      </c>
      <c r="AV71">
        <v>134.67621929214741</v>
      </c>
      <c r="AW71">
        <v>115.1683013196327</v>
      </c>
      <c r="AX71">
        <v>146.3982761933033</v>
      </c>
      <c r="AY71">
        <v>99.8</v>
      </c>
      <c r="AZ71">
        <v>81.596252075419102</v>
      </c>
      <c r="BA71">
        <v>100.7925008850994</v>
      </c>
      <c r="BB71">
        <v>99.050895253875808</v>
      </c>
      <c r="BC71">
        <v>207527.02602806891</v>
      </c>
      <c r="BD71">
        <v>343963.26016343059</v>
      </c>
      <c r="BE71">
        <v>84567.453648725394</v>
      </c>
      <c r="BF71">
        <v>522412.73434174887</v>
      </c>
      <c r="BG71">
        <v>1076559.5506552469</v>
      </c>
      <c r="BH71">
        <v>1199876.4511680501</v>
      </c>
      <c r="BI71">
        <v>0.78</v>
      </c>
      <c r="BJ71">
        <v>4.49</v>
      </c>
      <c r="BK71">
        <v>3.01</v>
      </c>
      <c r="BL71">
        <v>1.4</v>
      </c>
      <c r="BM71">
        <v>0.36494554092153902</v>
      </c>
      <c r="BN71">
        <v>0.51000957413366033</v>
      </c>
      <c r="BO71">
        <v>119.08</v>
      </c>
      <c r="BP71">
        <v>119</v>
      </c>
      <c r="BQ71">
        <v>130.41</v>
      </c>
      <c r="BR71">
        <v>116.82</v>
      </c>
      <c r="BS71">
        <v>105.57</v>
      </c>
      <c r="BT71">
        <v>130.05000000000001</v>
      </c>
      <c r="BU71">
        <v>107.72</v>
      </c>
      <c r="BV71">
        <v>105.96</v>
      </c>
      <c r="BW71">
        <v>121.87</v>
      </c>
      <c r="BX71">
        <v>74.3</v>
      </c>
      <c r="BY71">
        <v>60.9</v>
      </c>
      <c r="BZ71">
        <v>74.8</v>
      </c>
      <c r="CA71">
        <v>42</v>
      </c>
      <c r="CB71">
        <v>50.4</v>
      </c>
      <c r="CC71">
        <v>1016982.832730139</v>
      </c>
      <c r="CD71">
        <v>928912.89842329489</v>
      </c>
      <c r="CE71" s="10"/>
      <c r="CF71" s="7"/>
      <c r="CG71" s="7"/>
      <c r="CH71" s="13"/>
      <c r="CJ71" s="7"/>
      <c r="CN71" s="1"/>
      <c r="CQ71" s="1"/>
    </row>
    <row r="72" spans="1:95">
      <c r="A72" s="15">
        <v>38565</v>
      </c>
      <c r="B72">
        <v>2.3597999999999999</v>
      </c>
      <c r="C72">
        <v>2489.180930988829</v>
      </c>
      <c r="D72">
        <v>18.8</v>
      </c>
      <c r="E72">
        <v>128.9</v>
      </c>
      <c r="F72">
        <v>19.75</v>
      </c>
      <c r="G72">
        <v>126303.293889849</v>
      </c>
      <c r="H72">
        <v>26.71783903805888</v>
      </c>
      <c r="I72">
        <v>87.61</v>
      </c>
      <c r="J72">
        <v>401.34782610000002</v>
      </c>
      <c r="K72">
        <v>67.28778616587465</v>
      </c>
      <c r="L72">
        <v>31194.756189332478</v>
      </c>
      <c r="M72">
        <v>79.247649261823895</v>
      </c>
      <c r="N72">
        <v>54.8</v>
      </c>
      <c r="O72">
        <v>329.01333896272712</v>
      </c>
      <c r="P72">
        <v>98.2</v>
      </c>
      <c r="Q72">
        <v>81.7</v>
      </c>
      <c r="R72">
        <v>50.625382213489502</v>
      </c>
      <c r="S72">
        <v>84.285885111469398</v>
      </c>
      <c r="T72">
        <v>87.571917661771195</v>
      </c>
      <c r="U72">
        <v>77.661090450376804</v>
      </c>
      <c r="V72">
        <v>51.640880783189097</v>
      </c>
      <c r="W72">
        <v>97</v>
      </c>
      <c r="X72">
        <v>112.1365658660683</v>
      </c>
      <c r="Y72">
        <v>81.558779710509228</v>
      </c>
      <c r="Z72">
        <v>81.442020544129605</v>
      </c>
      <c r="AA72">
        <v>105.84444341699719</v>
      </c>
      <c r="AB72">
        <v>107.28865750460039</v>
      </c>
      <c r="AC72">
        <v>711.28628999920522</v>
      </c>
      <c r="AD72">
        <v>93.776217502093644</v>
      </c>
      <c r="AE72">
        <v>1.7160442045647071</v>
      </c>
      <c r="AF72">
        <v>49418416.060051389</v>
      </c>
      <c r="AG72">
        <v>117.471800623422</v>
      </c>
      <c r="AH72">
        <v>3291075.3436111039</v>
      </c>
      <c r="AI72">
        <v>126.38</v>
      </c>
      <c r="AJ72">
        <v>184.1173659104814</v>
      </c>
      <c r="AK72">
        <v>121.4</v>
      </c>
      <c r="AL72">
        <v>112.1516549374735</v>
      </c>
      <c r="AM72">
        <v>20.881544060297379</v>
      </c>
      <c r="AN72">
        <v>6.3365140919942604</v>
      </c>
      <c r="AO72">
        <v>1.4874932036480311</v>
      </c>
      <c r="AP72">
        <v>100.43138875369171</v>
      </c>
      <c r="AQ72">
        <v>4.4581305130986104</v>
      </c>
      <c r="AR72">
        <v>4.1889875253481188</v>
      </c>
      <c r="AS72">
        <v>6.9881229440542336</v>
      </c>
      <c r="AT72">
        <v>13.257276424238871</v>
      </c>
      <c r="AU72">
        <v>1638076.640580032</v>
      </c>
      <c r="AV72">
        <v>130.0112569825819</v>
      </c>
      <c r="AW72">
        <v>123.1123380963828</v>
      </c>
      <c r="AX72">
        <v>133.6621372774502</v>
      </c>
      <c r="AY72">
        <v>99.3</v>
      </c>
      <c r="AZ72">
        <v>81.442020544129605</v>
      </c>
      <c r="BA72">
        <v>100.1133602280964</v>
      </c>
      <c r="BB72">
        <v>99.033280411805961</v>
      </c>
      <c r="BC72">
        <v>210235.01677612669</v>
      </c>
      <c r="BD72">
        <v>350672.13215661771</v>
      </c>
      <c r="BE72">
        <v>85313.383363656525</v>
      </c>
      <c r="BF72">
        <v>528915.38249451399</v>
      </c>
      <c r="BG72">
        <v>1091709.8550485319</v>
      </c>
      <c r="BH72">
        <v>1215864.386604591</v>
      </c>
      <c r="BI72">
        <v>0.78</v>
      </c>
      <c r="BJ72">
        <v>4.49</v>
      </c>
      <c r="BK72">
        <v>3.05</v>
      </c>
      <c r="BL72">
        <v>1.6</v>
      </c>
      <c r="BM72">
        <v>0.41055714118914782</v>
      </c>
      <c r="BN72">
        <v>0.35132490719231169</v>
      </c>
      <c r="BO72">
        <v>119.64</v>
      </c>
      <c r="BP72">
        <v>119.16</v>
      </c>
      <c r="BQ72">
        <v>131.38999999999999</v>
      </c>
      <c r="BR72">
        <v>117.42</v>
      </c>
      <c r="BS72">
        <v>106.51</v>
      </c>
      <c r="BT72">
        <v>130.85</v>
      </c>
      <c r="BU72">
        <v>108.02</v>
      </c>
      <c r="BV72">
        <v>106.48</v>
      </c>
      <c r="BW72">
        <v>121.66</v>
      </c>
      <c r="BX72">
        <v>73.8</v>
      </c>
      <c r="BY72">
        <v>60.8</v>
      </c>
      <c r="BZ72">
        <v>72.3</v>
      </c>
      <c r="CA72">
        <v>41.1</v>
      </c>
      <c r="CB72">
        <v>50.9</v>
      </c>
      <c r="CC72">
        <v>996220.8610094029</v>
      </c>
      <c r="CD72">
        <v>900389.9986842823</v>
      </c>
      <c r="CE72" s="10"/>
      <c r="CF72" s="7"/>
      <c r="CG72" s="7"/>
      <c r="CH72" s="13"/>
      <c r="CJ72" s="7"/>
      <c r="CN72" s="1"/>
      <c r="CQ72" s="1"/>
    </row>
    <row r="73" spans="1:95">
      <c r="A73" s="15">
        <v>38596</v>
      </c>
      <c r="B73">
        <v>2.2936000000000001</v>
      </c>
      <c r="C73">
        <v>2501.7060006298111</v>
      </c>
      <c r="D73">
        <v>18.62</v>
      </c>
      <c r="E73">
        <v>128</v>
      </c>
      <c r="F73">
        <v>19.61</v>
      </c>
      <c r="G73">
        <v>126273.16814238171</v>
      </c>
      <c r="H73">
        <v>26.812415714101089</v>
      </c>
      <c r="I73">
        <v>90.59</v>
      </c>
      <c r="J73">
        <v>375.63636359999998</v>
      </c>
      <c r="K73">
        <v>67.280179715932576</v>
      </c>
      <c r="L73">
        <v>29727.881591120189</v>
      </c>
      <c r="M73">
        <v>76.967963150355004</v>
      </c>
      <c r="N73">
        <v>54.5</v>
      </c>
      <c r="O73">
        <v>328.49708598214278</v>
      </c>
      <c r="P73">
        <v>97.9</v>
      </c>
      <c r="Q73">
        <v>81</v>
      </c>
      <c r="R73">
        <v>50.495487886450903</v>
      </c>
      <c r="S73">
        <v>81.407510359536701</v>
      </c>
      <c r="T73">
        <v>89.315543396568302</v>
      </c>
      <c r="U73">
        <v>76.058635733761093</v>
      </c>
      <c r="V73">
        <v>50.624385059936003</v>
      </c>
      <c r="W73">
        <v>96.1</v>
      </c>
      <c r="X73">
        <v>105.56125307917991</v>
      </c>
      <c r="Y73">
        <v>80.756162438350501</v>
      </c>
      <c r="Z73">
        <v>80.064856831210335</v>
      </c>
      <c r="AA73">
        <v>103.0356143696397</v>
      </c>
      <c r="AB73">
        <v>102.5328345739719</v>
      </c>
      <c r="AC73">
        <v>713.75422044410902</v>
      </c>
      <c r="AD73">
        <v>93.617057616598132</v>
      </c>
      <c r="AE73">
        <v>1.747817982431112</v>
      </c>
      <c r="AF73">
        <v>50578501.785171248</v>
      </c>
      <c r="AG73">
        <v>113.25884550377999</v>
      </c>
      <c r="AH73">
        <v>3212091.0214464422</v>
      </c>
      <c r="AI73">
        <v>128.12</v>
      </c>
      <c r="AJ73">
        <v>179.17404472641289</v>
      </c>
      <c r="AK73">
        <v>119.89</v>
      </c>
      <c r="AL73">
        <v>111.66551342430419</v>
      </c>
      <c r="AM73">
        <v>20.523901470214859</v>
      </c>
      <c r="AN73">
        <v>6.0686296011995022</v>
      </c>
      <c r="AO73">
        <v>1.133325602173793</v>
      </c>
      <c r="AP73">
        <v>101.9748933949011</v>
      </c>
      <c r="AQ73">
        <v>4.4688343064562206</v>
      </c>
      <c r="AR73">
        <v>4.2416674230703446</v>
      </c>
      <c r="AS73">
        <v>7.0022436594756492</v>
      </c>
      <c r="AT73">
        <v>13.378558929257141</v>
      </c>
      <c r="AU73">
        <v>1628633.9097510439</v>
      </c>
      <c r="AV73">
        <v>111.69010056842809</v>
      </c>
      <c r="AW73">
        <v>107.44624965208</v>
      </c>
      <c r="AX73">
        <v>115.5608068943427</v>
      </c>
      <c r="AY73">
        <v>95.4</v>
      </c>
      <c r="AZ73">
        <v>80.064856831210335</v>
      </c>
      <c r="BA73">
        <v>99.056879214086592</v>
      </c>
      <c r="BB73">
        <v>97.146061200307415</v>
      </c>
      <c r="BC73">
        <v>211032.10485332861</v>
      </c>
      <c r="BD73">
        <v>356159.7073542868</v>
      </c>
      <c r="BE73">
        <v>84855.846389685961</v>
      </c>
      <c r="BF73">
        <v>536171.40464540513</v>
      </c>
      <c r="BG73">
        <v>1112191.2797340569</v>
      </c>
      <c r="BH73">
        <v>1232452.3778089611</v>
      </c>
      <c r="BI73">
        <v>0.78</v>
      </c>
      <c r="BJ73">
        <v>4.55</v>
      </c>
      <c r="BK73">
        <v>3.06</v>
      </c>
      <c r="BL73">
        <v>1.46</v>
      </c>
      <c r="BM73">
        <v>0.47138048617610318</v>
      </c>
      <c r="BN73">
        <v>0.39125771162392681</v>
      </c>
      <c r="BO73">
        <v>120.25</v>
      </c>
      <c r="BP73">
        <v>119.57</v>
      </c>
      <c r="BQ73">
        <v>132.34</v>
      </c>
      <c r="BR73">
        <v>118.1</v>
      </c>
      <c r="BS73">
        <v>107.68</v>
      </c>
      <c r="BT73">
        <v>131.57</v>
      </c>
      <c r="BU73">
        <v>108.37</v>
      </c>
      <c r="BV73">
        <v>106.95</v>
      </c>
      <c r="BW73">
        <v>121.66</v>
      </c>
      <c r="BX73">
        <v>73.5</v>
      </c>
      <c r="BY73">
        <v>60.6</v>
      </c>
      <c r="BZ73">
        <v>74</v>
      </c>
      <c r="CA73">
        <v>39.200000000000003</v>
      </c>
      <c r="CB73">
        <v>49.9</v>
      </c>
      <c r="CC73">
        <v>1017485.0420447889</v>
      </c>
      <c r="CD73">
        <v>914420.49728926388</v>
      </c>
      <c r="CE73" s="10"/>
      <c r="CF73" s="7"/>
      <c r="CG73" s="7"/>
      <c r="CH73" s="13"/>
      <c r="CJ73" s="7"/>
      <c r="CN73" s="1"/>
      <c r="CQ73" s="1"/>
    </row>
    <row r="74" spans="1:95">
      <c r="A74" s="15">
        <v>38626</v>
      </c>
      <c r="B74">
        <v>2.2557</v>
      </c>
      <c r="C74">
        <v>2519.769722882158</v>
      </c>
      <c r="D74">
        <v>18.23</v>
      </c>
      <c r="E74">
        <v>128.69999999999999</v>
      </c>
      <c r="F74">
        <v>19.25</v>
      </c>
      <c r="G74">
        <v>126175.61819737119</v>
      </c>
      <c r="H74">
        <v>27.0670767849881</v>
      </c>
      <c r="I74">
        <v>94.36</v>
      </c>
      <c r="J74">
        <v>371.80952380000002</v>
      </c>
      <c r="K74">
        <v>66.881230334544952</v>
      </c>
      <c r="L74">
        <v>30267.376595301459</v>
      </c>
      <c r="M74">
        <v>77.087743309958498</v>
      </c>
      <c r="N74">
        <v>54.9</v>
      </c>
      <c r="O74">
        <v>329.56918050954653</v>
      </c>
      <c r="P74">
        <v>97.9</v>
      </c>
      <c r="Q74">
        <v>81.400000000000006</v>
      </c>
      <c r="R74">
        <v>51.1167486080587</v>
      </c>
      <c r="S74">
        <v>82.006346994383605</v>
      </c>
      <c r="T74">
        <v>88.082316732499194</v>
      </c>
      <c r="U74">
        <v>75.920994233148306</v>
      </c>
      <c r="V74">
        <v>51.808129965766803</v>
      </c>
      <c r="W74">
        <v>95.8</v>
      </c>
      <c r="X74">
        <v>103.9905281177551</v>
      </c>
      <c r="Y74">
        <v>81.47826640132979</v>
      </c>
      <c r="Z74">
        <v>81.54101403850234</v>
      </c>
      <c r="AA74">
        <v>101.58380342883019</v>
      </c>
      <c r="AB74">
        <v>98.506545588857421</v>
      </c>
      <c r="AC74">
        <v>713.97649898464488</v>
      </c>
      <c r="AD74">
        <v>92.553758303250092</v>
      </c>
      <c r="AE74">
        <v>1.7536138580443561</v>
      </c>
      <c r="AF74">
        <v>50887959.598145977</v>
      </c>
      <c r="AG74">
        <v>111.823649055969</v>
      </c>
      <c r="AH74">
        <v>3177669.0429015318</v>
      </c>
      <c r="AI74">
        <v>132.76</v>
      </c>
      <c r="AJ74">
        <v>171.66379950539849</v>
      </c>
      <c r="AK74">
        <v>118.76</v>
      </c>
      <c r="AL74">
        <v>112.7715087942568</v>
      </c>
      <c r="AM74">
        <v>20.23738293714452</v>
      </c>
      <c r="AN74">
        <v>5.7333648439361502</v>
      </c>
      <c r="AO74">
        <v>1.24670877224594</v>
      </c>
      <c r="AP74">
        <v>100.78536926252271</v>
      </c>
      <c r="AQ74">
        <v>4.4704512594460102</v>
      </c>
      <c r="AR74">
        <v>4.1842005624238938</v>
      </c>
      <c r="AS74">
        <v>6.9646270368536634</v>
      </c>
      <c r="AT74">
        <v>13.27714598010084</v>
      </c>
      <c r="AU74">
        <v>1642495.763051183</v>
      </c>
      <c r="AV74">
        <v>110.7876728840001</v>
      </c>
      <c r="AW74">
        <v>100.9916556798989</v>
      </c>
      <c r="AX74">
        <v>116.89583244526889</v>
      </c>
      <c r="AY74">
        <v>92.3</v>
      </c>
      <c r="AZ74">
        <v>81.54101403850234</v>
      </c>
      <c r="BA74">
        <v>99.093112509040964</v>
      </c>
      <c r="BB74">
        <v>95.870901881636726</v>
      </c>
      <c r="BC74">
        <v>212027.99418791989</v>
      </c>
      <c r="BD74">
        <v>363452.54636563011</v>
      </c>
      <c r="BE74">
        <v>85681.03635394013</v>
      </c>
      <c r="BF74">
        <v>538749.06730155833</v>
      </c>
      <c r="BG74">
        <v>1120175.825775743</v>
      </c>
      <c r="BH74">
        <v>1244369.1600928949</v>
      </c>
      <c r="BI74">
        <v>0.78</v>
      </c>
      <c r="BJ74">
        <v>4.53</v>
      </c>
      <c r="BK74">
        <v>3.11</v>
      </c>
      <c r="BL74">
        <v>1.36</v>
      </c>
      <c r="BM74">
        <v>0.62245756029586607</v>
      </c>
      <c r="BN74">
        <v>0.39254869179924629</v>
      </c>
      <c r="BO74">
        <v>120.77</v>
      </c>
      <c r="BP74">
        <v>119.85</v>
      </c>
      <c r="BQ74">
        <v>133.18</v>
      </c>
      <c r="BR74">
        <v>118.67</v>
      </c>
      <c r="BS74">
        <v>108.72</v>
      </c>
      <c r="BT74">
        <v>132.05000000000001</v>
      </c>
      <c r="BU74">
        <v>108.84</v>
      </c>
      <c r="BV74">
        <v>107.42</v>
      </c>
      <c r="BW74">
        <v>121.62</v>
      </c>
      <c r="BX74">
        <v>72.5</v>
      </c>
      <c r="BY74">
        <v>61.1</v>
      </c>
      <c r="BZ74">
        <v>73.099999999999994</v>
      </c>
      <c r="CA74">
        <v>40.9</v>
      </c>
      <c r="CB74">
        <v>50.3</v>
      </c>
      <c r="CC74">
        <v>1003309.900164312</v>
      </c>
      <c r="CD74">
        <v>917240.86511213216</v>
      </c>
      <c r="CE74" s="10"/>
      <c r="CF74" s="7"/>
      <c r="CG74" s="7"/>
      <c r="CH74" s="13"/>
      <c r="CJ74" s="7"/>
      <c r="CN74" s="1"/>
      <c r="CQ74" s="1"/>
    </row>
    <row r="75" spans="1:95">
      <c r="A75" s="15">
        <v>38657</v>
      </c>
      <c r="B75">
        <v>2.21</v>
      </c>
      <c r="C75">
        <v>2532.4882449537899</v>
      </c>
      <c r="D75">
        <v>17.510000000000002</v>
      </c>
      <c r="E75">
        <v>129</v>
      </c>
      <c r="F75">
        <v>18.87</v>
      </c>
      <c r="G75">
        <v>127415.68395735871</v>
      </c>
      <c r="H75">
        <v>27.21021413949639</v>
      </c>
      <c r="I75">
        <v>94.87</v>
      </c>
      <c r="J75">
        <v>348.95454549999999</v>
      </c>
      <c r="K75">
        <v>67.50537154514123</v>
      </c>
      <c r="L75">
        <v>31273.33081508712</v>
      </c>
      <c r="M75">
        <v>77.541196278608595</v>
      </c>
      <c r="N75">
        <v>55.1</v>
      </c>
      <c r="O75">
        <v>329.86468659534569</v>
      </c>
      <c r="P75">
        <v>97.6</v>
      </c>
      <c r="Q75">
        <v>81.8</v>
      </c>
      <c r="R75">
        <v>54.848900104468697</v>
      </c>
      <c r="S75">
        <v>83.577274864966697</v>
      </c>
      <c r="T75">
        <v>83.621634840192598</v>
      </c>
      <c r="U75">
        <v>75.987514836088394</v>
      </c>
      <c r="V75">
        <v>51.672950793572703</v>
      </c>
      <c r="W75">
        <v>100.3</v>
      </c>
      <c r="X75">
        <v>104.7070969577308</v>
      </c>
      <c r="Y75">
        <v>81.748856661829777</v>
      </c>
      <c r="Z75">
        <v>81.787296989468459</v>
      </c>
      <c r="AA75">
        <v>100.2938973474087</v>
      </c>
      <c r="AB75">
        <v>92.929408300459698</v>
      </c>
      <c r="AC75">
        <v>715.17819662873842</v>
      </c>
      <c r="AD75">
        <v>93.993457327295914</v>
      </c>
      <c r="AE75">
        <v>1.78694701839082</v>
      </c>
      <c r="AF75">
        <v>51750885.390387863</v>
      </c>
      <c r="AG75">
        <v>110.309329700571</v>
      </c>
      <c r="AH75">
        <v>3288294.846013756</v>
      </c>
      <c r="AI75">
        <v>132.03</v>
      </c>
      <c r="AJ75">
        <v>185.98168115940541</v>
      </c>
      <c r="AK75">
        <v>121.08</v>
      </c>
      <c r="AL75">
        <v>119.90306215616209</v>
      </c>
      <c r="AM75">
        <v>20.966208192319691</v>
      </c>
      <c r="AN75">
        <v>5.9159410095828324</v>
      </c>
      <c r="AO75">
        <v>1.3660632243091479</v>
      </c>
      <c r="AP75">
        <v>104.44398059707601</v>
      </c>
      <c r="AQ75">
        <v>4.5240461323712049</v>
      </c>
      <c r="AR75">
        <v>4.2470354613648844</v>
      </c>
      <c r="AS75">
        <v>6.9760392013951984</v>
      </c>
      <c r="AT75">
        <v>13.284160855124091</v>
      </c>
      <c r="AU75">
        <v>1631560.027202012</v>
      </c>
      <c r="AV75">
        <v>116.9052104917639</v>
      </c>
      <c r="AW75">
        <v>117.0034854856812</v>
      </c>
      <c r="AX75">
        <v>118.90628472935509</v>
      </c>
      <c r="AY75">
        <v>97.4</v>
      </c>
      <c r="AZ75">
        <v>81.787296989468459</v>
      </c>
      <c r="BA75">
        <v>99.055509217566367</v>
      </c>
      <c r="BB75">
        <v>97.65723830742526</v>
      </c>
      <c r="BC75">
        <v>214135.2567375034</v>
      </c>
      <c r="BD75">
        <v>369779.6244325692</v>
      </c>
      <c r="BE75">
        <v>86201.928171005115</v>
      </c>
      <c r="BF75">
        <v>544455.35065493756</v>
      </c>
      <c r="BG75">
        <v>1133759.177035993</v>
      </c>
      <c r="BH75">
        <v>1261768.0982827549</v>
      </c>
      <c r="BI75">
        <v>0.78</v>
      </c>
      <c r="BJ75">
        <v>4.46</v>
      </c>
      <c r="BK75">
        <v>2.96</v>
      </c>
      <c r="BL75">
        <v>1.32</v>
      </c>
      <c r="BM75">
        <v>0.47767357136645688</v>
      </c>
      <c r="BN75">
        <v>0.337293788557403</v>
      </c>
      <c r="BO75">
        <v>121.29</v>
      </c>
      <c r="BP75">
        <v>120.04</v>
      </c>
      <c r="BQ75">
        <v>133.96</v>
      </c>
      <c r="BR75">
        <v>119.24</v>
      </c>
      <c r="BS75">
        <v>110.02</v>
      </c>
      <c r="BT75">
        <v>132.96</v>
      </c>
      <c r="BU75">
        <v>109.52</v>
      </c>
      <c r="BV75">
        <v>107.79</v>
      </c>
      <c r="BW75">
        <v>121.66</v>
      </c>
      <c r="BX75">
        <v>72.400000000000006</v>
      </c>
      <c r="BY75">
        <v>61</v>
      </c>
      <c r="BZ75">
        <v>71.7</v>
      </c>
      <c r="CA75">
        <v>41.8</v>
      </c>
      <c r="CB75">
        <v>52.1</v>
      </c>
      <c r="CC75">
        <v>1029052.388845413</v>
      </c>
      <c r="CD75">
        <v>934781.21599154</v>
      </c>
      <c r="CE75" s="10"/>
      <c r="CF75" s="7"/>
      <c r="CG75" s="7"/>
      <c r="CH75" s="13"/>
      <c r="CJ75" s="7"/>
      <c r="CN75" s="1"/>
      <c r="CQ75" s="1"/>
    </row>
    <row r="76" spans="1:95">
      <c r="A76" s="15">
        <v>38687</v>
      </c>
      <c r="B76">
        <v>2.2847</v>
      </c>
      <c r="C76">
        <v>2537.3333460837048</v>
      </c>
      <c r="D76">
        <v>16.96</v>
      </c>
      <c r="E76">
        <v>130.19999999999999</v>
      </c>
      <c r="F76">
        <v>18.239999999999998</v>
      </c>
      <c r="G76">
        <v>129424.0495379981</v>
      </c>
      <c r="H76">
        <v>27.590415136101772</v>
      </c>
      <c r="I76">
        <v>100</v>
      </c>
      <c r="J76">
        <v>313.56521739999999</v>
      </c>
      <c r="K76">
        <v>66.968500420048144</v>
      </c>
      <c r="L76">
        <v>31267.37568791342</v>
      </c>
      <c r="M76">
        <v>81.419415917494305</v>
      </c>
      <c r="N76">
        <v>56.2</v>
      </c>
      <c r="O76">
        <v>330.15347288435231</v>
      </c>
      <c r="P76">
        <v>98.2</v>
      </c>
      <c r="Q76">
        <v>81.7</v>
      </c>
      <c r="R76">
        <v>60.001013868488997</v>
      </c>
      <c r="S76">
        <v>88.704750823113997</v>
      </c>
      <c r="T76">
        <v>87.434510855439697</v>
      </c>
      <c r="U76">
        <v>80.596724675908206</v>
      </c>
      <c r="V76">
        <v>53.104478845125698</v>
      </c>
      <c r="W76">
        <v>99.8</v>
      </c>
      <c r="X76">
        <v>102.51935431928089</v>
      </c>
      <c r="Y76">
        <v>82.338026332611676</v>
      </c>
      <c r="Z76">
        <v>81.363677304834226</v>
      </c>
      <c r="AA76">
        <v>103.90347809287989</v>
      </c>
      <c r="AB76">
        <v>120.19910486971671</v>
      </c>
      <c r="AC76">
        <v>719.28447813947878</v>
      </c>
      <c r="AD76">
        <v>93.653413465724171</v>
      </c>
      <c r="AE76">
        <v>1.7727000900533409</v>
      </c>
      <c r="AF76">
        <v>51253585.155598193</v>
      </c>
      <c r="AG76">
        <v>113.504021243463</v>
      </c>
      <c r="AH76">
        <v>3423413.0561346579</v>
      </c>
      <c r="AI76">
        <v>133.18</v>
      </c>
      <c r="AJ76">
        <v>199.14182694508401</v>
      </c>
      <c r="AK76">
        <v>124.29</v>
      </c>
      <c r="AL76">
        <v>120.99705739541049</v>
      </c>
      <c r="AM76">
        <v>22.283905117703291</v>
      </c>
      <c r="AN76">
        <v>6.2991241823244941</v>
      </c>
      <c r="AO76">
        <v>1.483965399655274</v>
      </c>
      <c r="AP76">
        <v>116.00218200782111</v>
      </c>
      <c r="AQ76">
        <v>4.4865784645071711</v>
      </c>
      <c r="AR76">
        <v>4.1739241384651429</v>
      </c>
      <c r="AS76">
        <v>7.0199153041116729</v>
      </c>
      <c r="AT76">
        <v>13.442938825552719</v>
      </c>
      <c r="AU76">
        <v>1637193.455171189</v>
      </c>
      <c r="AV76">
        <v>129.9510117050724</v>
      </c>
      <c r="AW76">
        <v>127.9519468799737</v>
      </c>
      <c r="AX76">
        <v>131.71719479922069</v>
      </c>
      <c r="AY76">
        <v>89.4</v>
      </c>
      <c r="AZ76">
        <v>81.363677304834226</v>
      </c>
      <c r="BA76">
        <v>98.191490957548609</v>
      </c>
      <c r="BB76">
        <v>97.974678888888818</v>
      </c>
      <c r="BC76">
        <v>219727.21705421669</v>
      </c>
      <c r="BD76">
        <v>378299.27879689512</v>
      </c>
      <c r="BE76">
        <v>87979.872425383306</v>
      </c>
      <c r="BF76">
        <v>558030.40666323423</v>
      </c>
      <c r="BG76">
        <v>1153660.528227611</v>
      </c>
      <c r="BH76">
        <v>1288326.870216429</v>
      </c>
      <c r="BI76">
        <v>0.78</v>
      </c>
      <c r="BJ76">
        <v>4.38</v>
      </c>
      <c r="BK76">
        <v>2.81</v>
      </c>
      <c r="BL76">
        <v>1.41</v>
      </c>
      <c r="BM76">
        <v>0.1573561756179038</v>
      </c>
      <c r="BN76">
        <v>0.20544163317927849</v>
      </c>
      <c r="BO76">
        <v>122.06</v>
      </c>
      <c r="BP76">
        <v>120.57</v>
      </c>
      <c r="BQ76">
        <v>134.91</v>
      </c>
      <c r="BR76">
        <v>119.93</v>
      </c>
      <c r="BS76">
        <v>111.21</v>
      </c>
      <c r="BT76">
        <v>133.93</v>
      </c>
      <c r="BU76">
        <v>110.06</v>
      </c>
      <c r="BV76">
        <v>108.26</v>
      </c>
      <c r="BW76">
        <v>121.85</v>
      </c>
      <c r="BX76">
        <v>73</v>
      </c>
      <c r="BY76">
        <v>61.8</v>
      </c>
      <c r="BZ76">
        <v>73.099999999999994</v>
      </c>
      <c r="CA76">
        <v>44.5</v>
      </c>
      <c r="CB76">
        <v>55.2</v>
      </c>
      <c r="CC76">
        <v>1047084.325624318</v>
      </c>
      <c r="CD76">
        <v>922754.97004424199</v>
      </c>
      <c r="CE76" s="10"/>
      <c r="CF76" s="7"/>
      <c r="CG76" s="7"/>
      <c r="CH76" s="13"/>
      <c r="CJ76" s="7"/>
      <c r="CN76" s="1"/>
      <c r="CQ76" s="1"/>
    </row>
    <row r="77" spans="1:95">
      <c r="A77" s="15">
        <v>38718</v>
      </c>
      <c r="B77">
        <v>2.2730999999999999</v>
      </c>
      <c r="C77">
        <v>2547.6076444643309</v>
      </c>
      <c r="D77">
        <v>16.510000000000002</v>
      </c>
      <c r="E77">
        <v>131.30000000000001</v>
      </c>
      <c r="F77">
        <v>17.649999999999999</v>
      </c>
      <c r="G77">
        <v>130819.5258595792</v>
      </c>
      <c r="H77">
        <v>27.74220551324213</v>
      </c>
      <c r="I77">
        <v>102.38</v>
      </c>
      <c r="J77">
        <v>282.68181820000001</v>
      </c>
      <c r="K77">
        <v>66.570560033261458</v>
      </c>
      <c r="L77">
        <v>30009.82111377703</v>
      </c>
      <c r="M77">
        <v>79.949377255096394</v>
      </c>
      <c r="N77">
        <v>56.8</v>
      </c>
      <c r="O77">
        <v>331.90328384442859</v>
      </c>
      <c r="P77">
        <v>98.5</v>
      </c>
      <c r="Q77">
        <v>81.3</v>
      </c>
      <c r="R77">
        <v>56.397655629523399</v>
      </c>
      <c r="S77">
        <v>86.015125760876899</v>
      </c>
      <c r="T77">
        <v>83.725977720918095</v>
      </c>
      <c r="U77">
        <v>79.178650336180894</v>
      </c>
      <c r="V77">
        <v>54.435645659966497</v>
      </c>
      <c r="W77">
        <v>100.1</v>
      </c>
      <c r="X77">
        <v>99.678368735817443</v>
      </c>
      <c r="Y77">
        <v>81.744658049737822</v>
      </c>
      <c r="Z77">
        <v>80.260918551053734</v>
      </c>
      <c r="AA77">
        <v>99.69486249649411</v>
      </c>
      <c r="AB77">
        <v>91.54824735551496</v>
      </c>
      <c r="AC77">
        <v>714.90727216374341</v>
      </c>
      <c r="AD77">
        <v>94.66589347613133</v>
      </c>
      <c r="AE77">
        <v>1.789095762604761</v>
      </c>
      <c r="AF77">
        <v>51903625.993766598</v>
      </c>
      <c r="AG77">
        <v>113.373486027532</v>
      </c>
      <c r="AH77">
        <v>3498354.2837925828</v>
      </c>
      <c r="AI77">
        <v>129.53</v>
      </c>
      <c r="AJ77">
        <v>196.27329151622939</v>
      </c>
      <c r="AK77">
        <v>123.37</v>
      </c>
      <c r="AL77">
        <v>126.0331642511495</v>
      </c>
      <c r="AM77">
        <v>21.797940443399849</v>
      </c>
      <c r="AN77">
        <v>6.8281393122283607</v>
      </c>
      <c r="AO77">
        <v>1.505262371768062</v>
      </c>
      <c r="AP77">
        <v>107.0546346309054</v>
      </c>
      <c r="AQ77">
        <v>4.4792262486966159</v>
      </c>
      <c r="AR77">
        <v>4.1840958623954974</v>
      </c>
      <c r="AS77">
        <v>6.8317084995255764</v>
      </c>
      <c r="AT77">
        <v>13.41097298421562</v>
      </c>
      <c r="AU77">
        <v>1669527.145065608</v>
      </c>
      <c r="AV77">
        <v>127.82444970035471</v>
      </c>
      <c r="AW77">
        <v>120.65737576375351</v>
      </c>
      <c r="AX77">
        <v>132.90806469928179</v>
      </c>
      <c r="AY77">
        <v>93.4</v>
      </c>
      <c r="AZ77">
        <v>80.260918551053734</v>
      </c>
      <c r="BA77">
        <v>98.854471214804803</v>
      </c>
      <c r="BB77">
        <v>97.61927994538641</v>
      </c>
      <c r="BC77">
        <v>221280.29406522599</v>
      </c>
      <c r="BD77">
        <v>386208.68242279527</v>
      </c>
      <c r="BE77">
        <v>89259.766484934284</v>
      </c>
      <c r="BF77">
        <v>564443.79394848144</v>
      </c>
      <c r="BG77">
        <v>1176864.6564658389</v>
      </c>
      <c r="BH77">
        <v>1306180.644150187</v>
      </c>
      <c r="BI77">
        <v>0.72</v>
      </c>
      <c r="BJ77">
        <v>4.47</v>
      </c>
      <c r="BK77">
        <v>2.89</v>
      </c>
      <c r="BL77">
        <v>1.36</v>
      </c>
      <c r="BM77">
        <v>0.48306397893827202</v>
      </c>
      <c r="BN77">
        <v>0.8171117987246127</v>
      </c>
      <c r="BO77">
        <v>122.57</v>
      </c>
      <c r="BP77">
        <v>120.75</v>
      </c>
      <c r="BQ77">
        <v>135.66</v>
      </c>
      <c r="BR77">
        <v>120.48</v>
      </c>
      <c r="BS77">
        <v>112.7</v>
      </c>
      <c r="BT77">
        <v>135.03</v>
      </c>
      <c r="BU77">
        <v>110.14</v>
      </c>
      <c r="BV77">
        <v>108.64</v>
      </c>
      <c r="BW77">
        <v>122.08</v>
      </c>
      <c r="BX77">
        <v>71.099999999999994</v>
      </c>
      <c r="BY77">
        <v>64.3</v>
      </c>
      <c r="BZ77">
        <v>73.8</v>
      </c>
      <c r="CA77">
        <v>41.8</v>
      </c>
      <c r="CB77">
        <v>53.1</v>
      </c>
      <c r="CC77">
        <v>1050499.621972295</v>
      </c>
      <c r="CD77">
        <v>978391.27406875102</v>
      </c>
      <c r="CE77" s="10"/>
      <c r="CF77" s="7"/>
      <c r="CG77" s="7"/>
      <c r="CH77" s="13"/>
      <c r="CJ77" s="7"/>
      <c r="CN77" s="1"/>
      <c r="CQ77" s="1"/>
    </row>
    <row r="78" spans="1:95">
      <c r="A78" s="15">
        <v>38749</v>
      </c>
      <c r="B78">
        <v>2.1610999999999998</v>
      </c>
      <c r="C78">
        <v>2555.349946076733</v>
      </c>
      <c r="D78">
        <v>15.96</v>
      </c>
      <c r="E78">
        <v>131.19999999999999</v>
      </c>
      <c r="F78">
        <v>17.28</v>
      </c>
      <c r="G78">
        <v>132052.76959925791</v>
      </c>
      <c r="H78">
        <v>27.965442150808801</v>
      </c>
      <c r="I78">
        <v>103.28</v>
      </c>
      <c r="J78">
        <v>238.65</v>
      </c>
      <c r="K78">
        <v>66.831024927987457</v>
      </c>
      <c r="L78">
        <v>31356.804276795359</v>
      </c>
      <c r="M78">
        <v>80.935022747538696</v>
      </c>
      <c r="N78">
        <v>56.1</v>
      </c>
      <c r="O78">
        <v>332.27136635069508</v>
      </c>
      <c r="P78">
        <v>98.8</v>
      </c>
      <c r="Q78">
        <v>81.7</v>
      </c>
      <c r="R78">
        <v>57.532754352946199</v>
      </c>
      <c r="S78">
        <v>86.747772570605306</v>
      </c>
      <c r="T78">
        <v>82.207793365092101</v>
      </c>
      <c r="U78">
        <v>79.581890944116395</v>
      </c>
      <c r="V78">
        <v>55.799665597292197</v>
      </c>
      <c r="W78">
        <v>97</v>
      </c>
      <c r="X78">
        <v>97.124671234141303</v>
      </c>
      <c r="Y78">
        <v>81.007688022517058</v>
      </c>
      <c r="Z78">
        <v>81.853415414970357</v>
      </c>
      <c r="AA78">
        <v>100.4771882614363</v>
      </c>
      <c r="AB78">
        <v>100.5019421503784</v>
      </c>
      <c r="AC78">
        <v>716.1887222985265</v>
      </c>
      <c r="AD78">
        <v>96.88352480021743</v>
      </c>
      <c r="AE78">
        <v>1.7941623737917249</v>
      </c>
      <c r="AF78">
        <v>51155240.936738342</v>
      </c>
      <c r="AG78">
        <v>114.098991453132</v>
      </c>
      <c r="AH78">
        <v>3587328.0863626329</v>
      </c>
      <c r="AI78">
        <v>117.3</v>
      </c>
      <c r="AJ78">
        <v>194.3349606660295</v>
      </c>
      <c r="AK78">
        <v>122.59</v>
      </c>
      <c r="AL78">
        <v>126.4036418875238</v>
      </c>
      <c r="AM78">
        <v>22.060803653005959</v>
      </c>
      <c r="AN78">
        <v>6.2171641305555747</v>
      </c>
      <c r="AO78">
        <v>1.606854566550457</v>
      </c>
      <c r="AP78">
        <v>127.4882875930744</v>
      </c>
      <c r="AQ78">
        <v>4.6648518339369831</v>
      </c>
      <c r="AR78">
        <v>4.4162715159504717</v>
      </c>
      <c r="AS78">
        <v>7.0924913538002974</v>
      </c>
      <c r="AT78">
        <v>13.526702896416349</v>
      </c>
      <c r="AU78">
        <v>1662071.9537684801</v>
      </c>
      <c r="AV78">
        <v>132.18540201314829</v>
      </c>
      <c r="AW78">
        <v>122.0684434716122</v>
      </c>
      <c r="AX78">
        <v>139.8977010171528</v>
      </c>
      <c r="AY78">
        <v>89</v>
      </c>
      <c r="AZ78">
        <v>81.853415414970357</v>
      </c>
      <c r="BA78">
        <v>98.352888861846708</v>
      </c>
      <c r="BB78">
        <v>98.319178932039847</v>
      </c>
      <c r="BC78">
        <v>223828.83987069191</v>
      </c>
      <c r="BD78">
        <v>393954.86727812688</v>
      </c>
      <c r="BE78">
        <v>90154.801258488063</v>
      </c>
      <c r="BF78">
        <v>575542.96654844983</v>
      </c>
      <c r="BG78">
        <v>1200580.0973233969</v>
      </c>
      <c r="BH78">
        <v>1327378.452548747</v>
      </c>
      <c r="BI78">
        <v>0.72</v>
      </c>
      <c r="BJ78">
        <v>4.45</v>
      </c>
      <c r="BK78">
        <v>3.04</v>
      </c>
      <c r="BL78">
        <v>1.1000000000000001</v>
      </c>
      <c r="BM78">
        <v>0.36042366962760097</v>
      </c>
      <c r="BN78">
        <v>0.41985573162970757</v>
      </c>
      <c r="BO78">
        <v>123.37</v>
      </c>
      <c r="BP78">
        <v>121.26</v>
      </c>
      <c r="BQ78">
        <v>136.82</v>
      </c>
      <c r="BR78">
        <v>121.34</v>
      </c>
      <c r="BS78">
        <v>114.38</v>
      </c>
      <c r="BT78">
        <v>136.81</v>
      </c>
      <c r="BU78">
        <v>110.8</v>
      </c>
      <c r="BV78">
        <v>109</v>
      </c>
      <c r="BW78">
        <v>123.26</v>
      </c>
      <c r="BX78">
        <v>70.099999999999994</v>
      </c>
      <c r="BY78">
        <v>62.8</v>
      </c>
      <c r="BZ78">
        <v>72.7</v>
      </c>
      <c r="CA78">
        <v>42.1</v>
      </c>
      <c r="CB78">
        <v>50.6</v>
      </c>
      <c r="CC78">
        <v>1079593.4727992041</v>
      </c>
      <c r="CD78">
        <v>910398.92717868416</v>
      </c>
      <c r="CE78" s="10"/>
      <c r="CF78" s="7"/>
      <c r="CG78" s="7"/>
      <c r="CH78" s="13"/>
      <c r="CJ78" s="7"/>
      <c r="CN78" s="1"/>
      <c r="CQ78" s="1"/>
    </row>
    <row r="79" spans="1:95">
      <c r="A79" s="15">
        <v>38777</v>
      </c>
      <c r="B79">
        <v>2.1511999999999998</v>
      </c>
      <c r="C79">
        <v>2565.0404438152518</v>
      </c>
      <c r="D79">
        <v>15.41</v>
      </c>
      <c r="E79">
        <v>131.4</v>
      </c>
      <c r="F79">
        <v>16.739999999999998</v>
      </c>
      <c r="G79">
        <v>135035.96775149691</v>
      </c>
      <c r="H79">
        <v>28.185783237868279</v>
      </c>
      <c r="I79">
        <v>99.65</v>
      </c>
      <c r="J79">
        <v>229.3913043</v>
      </c>
      <c r="K79">
        <v>66.989250046940768</v>
      </c>
      <c r="L79">
        <v>31158.907047423141</v>
      </c>
      <c r="M79">
        <v>78.6099017284252</v>
      </c>
      <c r="N79">
        <v>55.9</v>
      </c>
      <c r="O79">
        <v>331.36225596916421</v>
      </c>
      <c r="P79">
        <v>98.9</v>
      </c>
      <c r="Q79">
        <v>81.400000000000006</v>
      </c>
      <c r="R79">
        <v>55.1124428428285</v>
      </c>
      <c r="S79">
        <v>83.957115580978595</v>
      </c>
      <c r="T79">
        <v>80.363451083265801</v>
      </c>
      <c r="U79">
        <v>76.982795028780501</v>
      </c>
      <c r="V79">
        <v>56.3524177546308</v>
      </c>
      <c r="W79">
        <v>98</v>
      </c>
      <c r="X79">
        <v>95.381140658159836</v>
      </c>
      <c r="Y79">
        <v>81.526092393767144</v>
      </c>
      <c r="Z79">
        <v>81.045995204714103</v>
      </c>
      <c r="AA79">
        <v>98.287763107863512</v>
      </c>
      <c r="AB79">
        <v>91.910285392673146</v>
      </c>
      <c r="AC79">
        <v>717.72043557486597</v>
      </c>
      <c r="AD79">
        <v>98.957584676567308</v>
      </c>
      <c r="AE79">
        <v>1.7786382912981531</v>
      </c>
      <c r="AF79">
        <v>51678875.478460088</v>
      </c>
      <c r="AG79">
        <v>124.034522519333</v>
      </c>
      <c r="AH79">
        <v>3461203.5514820302</v>
      </c>
      <c r="AI79">
        <v>124.43</v>
      </c>
      <c r="AJ79">
        <v>187.92657145035739</v>
      </c>
      <c r="AK79">
        <v>121.22</v>
      </c>
      <c r="AL79">
        <v>118.8455120375837</v>
      </c>
      <c r="AM79">
        <v>21.1799485856858</v>
      </c>
      <c r="AN79">
        <v>6.3016559985945246</v>
      </c>
      <c r="AO79">
        <v>1.7228257462972629</v>
      </c>
      <c r="AP79">
        <v>119.6597755475464</v>
      </c>
      <c r="AQ79">
        <v>4.5443876521947084</v>
      </c>
      <c r="AR79">
        <v>4.2716200722544926</v>
      </c>
      <c r="AS79">
        <v>7.0887483850256707</v>
      </c>
      <c r="AT79">
        <v>13.47235369100869</v>
      </c>
      <c r="AU79">
        <v>1673381.7893288019</v>
      </c>
      <c r="AV79">
        <v>135.83919406504981</v>
      </c>
      <c r="AW79">
        <v>128.52253104158439</v>
      </c>
      <c r="AX79">
        <v>140.9992530078388</v>
      </c>
      <c r="AY79">
        <v>92.3</v>
      </c>
      <c r="AZ79">
        <v>81.045995204714103</v>
      </c>
      <c r="BA79">
        <v>99.254786270601301</v>
      </c>
      <c r="BB79">
        <v>99.199820041646348</v>
      </c>
      <c r="BC79">
        <v>227780.0548117127</v>
      </c>
      <c r="BD79">
        <v>399675.08545650111</v>
      </c>
      <c r="BE79">
        <v>91976.907305052591</v>
      </c>
      <c r="BF79">
        <v>583433.43384950387</v>
      </c>
      <c r="BG79">
        <v>1220980.847190792</v>
      </c>
      <c r="BH79">
        <v>1342737.6836714069</v>
      </c>
      <c r="BI79">
        <v>0.72</v>
      </c>
      <c r="BJ79">
        <v>4.41</v>
      </c>
      <c r="BK79">
        <v>2.87</v>
      </c>
      <c r="BL79">
        <v>1.37</v>
      </c>
      <c r="BM79">
        <v>0.29476228072139748</v>
      </c>
      <c r="BN79">
        <v>0.57738241926479728</v>
      </c>
      <c r="BO79">
        <v>123.94</v>
      </c>
      <c r="BP79">
        <v>121.73</v>
      </c>
      <c r="BQ79">
        <v>137.32</v>
      </c>
      <c r="BR79">
        <v>121.84</v>
      </c>
      <c r="BS79">
        <v>114.98</v>
      </c>
      <c r="BT79">
        <v>137.49</v>
      </c>
      <c r="BU79">
        <v>111.07</v>
      </c>
      <c r="BV79">
        <v>109.26</v>
      </c>
      <c r="BW79">
        <v>123.8</v>
      </c>
      <c r="BX79">
        <v>67.599999999999994</v>
      </c>
      <c r="BY79">
        <v>63.5</v>
      </c>
      <c r="BZ79">
        <v>70.099999999999994</v>
      </c>
      <c r="CA79">
        <v>42.4</v>
      </c>
      <c r="CB79">
        <v>51.8</v>
      </c>
      <c r="CC79">
        <v>1042975.960736879</v>
      </c>
      <c r="CD79">
        <v>946561.46202587779</v>
      </c>
      <c r="CE79" s="10"/>
      <c r="CF79" s="7"/>
      <c r="CG79" s="7"/>
      <c r="CH79" s="13"/>
      <c r="CJ79" s="7"/>
      <c r="CN79" s="1"/>
      <c r="CQ79" s="1"/>
    </row>
    <row r="80" spans="1:95">
      <c r="A80" s="15">
        <v>38808</v>
      </c>
      <c r="B80">
        <v>2.1284999999999998</v>
      </c>
      <c r="C80">
        <v>2569.0472920714351</v>
      </c>
      <c r="D80">
        <v>15.01</v>
      </c>
      <c r="E80">
        <v>132.1</v>
      </c>
      <c r="F80">
        <v>16.190000000000001</v>
      </c>
      <c r="G80">
        <v>135949.6614679124</v>
      </c>
      <c r="H80">
        <v>28.521022063778091</v>
      </c>
      <c r="I80">
        <v>102.3</v>
      </c>
      <c r="J80">
        <v>234</v>
      </c>
      <c r="K80">
        <v>64.301799582603707</v>
      </c>
      <c r="L80">
        <v>42222.656094213358</v>
      </c>
      <c r="M80">
        <v>81.603443891870199</v>
      </c>
      <c r="N80">
        <v>56.7</v>
      </c>
      <c r="O80">
        <v>332.05425643589422</v>
      </c>
      <c r="P80">
        <v>99.7</v>
      </c>
      <c r="Q80">
        <v>81</v>
      </c>
      <c r="R80">
        <v>61.110496006702597</v>
      </c>
      <c r="S80">
        <v>86.014730789045998</v>
      </c>
      <c r="T80">
        <v>86.846182940997707</v>
      </c>
      <c r="U80">
        <v>80.159822173266903</v>
      </c>
      <c r="V80">
        <v>56.054214753080601</v>
      </c>
      <c r="W80">
        <v>99.7</v>
      </c>
      <c r="X80">
        <v>99.02750886739743</v>
      </c>
      <c r="Y80">
        <v>80.985090312245745</v>
      </c>
      <c r="Z80">
        <v>79.969878798422428</v>
      </c>
      <c r="AA80">
        <v>99.059293388079823</v>
      </c>
      <c r="AB80">
        <v>97.513347134012804</v>
      </c>
      <c r="AC80">
        <v>801.38985238342252</v>
      </c>
      <c r="AD80">
        <v>97.011344255881085</v>
      </c>
      <c r="AE80">
        <v>1.809074720274366</v>
      </c>
      <c r="AF80">
        <v>52624680.860230848</v>
      </c>
      <c r="AG80">
        <v>111.113285524161</v>
      </c>
      <c r="AH80">
        <v>3418154.2530272319</v>
      </c>
      <c r="AI80">
        <v>125.72</v>
      </c>
      <c r="AJ80">
        <v>185.35519412808949</v>
      </c>
      <c r="AK80">
        <v>122.11</v>
      </c>
      <c r="AL80">
        <v>119.7102132782592</v>
      </c>
      <c r="AM80">
        <v>22.16864497944086</v>
      </c>
      <c r="AN80">
        <v>5.8478336468703773</v>
      </c>
      <c r="AO80">
        <v>1.3797688895701861</v>
      </c>
      <c r="AP80">
        <v>105.63143672237101</v>
      </c>
      <c r="AQ80">
        <v>4.5459560150931146</v>
      </c>
      <c r="AR80">
        <v>4.2879380948392294</v>
      </c>
      <c r="AS80">
        <v>7.1085118242556504</v>
      </c>
      <c r="AT80">
        <v>13.47646940904005</v>
      </c>
      <c r="AU80">
        <v>1693486.88101965</v>
      </c>
      <c r="AV80">
        <v>131.9689464750488</v>
      </c>
      <c r="AW80">
        <v>126.4410192441412</v>
      </c>
      <c r="AX80">
        <v>135.11661738447981</v>
      </c>
      <c r="AY80">
        <v>90.1</v>
      </c>
      <c r="AZ80">
        <v>79.969878798422428</v>
      </c>
      <c r="BA80">
        <v>99.603940114981285</v>
      </c>
      <c r="BB80">
        <v>99.251192398432039</v>
      </c>
      <c r="BC80">
        <v>232981.07104732911</v>
      </c>
      <c r="BD80">
        <v>405813.56797141721</v>
      </c>
      <c r="BE80">
        <v>92783.66130458095</v>
      </c>
      <c r="BF80">
        <v>588130.28072437679</v>
      </c>
      <c r="BG80">
        <v>1225354.036523019</v>
      </c>
      <c r="BH80">
        <v>1349862.287890679</v>
      </c>
      <c r="BI80">
        <v>0.66</v>
      </c>
      <c r="BJ80">
        <v>4.28</v>
      </c>
      <c r="BK80">
        <v>2.98</v>
      </c>
      <c r="BL80">
        <v>1.04</v>
      </c>
      <c r="BM80">
        <v>0.25163100755526818</v>
      </c>
      <c r="BN80">
        <v>0.1190469322751056</v>
      </c>
      <c r="BO80">
        <v>124.42</v>
      </c>
      <c r="BP80">
        <v>122.25</v>
      </c>
      <c r="BQ80">
        <v>137.97</v>
      </c>
      <c r="BR80">
        <v>122.31</v>
      </c>
      <c r="BS80">
        <v>115.66</v>
      </c>
      <c r="BT80">
        <v>138.47</v>
      </c>
      <c r="BU80">
        <v>111.5</v>
      </c>
      <c r="BV80">
        <v>109.41</v>
      </c>
      <c r="BW80">
        <v>124.04</v>
      </c>
      <c r="BX80">
        <v>67.099999999999994</v>
      </c>
      <c r="BY80">
        <v>64</v>
      </c>
      <c r="BZ80">
        <v>71.599999999999994</v>
      </c>
      <c r="CA80">
        <v>44</v>
      </c>
      <c r="CB80">
        <v>51.7</v>
      </c>
      <c r="CC80">
        <v>1042117.129620982</v>
      </c>
      <c r="CD80">
        <v>935493.88719120761</v>
      </c>
      <c r="CE80" s="10"/>
      <c r="CF80" s="7"/>
      <c r="CG80" s="7"/>
      <c r="CH80" s="13"/>
      <c r="CJ80" s="7"/>
      <c r="CN80" s="1"/>
      <c r="CQ80" s="1"/>
    </row>
    <row r="81" spans="1:95">
      <c r="A81" s="15">
        <v>38838</v>
      </c>
      <c r="B81">
        <v>2.1772999999999998</v>
      </c>
      <c r="C81">
        <v>2575.0472683647149</v>
      </c>
      <c r="D81">
        <v>15.02</v>
      </c>
      <c r="E81">
        <v>132</v>
      </c>
      <c r="F81">
        <v>15.7</v>
      </c>
      <c r="G81">
        <v>138717.5244049317</v>
      </c>
      <c r="H81">
        <v>29.038608272505041</v>
      </c>
      <c r="I81">
        <v>104.26</v>
      </c>
      <c r="J81">
        <v>246.08695650000001</v>
      </c>
      <c r="K81">
        <v>63.425757209731117</v>
      </c>
      <c r="L81">
        <v>42652.627160039017</v>
      </c>
      <c r="M81">
        <v>81.100330857265703</v>
      </c>
      <c r="N81">
        <v>56.9</v>
      </c>
      <c r="O81">
        <v>332.87650998975778</v>
      </c>
      <c r="P81">
        <v>99.7</v>
      </c>
      <c r="Q81">
        <v>82.1</v>
      </c>
      <c r="R81">
        <v>61.704936908200601</v>
      </c>
      <c r="S81">
        <v>86.020640733213995</v>
      </c>
      <c r="T81">
        <v>89.894448030605105</v>
      </c>
      <c r="U81">
        <v>79.770758921025504</v>
      </c>
      <c r="V81">
        <v>55.817176415087197</v>
      </c>
      <c r="W81">
        <v>101.4</v>
      </c>
      <c r="X81">
        <v>99.571997570193375</v>
      </c>
      <c r="Y81">
        <v>80.851018864779661</v>
      </c>
      <c r="Z81">
        <v>82.761684553664637</v>
      </c>
      <c r="AA81">
        <v>98.496397632818642</v>
      </c>
      <c r="AB81">
        <v>97.601670418693132</v>
      </c>
      <c r="AC81">
        <v>802.35328723409145</v>
      </c>
      <c r="AD81">
        <v>97.266858656942361</v>
      </c>
      <c r="AE81">
        <v>1.815299192816934</v>
      </c>
      <c r="AF81">
        <v>53119615.704465672</v>
      </c>
      <c r="AG81">
        <v>120.05230841772</v>
      </c>
      <c r="AH81">
        <v>3513338.389371756</v>
      </c>
      <c r="AI81">
        <v>124.14</v>
      </c>
      <c r="AJ81">
        <v>193.40986913750629</v>
      </c>
      <c r="AK81">
        <v>121.11</v>
      </c>
      <c r="AL81">
        <v>124.46872171345539</v>
      </c>
      <c r="AM81">
        <v>22.54969876006238</v>
      </c>
      <c r="AN81">
        <v>6.3227469751021674</v>
      </c>
      <c r="AO81">
        <v>1.667938599962669</v>
      </c>
      <c r="AP81">
        <v>120.84121154811309</v>
      </c>
      <c r="AQ81">
        <v>4.5024094701500204</v>
      </c>
      <c r="AR81">
        <v>4.2643020694861926</v>
      </c>
      <c r="AS81">
        <v>7.0499066417444283</v>
      </c>
      <c r="AT81">
        <v>13.383012973809761</v>
      </c>
      <c r="AU81">
        <v>1692610.6110714991</v>
      </c>
      <c r="AV81">
        <v>138.06105651808409</v>
      </c>
      <c r="AW81">
        <v>129.82056651731591</v>
      </c>
      <c r="AX81">
        <v>142.1344565166259</v>
      </c>
      <c r="AY81">
        <v>98</v>
      </c>
      <c r="AZ81">
        <v>82.761684553664637</v>
      </c>
      <c r="BA81">
        <v>101.02616734386319</v>
      </c>
      <c r="BB81">
        <v>100.0528422314961</v>
      </c>
      <c r="BC81">
        <v>237921.13573480069</v>
      </c>
      <c r="BD81">
        <v>417335.74708182568</v>
      </c>
      <c r="BE81">
        <v>93968.30248104356</v>
      </c>
      <c r="BF81">
        <v>599037.71917094628</v>
      </c>
      <c r="BG81">
        <v>1245401.322890271</v>
      </c>
      <c r="BH81">
        <v>1372634.694928386</v>
      </c>
      <c r="BI81">
        <v>0.66</v>
      </c>
      <c r="BJ81">
        <v>4.12</v>
      </c>
      <c r="BK81">
        <v>2.75</v>
      </c>
      <c r="BL81">
        <v>1.24</v>
      </c>
      <c r="BM81">
        <v>0.24421685056794271</v>
      </c>
      <c r="BN81">
        <v>-5.7901862133483868E-2</v>
      </c>
      <c r="BO81">
        <v>125.04</v>
      </c>
      <c r="BP81">
        <v>122.79</v>
      </c>
      <c r="BQ81">
        <v>138.81</v>
      </c>
      <c r="BR81">
        <v>122.97</v>
      </c>
      <c r="BS81">
        <v>116.73</v>
      </c>
      <c r="BT81">
        <v>139.13999999999999</v>
      </c>
      <c r="BU81">
        <v>112.34</v>
      </c>
      <c r="BV81">
        <v>109.65</v>
      </c>
      <c r="BW81">
        <v>123.93</v>
      </c>
      <c r="BX81">
        <v>66.599999999999994</v>
      </c>
      <c r="BY81">
        <v>63.8</v>
      </c>
      <c r="BZ81">
        <v>71.599999999999994</v>
      </c>
      <c r="CA81">
        <v>45.9</v>
      </c>
      <c r="CB81">
        <v>53.5</v>
      </c>
      <c r="CC81">
        <v>1042379.381058457</v>
      </c>
      <c r="CD81">
        <v>950860.5231915476</v>
      </c>
      <c r="CE81" s="10"/>
      <c r="CF81" s="7"/>
      <c r="CG81" s="7"/>
      <c r="CH81" s="13"/>
      <c r="CJ81" s="7"/>
      <c r="CN81" s="1"/>
      <c r="CQ81" s="1"/>
    </row>
    <row r="82" spans="1:95">
      <c r="A82" s="15">
        <v>38869</v>
      </c>
      <c r="B82">
        <v>2.2475000000000001</v>
      </c>
      <c r="C82">
        <v>2573.1996673133481</v>
      </c>
      <c r="D82">
        <v>14.89</v>
      </c>
      <c r="E82">
        <v>132.80000000000001</v>
      </c>
      <c r="F82">
        <v>15.18</v>
      </c>
      <c r="G82">
        <v>140740.30544971279</v>
      </c>
      <c r="H82">
        <v>29.080359075406189</v>
      </c>
      <c r="I82">
        <v>101.24</v>
      </c>
      <c r="J82">
        <v>262.13636359999998</v>
      </c>
      <c r="K82">
        <v>64.522112077845932</v>
      </c>
      <c r="L82">
        <v>44589.77173883724</v>
      </c>
      <c r="M82">
        <v>79.498352889874297</v>
      </c>
      <c r="N82">
        <v>56.8</v>
      </c>
      <c r="O82">
        <v>335.21080171676118</v>
      </c>
      <c r="P82">
        <v>100</v>
      </c>
      <c r="Q82">
        <v>81.900000000000006</v>
      </c>
      <c r="R82">
        <v>60.638353980554299</v>
      </c>
      <c r="S82">
        <v>85.288349551778893</v>
      </c>
      <c r="T82">
        <v>88.075546082387703</v>
      </c>
      <c r="U82">
        <v>78.551515917512802</v>
      </c>
      <c r="V82">
        <v>56.805704585879198</v>
      </c>
      <c r="W82">
        <v>98.6</v>
      </c>
      <c r="X82">
        <v>105.2973285839556</v>
      </c>
      <c r="Y82">
        <v>80.766385133946756</v>
      </c>
      <c r="Z82">
        <v>81.863154145967215</v>
      </c>
      <c r="AA82">
        <v>99.703850070072122</v>
      </c>
      <c r="AB82">
        <v>97.947941854936005</v>
      </c>
      <c r="AC82">
        <v>804.0134812839774</v>
      </c>
      <c r="AD82">
        <v>99.658698041334915</v>
      </c>
      <c r="AE82">
        <v>1.6949600906324609</v>
      </c>
      <c r="AF82">
        <v>48802072.875552088</v>
      </c>
      <c r="AG82">
        <v>117.629406058124</v>
      </c>
      <c r="AH82">
        <v>3412593.3912872709</v>
      </c>
      <c r="AI82">
        <v>123.17</v>
      </c>
      <c r="AJ82">
        <v>183.71763441139069</v>
      </c>
      <c r="AK82">
        <v>121.28</v>
      </c>
      <c r="AL82">
        <v>115.773005056012</v>
      </c>
      <c r="AM82">
        <v>21.7586573451016</v>
      </c>
      <c r="AN82">
        <v>5.7389452017845004</v>
      </c>
      <c r="AO82">
        <v>1.4164281403613259</v>
      </c>
      <c r="AP82">
        <v>117.82500742313429</v>
      </c>
      <c r="AQ82">
        <v>4.5422194585917746</v>
      </c>
      <c r="AR82">
        <v>4.3141912634892821</v>
      </c>
      <c r="AS82">
        <v>7.1226742026372039</v>
      </c>
      <c r="AT82">
        <v>13.57185348645875</v>
      </c>
      <c r="AU82">
        <v>1680341.491995469</v>
      </c>
      <c r="AV82">
        <v>135.71073895692919</v>
      </c>
      <c r="AW82">
        <v>125.9162123080141</v>
      </c>
      <c r="AX82">
        <v>140.69709547956839</v>
      </c>
      <c r="AY82">
        <v>94.1</v>
      </c>
      <c r="AZ82">
        <v>81.863154145967215</v>
      </c>
      <c r="BA82">
        <v>98.924572339815441</v>
      </c>
      <c r="BB82">
        <v>99.904362727482379</v>
      </c>
      <c r="BC82">
        <v>241369.66171075599</v>
      </c>
      <c r="BD82">
        <v>419899.21620969748</v>
      </c>
      <c r="BE82">
        <v>96935.245709789015</v>
      </c>
      <c r="BF82">
        <v>602604.27112645272</v>
      </c>
      <c r="BG82">
        <v>1261089.829620949</v>
      </c>
      <c r="BH82">
        <v>1384322.6127108161</v>
      </c>
      <c r="BI82">
        <v>0.66</v>
      </c>
      <c r="BJ82">
        <v>4.1100000000000003</v>
      </c>
      <c r="BK82">
        <v>2.7</v>
      </c>
      <c r="BL82">
        <v>1.1499999999999999</v>
      </c>
      <c r="BM82">
        <v>0.11694327621117841</v>
      </c>
      <c r="BN82">
        <v>-5.3562176807987562E-2</v>
      </c>
      <c r="BO82">
        <v>125.59</v>
      </c>
      <c r="BP82">
        <v>123.23</v>
      </c>
      <c r="BQ82">
        <v>139.54</v>
      </c>
      <c r="BR82">
        <v>123.57</v>
      </c>
      <c r="BS82">
        <v>117.32</v>
      </c>
      <c r="BT82">
        <v>140.54</v>
      </c>
      <c r="BU82">
        <v>112.08</v>
      </c>
      <c r="BV82">
        <v>110.19</v>
      </c>
      <c r="BW82">
        <v>123.61</v>
      </c>
      <c r="BX82">
        <v>66.3</v>
      </c>
      <c r="BY82">
        <v>64.599999999999994</v>
      </c>
      <c r="BZ82">
        <v>70.400000000000006</v>
      </c>
      <c r="CA82">
        <v>44.1</v>
      </c>
      <c r="CB82">
        <v>49.6</v>
      </c>
      <c r="CC82">
        <v>1044522.18975227</v>
      </c>
      <c r="CD82">
        <v>951548.97136763856</v>
      </c>
      <c r="CE82" s="10"/>
      <c r="CF82" s="7"/>
      <c r="CG82" s="7"/>
      <c r="CH82" s="13"/>
      <c r="CJ82" s="7"/>
      <c r="CN82" s="1"/>
      <c r="CQ82" s="1"/>
    </row>
    <row r="83" spans="1:95">
      <c r="A83" s="15">
        <v>38899</v>
      </c>
      <c r="B83">
        <v>2.1884999999999999</v>
      </c>
      <c r="C83">
        <v>2580.5098062898119</v>
      </c>
      <c r="D83">
        <v>14.5</v>
      </c>
      <c r="E83">
        <v>134</v>
      </c>
      <c r="F83">
        <v>14.98</v>
      </c>
      <c r="G83">
        <v>142836.43408403581</v>
      </c>
      <c r="H83">
        <v>29.332628908021331</v>
      </c>
      <c r="I83">
        <v>104.16</v>
      </c>
      <c r="J83">
        <v>239.57142859999999</v>
      </c>
      <c r="K83">
        <v>63.292136680447996</v>
      </c>
      <c r="L83">
        <v>42338.343301753754</v>
      </c>
      <c r="M83">
        <v>80.888951481327993</v>
      </c>
      <c r="N83">
        <v>56.8</v>
      </c>
      <c r="O83">
        <v>336.64520165071059</v>
      </c>
      <c r="P83">
        <v>100.2</v>
      </c>
      <c r="Q83">
        <v>81.599999999999994</v>
      </c>
      <c r="R83">
        <v>63.132617979384001</v>
      </c>
      <c r="S83">
        <v>87.060136027920194</v>
      </c>
      <c r="T83">
        <v>90.184337834604804</v>
      </c>
      <c r="U83">
        <v>80.100676905301398</v>
      </c>
      <c r="V83">
        <v>58.960198066379398</v>
      </c>
      <c r="W83">
        <v>100</v>
      </c>
      <c r="X83">
        <v>100.3772451402731</v>
      </c>
      <c r="Y83">
        <v>81.793496950252603</v>
      </c>
      <c r="Z83">
        <v>81.056546750541372</v>
      </c>
      <c r="AA83">
        <v>99.015299042735847</v>
      </c>
      <c r="AB83">
        <v>98.313470308772011</v>
      </c>
      <c r="AC83">
        <v>805.67906215352184</v>
      </c>
      <c r="AD83">
        <v>97.202976765546225</v>
      </c>
      <c r="AE83">
        <v>1.8045855692731789</v>
      </c>
      <c r="AF83">
        <v>52285332.363389678</v>
      </c>
      <c r="AG83">
        <v>115.10288881014</v>
      </c>
      <c r="AH83">
        <v>3431794.5823856979</v>
      </c>
      <c r="AI83">
        <v>133.18</v>
      </c>
      <c r="AJ83">
        <v>189.56329190565111</v>
      </c>
      <c r="AK83">
        <v>123.24</v>
      </c>
      <c r="AL83">
        <v>139.78515566737281</v>
      </c>
      <c r="AM83">
        <v>23.80298508284735</v>
      </c>
      <c r="AN83">
        <v>6.1862337363018343</v>
      </c>
      <c r="AO83">
        <v>1.5202825696167279</v>
      </c>
      <c r="AP83">
        <v>119.5097823442015</v>
      </c>
      <c r="AQ83">
        <v>4.5889345327155739</v>
      </c>
      <c r="AR83">
        <v>4.383829468764108</v>
      </c>
      <c r="AS83">
        <v>7.2186065888530564</v>
      </c>
      <c r="AT83">
        <v>13.56239205955535</v>
      </c>
      <c r="AU83">
        <v>1692959.3679155961</v>
      </c>
      <c r="AV83">
        <v>135.34326589355391</v>
      </c>
      <c r="AW83">
        <v>128.2824729932023</v>
      </c>
      <c r="AX83">
        <v>139.6548832556245</v>
      </c>
      <c r="AY83">
        <v>93.5</v>
      </c>
      <c r="AZ83">
        <v>81.056546750541372</v>
      </c>
      <c r="BA83">
        <v>100.58772039304399</v>
      </c>
      <c r="BB83">
        <v>101.19403483827401</v>
      </c>
      <c r="BC83">
        <v>247152.87286012681</v>
      </c>
      <c r="BD83">
        <v>426181.03659786162</v>
      </c>
      <c r="BE83">
        <v>98130.061759347052</v>
      </c>
      <c r="BF83">
        <v>607871.31148885458</v>
      </c>
      <c r="BG83">
        <v>1269544.9306241621</v>
      </c>
      <c r="BH83">
        <v>1400629.5552025959</v>
      </c>
      <c r="BI83">
        <v>0.6</v>
      </c>
      <c r="BJ83">
        <v>3.98</v>
      </c>
      <c r="BK83">
        <v>2.67</v>
      </c>
      <c r="BL83">
        <v>1.1200000000000001</v>
      </c>
      <c r="BM83">
        <v>0.26149058458816848</v>
      </c>
      <c r="BN83">
        <v>0.29269830367557598</v>
      </c>
      <c r="BO83">
        <v>126.2</v>
      </c>
      <c r="BP83">
        <v>123.66</v>
      </c>
      <c r="BQ83">
        <v>140.35</v>
      </c>
      <c r="BR83">
        <v>124.27</v>
      </c>
      <c r="BS83">
        <v>118.68</v>
      </c>
      <c r="BT83">
        <v>141.72999999999999</v>
      </c>
      <c r="BU83">
        <v>112.2</v>
      </c>
      <c r="BV83">
        <v>109.92</v>
      </c>
      <c r="BW83">
        <v>123.48</v>
      </c>
      <c r="BX83">
        <v>67</v>
      </c>
      <c r="BY83">
        <v>64.5</v>
      </c>
      <c r="BZ83">
        <v>71.5</v>
      </c>
      <c r="CA83">
        <v>43.2</v>
      </c>
      <c r="CB83">
        <v>57.8</v>
      </c>
      <c r="CC83">
        <v>1078244.0853101651</v>
      </c>
      <c r="CD83">
        <v>969837.39784631226</v>
      </c>
      <c r="CE83" s="10"/>
      <c r="CF83" s="7"/>
      <c r="CG83" s="7"/>
      <c r="CH83" s="13"/>
      <c r="CJ83" s="7"/>
      <c r="CN83" s="1"/>
      <c r="CQ83" s="1"/>
    </row>
    <row r="84" spans="1:95">
      <c r="A84" s="15">
        <v>38930</v>
      </c>
      <c r="B84">
        <v>2.1551</v>
      </c>
      <c r="C84">
        <v>2584.247369162736</v>
      </c>
      <c r="D84">
        <v>14.28</v>
      </c>
      <c r="E84">
        <v>134.30000000000001</v>
      </c>
      <c r="F84">
        <v>14.66</v>
      </c>
      <c r="G84">
        <v>145291.0803993908</v>
      </c>
      <c r="H84">
        <v>29.246910146728119</v>
      </c>
      <c r="I84">
        <v>102.91</v>
      </c>
      <c r="J84">
        <v>218.173913</v>
      </c>
      <c r="K84">
        <v>63.576085752898024</v>
      </c>
      <c r="L84">
        <v>44544.338527186454</v>
      </c>
      <c r="M84">
        <v>81.309928701598295</v>
      </c>
      <c r="N84">
        <v>58.2</v>
      </c>
      <c r="O84">
        <v>337.87326852336821</v>
      </c>
      <c r="P84">
        <v>100.4</v>
      </c>
      <c r="Q84">
        <v>81.8</v>
      </c>
      <c r="R84">
        <v>63.137215907431397</v>
      </c>
      <c r="S84">
        <v>84.851934884492707</v>
      </c>
      <c r="T84">
        <v>87.736484289150994</v>
      </c>
      <c r="U84">
        <v>79.438631119368395</v>
      </c>
      <c r="V84">
        <v>57.243041163751897</v>
      </c>
      <c r="W84">
        <v>99.3</v>
      </c>
      <c r="X84">
        <v>95.294612743568493</v>
      </c>
      <c r="Y84">
        <v>81.724850725324899</v>
      </c>
      <c r="Z84">
        <v>81.242348420566017</v>
      </c>
      <c r="AA84">
        <v>99.211790563418248</v>
      </c>
      <c r="AB84">
        <v>101.6205820694078</v>
      </c>
      <c r="AC84">
        <v>808.74307508395793</v>
      </c>
      <c r="AD84">
        <v>97.18711382432312</v>
      </c>
      <c r="AE84">
        <v>1.7983697291613241</v>
      </c>
      <c r="AF84">
        <v>51919728.852865063</v>
      </c>
      <c r="AG84">
        <v>122.72908853867</v>
      </c>
      <c r="AH84">
        <v>3450680.7284805588</v>
      </c>
      <c r="AI84">
        <v>134.63999999999999</v>
      </c>
      <c r="AJ84">
        <v>188.15973677930441</v>
      </c>
      <c r="AK84">
        <v>123.22</v>
      </c>
      <c r="AL84">
        <v>134.19155174182731</v>
      </c>
      <c r="AM84">
        <v>23.528395379570942</v>
      </c>
      <c r="AN84">
        <v>6.4559071318515384</v>
      </c>
      <c r="AO84">
        <v>1.583531804966595</v>
      </c>
      <c r="AP84">
        <v>120.5048334669753</v>
      </c>
      <c r="AQ84">
        <v>4.6782933315185282</v>
      </c>
      <c r="AR84">
        <v>4.3979066392183137</v>
      </c>
      <c r="AS84">
        <v>7.1549945348244313</v>
      </c>
      <c r="AT84">
        <v>13.79266785065165</v>
      </c>
      <c r="AU84">
        <v>1705338.4430247089</v>
      </c>
      <c r="AV84">
        <v>132.7867174213483</v>
      </c>
      <c r="AW84">
        <v>126.3424930892962</v>
      </c>
      <c r="AX84">
        <v>136.55345278455991</v>
      </c>
      <c r="AY84">
        <v>94</v>
      </c>
      <c r="AZ84">
        <v>81.242348420566017</v>
      </c>
      <c r="BA84">
        <v>100.5857274702071</v>
      </c>
      <c r="BB84">
        <v>100.82921636258141</v>
      </c>
      <c r="BC84">
        <v>247477.58909692679</v>
      </c>
      <c r="BD84">
        <v>430153.82632910879</v>
      </c>
      <c r="BE84">
        <v>99915.291617368581</v>
      </c>
      <c r="BF84">
        <v>606951.114740783</v>
      </c>
      <c r="BG84">
        <v>1278323.1845698841</v>
      </c>
      <c r="BH84">
        <v>1411714.4776091501</v>
      </c>
      <c r="BI84">
        <v>0.6</v>
      </c>
      <c r="BJ84">
        <v>3.95</v>
      </c>
      <c r="BK84">
        <v>2.69</v>
      </c>
      <c r="BL84">
        <v>1.21</v>
      </c>
      <c r="BM84">
        <v>0.27370861714951611</v>
      </c>
      <c r="BN84">
        <v>0.20655014107943659</v>
      </c>
      <c r="BO84">
        <v>126.77</v>
      </c>
      <c r="BP84">
        <v>124.12</v>
      </c>
      <c r="BQ84">
        <v>141.09</v>
      </c>
      <c r="BR84">
        <v>124.87</v>
      </c>
      <c r="BS84">
        <v>119.46</v>
      </c>
      <c r="BT84">
        <v>142.94999999999999</v>
      </c>
      <c r="BU84">
        <v>112.65</v>
      </c>
      <c r="BV84">
        <v>109.9</v>
      </c>
      <c r="BW84">
        <v>123.69</v>
      </c>
      <c r="BX84">
        <v>68.8</v>
      </c>
      <c r="BY84">
        <v>64.900000000000006</v>
      </c>
      <c r="BZ84">
        <v>73.3</v>
      </c>
      <c r="CA84">
        <v>45.8</v>
      </c>
      <c r="CB84">
        <v>55.8</v>
      </c>
      <c r="CC84">
        <v>1080375.2537482609</v>
      </c>
      <c r="CD84">
        <v>973263.3164997584</v>
      </c>
      <c r="CE84" s="10"/>
      <c r="CF84" s="7"/>
      <c r="CG84" s="7"/>
      <c r="CH84" s="13"/>
      <c r="CJ84" s="7"/>
      <c r="CN84" s="1"/>
      <c r="CQ84" s="1"/>
    </row>
    <row r="85" spans="1:95">
      <c r="A85" s="15">
        <v>38961</v>
      </c>
      <c r="B85">
        <v>2.1678999999999999</v>
      </c>
      <c r="C85">
        <v>2593.5247101320751</v>
      </c>
      <c r="D85">
        <v>13.71</v>
      </c>
      <c r="E85">
        <v>134.80000000000001</v>
      </c>
      <c r="F85">
        <v>14.17</v>
      </c>
      <c r="G85">
        <v>148096.8447749271</v>
      </c>
      <c r="H85">
        <v>29.36053087763073</v>
      </c>
      <c r="I85">
        <v>99.85</v>
      </c>
      <c r="J85">
        <v>229</v>
      </c>
      <c r="K85">
        <v>64.675471461673922</v>
      </c>
      <c r="L85">
        <v>48065.054458995874</v>
      </c>
      <c r="M85">
        <v>81.114484308321096</v>
      </c>
      <c r="N85">
        <v>59.1</v>
      </c>
      <c r="O85">
        <v>338.49288150524131</v>
      </c>
      <c r="P85">
        <v>100.7</v>
      </c>
      <c r="Q85">
        <v>82.1</v>
      </c>
      <c r="R85">
        <v>62.246850264645197</v>
      </c>
      <c r="S85">
        <v>84.922693212591199</v>
      </c>
      <c r="T85">
        <v>89.299663161868907</v>
      </c>
      <c r="U85">
        <v>80.240582177102297</v>
      </c>
      <c r="V85">
        <v>57.765873003488203</v>
      </c>
      <c r="W85">
        <v>100.8</v>
      </c>
      <c r="X85">
        <v>100.4021982761752</v>
      </c>
      <c r="Y85">
        <v>82.864310107753624</v>
      </c>
      <c r="Z85">
        <v>81.147499918123245</v>
      </c>
      <c r="AA85">
        <v>99.83589715776985</v>
      </c>
      <c r="AB85">
        <v>99.855042710160831</v>
      </c>
      <c r="AC85">
        <v>810.37400926190412</v>
      </c>
      <c r="AD85">
        <v>95.903985692532544</v>
      </c>
      <c r="AE85">
        <v>1.8199718011965209</v>
      </c>
      <c r="AF85">
        <v>52713097.218023017</v>
      </c>
      <c r="AG85">
        <v>116.474022651195</v>
      </c>
      <c r="AH85">
        <v>3481557.1928380788</v>
      </c>
      <c r="AI85">
        <v>135.9</v>
      </c>
      <c r="AJ85">
        <v>177.44487600499079</v>
      </c>
      <c r="AK85">
        <v>123.32</v>
      </c>
      <c r="AL85">
        <v>127.662462311699</v>
      </c>
      <c r="AM85">
        <v>22.21678394924519</v>
      </c>
      <c r="AN85">
        <v>6.5633637642693214</v>
      </c>
      <c r="AO85">
        <v>1.6086886183974589</v>
      </c>
      <c r="AP85">
        <v>123.024301303961</v>
      </c>
      <c r="AQ85">
        <v>4.6707959024662973</v>
      </c>
      <c r="AR85">
        <v>4.3594033958008138</v>
      </c>
      <c r="AS85">
        <v>7.2081081700806191</v>
      </c>
      <c r="AT85">
        <v>13.602696692997091</v>
      </c>
      <c r="AU85">
        <v>1687610.1016010039</v>
      </c>
      <c r="AV85">
        <v>133.55823262747001</v>
      </c>
      <c r="AW85">
        <v>129.0592737948009</v>
      </c>
      <c r="AX85">
        <v>138.08240486048419</v>
      </c>
      <c r="AY85">
        <v>96.4</v>
      </c>
      <c r="AZ85">
        <v>81.147499918123245</v>
      </c>
      <c r="BA85">
        <v>100.26617556516889</v>
      </c>
      <c r="BB85">
        <v>100.6670324709369</v>
      </c>
      <c r="BC85">
        <v>251332.5869009851</v>
      </c>
      <c r="BD85">
        <v>436139.69727930852</v>
      </c>
      <c r="BE85">
        <v>102604.413150548</v>
      </c>
      <c r="BF85">
        <v>606692.36306563101</v>
      </c>
      <c r="BG85">
        <v>1293535.236551065</v>
      </c>
      <c r="BH85">
        <v>1425920.732706079</v>
      </c>
      <c r="BI85">
        <v>0.6</v>
      </c>
      <c r="BJ85">
        <v>3.93</v>
      </c>
      <c r="BK85">
        <v>2.66</v>
      </c>
      <c r="BL85">
        <v>1.01</v>
      </c>
      <c r="BM85">
        <v>0.29801450730452311</v>
      </c>
      <c r="BN85">
        <v>0.30930874977917761</v>
      </c>
      <c r="BO85">
        <v>127.22</v>
      </c>
      <c r="BP85">
        <v>124.44</v>
      </c>
      <c r="BQ85">
        <v>141.86000000000001</v>
      </c>
      <c r="BR85">
        <v>125.35</v>
      </c>
      <c r="BS85">
        <v>120.11</v>
      </c>
      <c r="BT85">
        <v>144.19</v>
      </c>
      <c r="BU85">
        <v>113</v>
      </c>
      <c r="BV85">
        <v>110</v>
      </c>
      <c r="BW85">
        <v>124.08</v>
      </c>
      <c r="BX85">
        <v>68.900000000000006</v>
      </c>
      <c r="BY85">
        <v>66</v>
      </c>
      <c r="BZ85">
        <v>74.599999999999994</v>
      </c>
      <c r="CA85">
        <v>46.7</v>
      </c>
      <c r="CB85">
        <v>56.1</v>
      </c>
      <c r="CC85">
        <v>1064301.8246110689</v>
      </c>
      <c r="CD85">
        <v>984220.7876893162</v>
      </c>
      <c r="CE85" s="10"/>
      <c r="CF85" s="7"/>
      <c r="CG85" s="7"/>
      <c r="CH85" s="13"/>
      <c r="CJ85" s="7"/>
      <c r="CN85" s="1"/>
      <c r="CQ85" s="1"/>
    </row>
    <row r="86" spans="1:95">
      <c r="A86" s="15">
        <v>38991</v>
      </c>
      <c r="B86">
        <v>2.1475</v>
      </c>
      <c r="C86">
        <v>2601.4028018277968</v>
      </c>
      <c r="D86">
        <v>13.35</v>
      </c>
      <c r="E86">
        <v>135</v>
      </c>
      <c r="F86">
        <v>13.95</v>
      </c>
      <c r="G86">
        <v>150424.7517032875</v>
      </c>
      <c r="H86">
        <v>29.550043705705988</v>
      </c>
      <c r="I86">
        <v>101.91</v>
      </c>
      <c r="J86">
        <v>217.72727269999999</v>
      </c>
      <c r="K86">
        <v>64.090505998117692</v>
      </c>
      <c r="L86">
        <v>44223.710497624612</v>
      </c>
      <c r="M86">
        <v>81.819538444268005</v>
      </c>
      <c r="N86">
        <v>59.5</v>
      </c>
      <c r="O86">
        <v>340.26728710833203</v>
      </c>
      <c r="P86">
        <v>100.8</v>
      </c>
      <c r="Q86">
        <v>81.900000000000006</v>
      </c>
      <c r="R86">
        <v>65.723626133625899</v>
      </c>
      <c r="S86">
        <v>83.779620972429498</v>
      </c>
      <c r="T86">
        <v>87.744468524196193</v>
      </c>
      <c r="U86">
        <v>80.713021352783102</v>
      </c>
      <c r="V86">
        <v>59.943221007651097</v>
      </c>
      <c r="W86">
        <v>100.6</v>
      </c>
      <c r="X86">
        <v>100.2045989313913</v>
      </c>
      <c r="Y86">
        <v>82.083466168137548</v>
      </c>
      <c r="Z86">
        <v>80.658273257022174</v>
      </c>
      <c r="AA86">
        <v>100.6330112090876</v>
      </c>
      <c r="AB86">
        <v>103.584950971024</v>
      </c>
      <c r="AC86">
        <v>811.51917680621614</v>
      </c>
      <c r="AD86">
        <v>99.12696672055705</v>
      </c>
      <c r="AE86">
        <v>1.8548138011437341</v>
      </c>
      <c r="AF86">
        <v>53719530.853201523</v>
      </c>
      <c r="AG86">
        <v>124.117408012062</v>
      </c>
      <c r="AH86">
        <v>3534836.5847743042</v>
      </c>
      <c r="AI86">
        <v>137.11000000000001</v>
      </c>
      <c r="AJ86">
        <v>189.72109439264389</v>
      </c>
      <c r="AK86">
        <v>123.97</v>
      </c>
      <c r="AL86">
        <v>136.3103696825176</v>
      </c>
      <c r="AM86">
        <v>24.017361648808748</v>
      </c>
      <c r="AN86">
        <v>6.5645744481027286</v>
      </c>
      <c r="AO86">
        <v>1.393376272386071</v>
      </c>
      <c r="AP86">
        <v>124.15841267557499</v>
      </c>
      <c r="AQ86">
        <v>4.6676311367470724</v>
      </c>
      <c r="AR86">
        <v>4.3030138351242124</v>
      </c>
      <c r="AS86">
        <v>7.2788013523128514</v>
      </c>
      <c r="AT86">
        <v>13.680301900242711</v>
      </c>
      <c r="AU86">
        <v>1697623.098563625</v>
      </c>
      <c r="AV86">
        <v>134.4026861605216</v>
      </c>
      <c r="AW86">
        <v>124.1750556057774</v>
      </c>
      <c r="AX86">
        <v>141.4825376539859</v>
      </c>
      <c r="AY86">
        <v>98.5</v>
      </c>
      <c r="AZ86">
        <v>80.658273257022174</v>
      </c>
      <c r="BA86">
        <v>101.1838487424078</v>
      </c>
      <c r="BB86">
        <v>101.16673702059801</v>
      </c>
      <c r="BC86">
        <v>255184.47665509681</v>
      </c>
      <c r="BD86">
        <v>441438.77602413477</v>
      </c>
      <c r="BE86">
        <v>103702.5583077286</v>
      </c>
      <c r="BF86">
        <v>618468.98377316794</v>
      </c>
      <c r="BG86">
        <v>1314629.5504854899</v>
      </c>
      <c r="BH86">
        <v>1449207.224660781</v>
      </c>
      <c r="BI86">
        <v>0.55000000000000004</v>
      </c>
      <c r="BJ86">
        <v>3.92</v>
      </c>
      <c r="BK86">
        <v>2.67</v>
      </c>
      <c r="BL86">
        <v>1.05</v>
      </c>
      <c r="BM86">
        <v>0.28135702044138872</v>
      </c>
      <c r="BN86">
        <v>0.2983315931268265</v>
      </c>
      <c r="BO86">
        <v>127.8</v>
      </c>
      <c r="BP86">
        <v>125.01</v>
      </c>
      <c r="BQ86">
        <v>142.84</v>
      </c>
      <c r="BR86">
        <v>125.92</v>
      </c>
      <c r="BS86">
        <v>120.56</v>
      </c>
      <c r="BT86">
        <v>145.18</v>
      </c>
      <c r="BU86">
        <v>113.39</v>
      </c>
      <c r="BV86">
        <v>110.08</v>
      </c>
      <c r="BW86">
        <v>123.96</v>
      </c>
      <c r="BX86">
        <v>68.8</v>
      </c>
      <c r="BY86">
        <v>66.400000000000006</v>
      </c>
      <c r="BZ86">
        <v>73.2</v>
      </c>
      <c r="CA86">
        <v>48.2</v>
      </c>
      <c r="CB86">
        <v>57.1</v>
      </c>
      <c r="CC86">
        <v>1088138.516549526</v>
      </c>
      <c r="CD86">
        <v>991425.37673124461</v>
      </c>
      <c r="CE86" s="10"/>
      <c r="CF86" s="7"/>
      <c r="CG86" s="7"/>
      <c r="CH86" s="13"/>
      <c r="CJ86" s="7"/>
      <c r="CN86" s="1"/>
      <c r="CQ86" s="1"/>
    </row>
    <row r="87" spans="1:95">
      <c r="A87" s="15">
        <v>39022</v>
      </c>
      <c r="B87">
        <v>2.1570999999999998</v>
      </c>
      <c r="C87">
        <v>2608.692916792927</v>
      </c>
      <c r="D87">
        <v>13.08</v>
      </c>
      <c r="E87">
        <v>136.1</v>
      </c>
      <c r="F87">
        <v>13.65</v>
      </c>
      <c r="G87">
        <v>153461.69536552459</v>
      </c>
      <c r="H87">
        <v>29.770675554723638</v>
      </c>
      <c r="I87">
        <v>105.86</v>
      </c>
      <c r="J87">
        <v>219.86956520000001</v>
      </c>
      <c r="K87">
        <v>64.505463704880356</v>
      </c>
      <c r="L87">
        <v>43966.686208683037</v>
      </c>
      <c r="M87">
        <v>83.876166781503102</v>
      </c>
      <c r="N87">
        <v>59.9</v>
      </c>
      <c r="O87">
        <v>341.74477317582392</v>
      </c>
      <c r="P87">
        <v>101.1</v>
      </c>
      <c r="Q87">
        <v>82</v>
      </c>
      <c r="R87">
        <v>65.635607239197896</v>
      </c>
      <c r="S87">
        <v>85.359494138516993</v>
      </c>
      <c r="T87">
        <v>88.546758071205403</v>
      </c>
      <c r="U87">
        <v>82.148496273100307</v>
      </c>
      <c r="V87">
        <v>61.5891989038576</v>
      </c>
      <c r="W87">
        <v>102.6</v>
      </c>
      <c r="X87">
        <v>103.5140859926701</v>
      </c>
      <c r="Y87">
        <v>83.610889408146406</v>
      </c>
      <c r="Z87">
        <v>80.646781307576774</v>
      </c>
      <c r="AA87">
        <v>103.8098885696192</v>
      </c>
      <c r="AB87">
        <v>115.62454364281091</v>
      </c>
      <c r="AC87">
        <v>813.88882311485736</v>
      </c>
      <c r="AD87">
        <v>99.801891575923548</v>
      </c>
      <c r="AE87">
        <v>1.8792088999891441</v>
      </c>
      <c r="AF87">
        <v>54593943.582189299</v>
      </c>
      <c r="AG87">
        <v>120.701139356954</v>
      </c>
      <c r="AH87">
        <v>3487255.1423300761</v>
      </c>
      <c r="AI87">
        <v>135.88999999999999</v>
      </c>
      <c r="AJ87">
        <v>191.39970192783849</v>
      </c>
      <c r="AK87">
        <v>125.77</v>
      </c>
      <c r="AL87">
        <v>143.55020691602999</v>
      </c>
      <c r="AM87">
        <v>25.23837121932366</v>
      </c>
      <c r="AN87">
        <v>6.5674518369893464</v>
      </c>
      <c r="AO87">
        <v>1.9807380386447171</v>
      </c>
      <c r="AP87">
        <v>132.614599576248</v>
      </c>
      <c r="AQ87">
        <v>4.6624620793196474</v>
      </c>
      <c r="AR87">
        <v>4.2460967526012112</v>
      </c>
      <c r="AS87">
        <v>7.3437516546543469</v>
      </c>
      <c r="AT87">
        <v>13.82011395309072</v>
      </c>
      <c r="AU87">
        <v>1708873.428862853</v>
      </c>
      <c r="AV87">
        <v>134.27628544302721</v>
      </c>
      <c r="AW87">
        <v>125.693680744947</v>
      </c>
      <c r="AX87">
        <v>141.55429423638759</v>
      </c>
      <c r="AY87">
        <v>91.7</v>
      </c>
      <c r="AZ87">
        <v>80.646781307576774</v>
      </c>
      <c r="BA87">
        <v>101.6589105517411</v>
      </c>
      <c r="BB87">
        <v>101.384620611934</v>
      </c>
      <c r="BC87">
        <v>259117.48771630751</v>
      </c>
      <c r="BD87">
        <v>449829.70071768778</v>
      </c>
      <c r="BE87">
        <v>105684.75645601119</v>
      </c>
      <c r="BF87">
        <v>628751.39457282086</v>
      </c>
      <c r="BG87">
        <v>1333083.836939041</v>
      </c>
      <c r="BH87">
        <v>1477303.9785600989</v>
      </c>
      <c r="BI87">
        <v>0.55000000000000004</v>
      </c>
      <c r="BJ87">
        <v>3.92</v>
      </c>
      <c r="BK87">
        <v>2.61</v>
      </c>
      <c r="BL87">
        <v>0.98</v>
      </c>
      <c r="BM87">
        <v>0.30879957738078412</v>
      </c>
      <c r="BN87">
        <v>0.29255688501023208</v>
      </c>
      <c r="BO87">
        <v>128.41</v>
      </c>
      <c r="BP87">
        <v>125.62</v>
      </c>
      <c r="BQ87">
        <v>143.78</v>
      </c>
      <c r="BR87">
        <v>126.48</v>
      </c>
      <c r="BS87">
        <v>121.26</v>
      </c>
      <c r="BT87">
        <v>146.08000000000001</v>
      </c>
      <c r="BU87">
        <v>112.85</v>
      </c>
      <c r="BV87">
        <v>110.3</v>
      </c>
      <c r="BW87">
        <v>124.56</v>
      </c>
      <c r="BX87">
        <v>69.5</v>
      </c>
      <c r="BY87">
        <v>66.2</v>
      </c>
      <c r="BZ87">
        <v>76.3</v>
      </c>
      <c r="CA87">
        <v>48.1</v>
      </c>
      <c r="CB87">
        <v>59.3</v>
      </c>
      <c r="CC87">
        <v>1130099.3960518939</v>
      </c>
      <c r="CD87">
        <v>1015911.4943085969</v>
      </c>
      <c r="CE87" s="10"/>
      <c r="CF87" s="7"/>
      <c r="CG87" s="7"/>
      <c r="CH87" s="13"/>
      <c r="CJ87" s="7"/>
      <c r="CN87" s="1"/>
      <c r="CQ87" s="1"/>
    </row>
    <row r="88" spans="1:95">
      <c r="A88" s="15">
        <v>39052</v>
      </c>
      <c r="B88">
        <v>2.1490999999999998</v>
      </c>
      <c r="C88">
        <v>2617.8742213797968</v>
      </c>
      <c r="D88">
        <v>12.71</v>
      </c>
      <c r="E88">
        <v>137.19999999999999</v>
      </c>
      <c r="F88">
        <v>13.19</v>
      </c>
      <c r="G88">
        <v>153050.43900522671</v>
      </c>
      <c r="H88">
        <v>29.966775537243912</v>
      </c>
      <c r="I88">
        <v>107.2</v>
      </c>
      <c r="J88">
        <v>206.5</v>
      </c>
      <c r="K88">
        <v>64.598822328698347</v>
      </c>
      <c r="L88">
        <v>47112.268718498359</v>
      </c>
      <c r="M88">
        <v>85.2427018231148</v>
      </c>
      <c r="N88">
        <v>60.2</v>
      </c>
      <c r="O88">
        <v>343.17088307680388</v>
      </c>
      <c r="P88">
        <v>101.5</v>
      </c>
      <c r="Q88">
        <v>82.2</v>
      </c>
      <c r="R88">
        <v>74.062342085469396</v>
      </c>
      <c r="S88">
        <v>90.468954755528799</v>
      </c>
      <c r="T88">
        <v>89.667625965183205</v>
      </c>
      <c r="U88">
        <v>85.373491244636298</v>
      </c>
      <c r="V88">
        <v>63.831139598770498</v>
      </c>
      <c r="W88">
        <v>102.7</v>
      </c>
      <c r="X88">
        <v>106.3237779879336</v>
      </c>
      <c r="Y88">
        <v>84.646007242015344</v>
      </c>
      <c r="Z88">
        <v>80.979755803508169</v>
      </c>
      <c r="AA88">
        <v>104.0117007853994</v>
      </c>
      <c r="AB88">
        <v>106.522451902854</v>
      </c>
      <c r="AC88">
        <v>815.79702546046531</v>
      </c>
      <c r="AD88">
        <v>120.7805119184727</v>
      </c>
      <c r="AE88">
        <v>1.871725438996324</v>
      </c>
      <c r="AF88">
        <v>54242901.509479612</v>
      </c>
      <c r="AG88">
        <v>119.837452630982</v>
      </c>
      <c r="AH88">
        <v>3610224.7276041731</v>
      </c>
      <c r="AI88">
        <v>134</v>
      </c>
      <c r="AJ88">
        <v>194.3496549089449</v>
      </c>
      <c r="AK88">
        <v>128.72</v>
      </c>
      <c r="AL88">
        <v>147.5992824616863</v>
      </c>
      <c r="AM88">
        <v>24.470182324504439</v>
      </c>
      <c r="AN88">
        <v>7.0757816426922613</v>
      </c>
      <c r="AO88">
        <v>1.4503540125809229</v>
      </c>
      <c r="AP88">
        <v>113.6637171689291</v>
      </c>
      <c r="AQ88">
        <v>4.7843622908984278</v>
      </c>
      <c r="AR88">
        <v>4.3642866298987819</v>
      </c>
      <c r="AS88">
        <v>7.3556273392559186</v>
      </c>
      <c r="AT88">
        <v>13.82071299344271</v>
      </c>
      <c r="AU88">
        <v>1702921.8388532479</v>
      </c>
      <c r="AV88">
        <v>127.7510803576906</v>
      </c>
      <c r="AW88">
        <v>124.0754987738072</v>
      </c>
      <c r="AX88">
        <v>130.40921653396219</v>
      </c>
      <c r="AY88">
        <v>97.7</v>
      </c>
      <c r="AZ88">
        <v>80.979755803508169</v>
      </c>
      <c r="BA88">
        <v>101.2666995092722</v>
      </c>
      <c r="BB88">
        <v>101.6105777692127</v>
      </c>
      <c r="BC88">
        <v>263686.67222631379</v>
      </c>
      <c r="BD88">
        <v>457208.56872263621</v>
      </c>
      <c r="BE88">
        <v>106527.1672045872</v>
      </c>
      <c r="BF88">
        <v>631944.73634833167</v>
      </c>
      <c r="BG88">
        <v>1350363.1269687349</v>
      </c>
      <c r="BH88">
        <v>1494466.313371035</v>
      </c>
      <c r="BI88">
        <v>0.55000000000000004</v>
      </c>
      <c r="BJ88">
        <v>3.84</v>
      </c>
      <c r="BK88">
        <v>2.63</v>
      </c>
      <c r="BL88">
        <v>0.95</v>
      </c>
      <c r="BM88">
        <v>0.37943186639234622</v>
      </c>
      <c r="BN88">
        <v>0.28077043584501382</v>
      </c>
      <c r="BO88">
        <v>129.12</v>
      </c>
      <c r="BP88">
        <v>126.18</v>
      </c>
      <c r="BQ88">
        <v>144.71</v>
      </c>
      <c r="BR88">
        <v>127.02</v>
      </c>
      <c r="BS88">
        <v>122.3</v>
      </c>
      <c r="BT88">
        <v>147.35</v>
      </c>
      <c r="BU88">
        <v>113.01</v>
      </c>
      <c r="BV88">
        <v>110.29</v>
      </c>
      <c r="BW88">
        <v>125.39</v>
      </c>
      <c r="BX88">
        <v>70.900000000000006</v>
      </c>
      <c r="BY88">
        <v>66.400000000000006</v>
      </c>
      <c r="BZ88">
        <v>76.2</v>
      </c>
      <c r="CA88">
        <v>48.7</v>
      </c>
      <c r="CB88">
        <v>62</v>
      </c>
      <c r="CC88">
        <v>1150999.126035417</v>
      </c>
      <c r="CD88">
        <v>1025669.088118018</v>
      </c>
      <c r="CE88" s="10"/>
      <c r="CF88" s="7"/>
      <c r="CG88" s="7"/>
      <c r="CH88" s="13"/>
      <c r="CJ88" s="7"/>
      <c r="CN88" s="1"/>
      <c r="CQ88" s="1"/>
    </row>
    <row r="89" spans="1:95">
      <c r="A89" s="15">
        <v>39083</v>
      </c>
      <c r="B89">
        <v>2.1377000000000002</v>
      </c>
      <c r="C89">
        <v>2625.2444846360581</v>
      </c>
      <c r="D89">
        <v>12.56</v>
      </c>
      <c r="E89">
        <v>137.80000000000001</v>
      </c>
      <c r="F89">
        <v>13.13</v>
      </c>
      <c r="G89">
        <v>156666.27624156131</v>
      </c>
      <c r="H89">
        <v>30.26461317217484</v>
      </c>
      <c r="I89">
        <v>105.96</v>
      </c>
      <c r="J89">
        <v>191.63636360000001</v>
      </c>
      <c r="K89">
        <v>63.618766999745112</v>
      </c>
      <c r="L89">
        <v>44081.125539362038</v>
      </c>
      <c r="M89">
        <v>83.360300715875994</v>
      </c>
      <c r="N89">
        <v>60.6</v>
      </c>
      <c r="O89">
        <v>343.69401465414478</v>
      </c>
      <c r="P89">
        <v>101.8</v>
      </c>
      <c r="Q89">
        <v>82.2</v>
      </c>
      <c r="R89">
        <v>64.5573961109571</v>
      </c>
      <c r="S89">
        <v>84.753963531014904</v>
      </c>
      <c r="T89">
        <v>94.233596863939198</v>
      </c>
      <c r="U89">
        <v>82.162029771298904</v>
      </c>
      <c r="V89">
        <v>64.638368025694305</v>
      </c>
      <c r="W89">
        <v>104.2</v>
      </c>
      <c r="X89">
        <v>106.4784573062061</v>
      </c>
      <c r="Y89">
        <v>84.566818337256521</v>
      </c>
      <c r="Z89">
        <v>81.480499553966638</v>
      </c>
      <c r="AA89">
        <v>104.0895656020065</v>
      </c>
      <c r="AB89">
        <v>108.5109618627644</v>
      </c>
      <c r="AC89">
        <v>804.91052849259631</v>
      </c>
      <c r="AD89">
        <v>102.46998296985809</v>
      </c>
      <c r="AE89">
        <v>1.8318418643486749</v>
      </c>
      <c r="AF89">
        <v>53234774.805325054</v>
      </c>
      <c r="AG89">
        <v>123.19452051150699</v>
      </c>
      <c r="AH89">
        <v>3596562.8227391178</v>
      </c>
      <c r="AI89">
        <v>136.19999999999999</v>
      </c>
      <c r="AJ89">
        <v>202.57973281837661</v>
      </c>
      <c r="AK89">
        <v>126.93</v>
      </c>
      <c r="AL89">
        <v>137.74408234043531</v>
      </c>
      <c r="AM89">
        <v>24.53653360589913</v>
      </c>
      <c r="AN89">
        <v>6.9935346890863581</v>
      </c>
      <c r="AO89">
        <v>1.624705969447332</v>
      </c>
      <c r="AP89">
        <v>146.2073763909151</v>
      </c>
      <c r="AQ89">
        <v>4.8055839499368149</v>
      </c>
      <c r="AR89">
        <v>4.4153997843268744</v>
      </c>
      <c r="AS89">
        <v>7.3630218072510187</v>
      </c>
      <c r="AT89">
        <v>14.201071574321009</v>
      </c>
      <c r="AU89">
        <v>1710368.3971993171</v>
      </c>
      <c r="AV89">
        <v>130.6943834117385</v>
      </c>
      <c r="AW89">
        <v>132.70025835201571</v>
      </c>
      <c r="AX89">
        <v>129.26966988355829</v>
      </c>
      <c r="AY89">
        <v>91.8</v>
      </c>
      <c r="AZ89">
        <v>81.480499553966638</v>
      </c>
      <c r="BA89">
        <v>101.5010641955212</v>
      </c>
      <c r="BB89">
        <v>100.50324576858689</v>
      </c>
      <c r="BC89">
        <v>270272.30231597577</v>
      </c>
      <c r="BD89">
        <v>466374.51077329548</v>
      </c>
      <c r="BE89">
        <v>108169.3330431245</v>
      </c>
      <c r="BF89">
        <v>640662.86397708533</v>
      </c>
      <c r="BG89">
        <v>1375312.6484651009</v>
      </c>
      <c r="BH89">
        <v>1526019.875003305</v>
      </c>
      <c r="BI89">
        <v>0.53</v>
      </c>
      <c r="BJ89">
        <v>3.84</v>
      </c>
      <c r="BK89">
        <v>2.56</v>
      </c>
      <c r="BL89">
        <v>1.02</v>
      </c>
      <c r="BM89">
        <v>0.35362858092861882</v>
      </c>
      <c r="BN89">
        <v>0.38035005141711792</v>
      </c>
      <c r="BO89">
        <v>129.81</v>
      </c>
      <c r="BP89">
        <v>126.77</v>
      </c>
      <c r="BQ89">
        <v>145.65</v>
      </c>
      <c r="BR89">
        <v>127.66</v>
      </c>
      <c r="BS89">
        <v>122.79</v>
      </c>
      <c r="BT89">
        <v>148.27000000000001</v>
      </c>
      <c r="BU89">
        <v>113.05</v>
      </c>
      <c r="BV89">
        <v>110.36</v>
      </c>
      <c r="BW89">
        <v>126.84</v>
      </c>
      <c r="BX89">
        <v>72.400000000000006</v>
      </c>
      <c r="BY89">
        <v>66.8</v>
      </c>
      <c r="BZ89">
        <v>76</v>
      </c>
      <c r="CA89">
        <v>49.5</v>
      </c>
      <c r="CB89">
        <v>59.5</v>
      </c>
      <c r="CC89">
        <v>1126511.6502721999</v>
      </c>
      <c r="CD89">
        <v>1018193.276787265</v>
      </c>
      <c r="CE89" s="10"/>
      <c r="CF89" s="7"/>
      <c r="CG89" s="7"/>
      <c r="CH89" s="13"/>
      <c r="CJ89" s="7"/>
      <c r="CN89" s="1"/>
      <c r="CQ89" s="1"/>
    </row>
    <row r="90" spans="1:95">
      <c r="A90" s="15">
        <v>39114</v>
      </c>
      <c r="B90">
        <v>2.0954999999999999</v>
      </c>
      <c r="C90">
        <v>2633.4535196346869</v>
      </c>
      <c r="D90">
        <v>12.38</v>
      </c>
      <c r="E90">
        <v>138.30000000000001</v>
      </c>
      <c r="F90">
        <v>12.93</v>
      </c>
      <c r="G90">
        <v>159098.5295771714</v>
      </c>
      <c r="H90">
        <v>30.557894428076668</v>
      </c>
      <c r="I90">
        <v>107.77</v>
      </c>
      <c r="J90">
        <v>183.15</v>
      </c>
      <c r="K90">
        <v>64.70175381376626</v>
      </c>
      <c r="L90">
        <v>47812.830294300868</v>
      </c>
      <c r="M90">
        <v>85.060832634326403</v>
      </c>
      <c r="N90">
        <v>61</v>
      </c>
      <c r="O90">
        <v>345.04849801215198</v>
      </c>
      <c r="P90">
        <v>102.1</v>
      </c>
      <c r="Q90">
        <v>82.3</v>
      </c>
      <c r="R90">
        <v>67.334066583339606</v>
      </c>
      <c r="S90">
        <v>89.145144948332003</v>
      </c>
      <c r="T90">
        <v>90.972906383041106</v>
      </c>
      <c r="U90">
        <v>84.167006879344299</v>
      </c>
      <c r="V90">
        <v>64.837228187677994</v>
      </c>
      <c r="W90">
        <v>102</v>
      </c>
      <c r="X90">
        <v>107.4440959442074</v>
      </c>
      <c r="Y90">
        <v>84.318319094345654</v>
      </c>
      <c r="Z90">
        <v>81.691653056406068</v>
      </c>
      <c r="AA90">
        <v>103.48793871621901</v>
      </c>
      <c r="AB90">
        <v>101.8672216435189</v>
      </c>
      <c r="AC90">
        <v>804.17560422494842</v>
      </c>
      <c r="AD90">
        <v>104.803923572607</v>
      </c>
      <c r="AE90">
        <v>1.855439606196094</v>
      </c>
      <c r="AF90">
        <v>53234917.213115752</v>
      </c>
      <c r="AG90">
        <v>122.61577773976001</v>
      </c>
      <c r="AH90">
        <v>3638010.1997472062</v>
      </c>
      <c r="AI90">
        <v>137.30000000000001</v>
      </c>
      <c r="AJ90">
        <v>198.65552579155801</v>
      </c>
      <c r="AK90">
        <v>126.22</v>
      </c>
      <c r="AL90">
        <v>146.2085486299944</v>
      </c>
      <c r="AM90">
        <v>25.75750213954398</v>
      </c>
      <c r="AN90">
        <v>6.9503069547170302</v>
      </c>
      <c r="AO90">
        <v>1.502188887370385</v>
      </c>
      <c r="AP90">
        <v>138.49457401093321</v>
      </c>
      <c r="AQ90">
        <v>4.7546397700181764</v>
      </c>
      <c r="AR90">
        <v>4.3571179021802831</v>
      </c>
      <c r="AS90">
        <v>7.3724297550804607</v>
      </c>
      <c r="AT90">
        <v>14.206397402466781</v>
      </c>
      <c r="AU90">
        <v>1752501.628851932</v>
      </c>
      <c r="AV90">
        <v>128.84133894332641</v>
      </c>
      <c r="AW90">
        <v>131.8311886003037</v>
      </c>
      <c r="AX90">
        <v>126.6825314521966</v>
      </c>
      <c r="AY90">
        <v>97</v>
      </c>
      <c r="AZ90">
        <v>81.691653056406068</v>
      </c>
      <c r="BA90">
        <v>101.3691324495377</v>
      </c>
      <c r="BB90">
        <v>102.40774647339509</v>
      </c>
      <c r="BC90">
        <v>275240.48154653952</v>
      </c>
      <c r="BD90">
        <v>476358.2105287126</v>
      </c>
      <c r="BE90">
        <v>109593.17370353</v>
      </c>
      <c r="BF90">
        <v>646400.04359408875</v>
      </c>
      <c r="BG90">
        <v>1393449.144406578</v>
      </c>
      <c r="BH90">
        <v>1548850.3357586351</v>
      </c>
      <c r="BI90">
        <v>0.53</v>
      </c>
      <c r="BJ90">
        <v>3.69</v>
      </c>
      <c r="BK90">
        <v>2.57</v>
      </c>
      <c r="BL90">
        <v>0.83</v>
      </c>
      <c r="BM90">
        <v>0.3229030610456804</v>
      </c>
      <c r="BN90">
        <v>0.23876715793581321</v>
      </c>
      <c r="BO90">
        <v>130.46</v>
      </c>
      <c r="BP90">
        <v>127.36</v>
      </c>
      <c r="BQ90">
        <v>146.62</v>
      </c>
      <c r="BR90">
        <v>128.24</v>
      </c>
      <c r="BS90">
        <v>123.49</v>
      </c>
      <c r="BT90">
        <v>149.37</v>
      </c>
      <c r="BU90">
        <v>113.3</v>
      </c>
      <c r="BV90">
        <v>110.53</v>
      </c>
      <c r="BW90">
        <v>127.6</v>
      </c>
      <c r="BX90">
        <v>73.2</v>
      </c>
      <c r="BY90">
        <v>67.2</v>
      </c>
      <c r="BZ90">
        <v>75.5</v>
      </c>
      <c r="CA90">
        <v>49.7</v>
      </c>
      <c r="CB90">
        <v>61</v>
      </c>
      <c r="CC90">
        <v>1153169.041531079</v>
      </c>
      <c r="CD90">
        <v>1014431.159796688</v>
      </c>
      <c r="CE90" s="10"/>
      <c r="CF90" s="7"/>
      <c r="CG90" s="7"/>
      <c r="CH90" s="13"/>
      <c r="CJ90" s="7"/>
      <c r="CN90" s="1"/>
      <c r="CQ90" s="1"/>
    </row>
    <row r="91" spans="1:95">
      <c r="A91" s="15">
        <v>39142</v>
      </c>
      <c r="B91">
        <v>2.0878999999999999</v>
      </c>
      <c r="C91">
        <v>2641.9722073629168</v>
      </c>
      <c r="D91">
        <v>12.23</v>
      </c>
      <c r="E91">
        <v>138.5</v>
      </c>
      <c r="F91">
        <v>12.74</v>
      </c>
      <c r="G91">
        <v>161654.02285783901</v>
      </c>
      <c r="H91">
        <v>30.762362420084472</v>
      </c>
      <c r="I91">
        <v>108.08</v>
      </c>
      <c r="J91">
        <v>186.63636360000001</v>
      </c>
      <c r="K91">
        <v>64.492223023181225</v>
      </c>
      <c r="L91">
        <v>48298.260511904853</v>
      </c>
      <c r="M91">
        <v>85.902592631276505</v>
      </c>
      <c r="N91">
        <v>61.6</v>
      </c>
      <c r="O91">
        <v>346.77116754141969</v>
      </c>
      <c r="P91">
        <v>102.6</v>
      </c>
      <c r="Q91">
        <v>82.8</v>
      </c>
      <c r="R91">
        <v>70.323280416330206</v>
      </c>
      <c r="S91">
        <v>88.232666175791294</v>
      </c>
      <c r="T91">
        <v>94.861318856558299</v>
      </c>
      <c r="U91">
        <v>84.300861485624594</v>
      </c>
      <c r="V91">
        <v>64.721837608233997</v>
      </c>
      <c r="W91">
        <v>105.4</v>
      </c>
      <c r="X91">
        <v>110.4377804763686</v>
      </c>
      <c r="Y91">
        <v>83.796638961529027</v>
      </c>
      <c r="Z91">
        <v>82.67912182121475</v>
      </c>
      <c r="AA91">
        <v>105.0498042206121</v>
      </c>
      <c r="AB91">
        <v>108.9181459795475</v>
      </c>
      <c r="AC91">
        <v>803.22257457337059</v>
      </c>
      <c r="AD91">
        <v>102.54030640782391</v>
      </c>
      <c r="AE91">
        <v>1.8611573851743559</v>
      </c>
      <c r="AF91">
        <v>53844539.88598042</v>
      </c>
      <c r="AG91">
        <v>132.36070174873299</v>
      </c>
      <c r="AH91">
        <v>3756439.7580082379</v>
      </c>
      <c r="AI91">
        <v>140.07</v>
      </c>
      <c r="AJ91">
        <v>207.0221279586637</v>
      </c>
      <c r="AK91">
        <v>128.47</v>
      </c>
      <c r="AL91">
        <v>153.5314555359943</v>
      </c>
      <c r="AM91">
        <v>26.982602205672119</v>
      </c>
      <c r="AN91">
        <v>7.6534606401558047</v>
      </c>
      <c r="AO91">
        <v>1.5272970978857681</v>
      </c>
      <c r="AP91">
        <v>141.5721423117825</v>
      </c>
      <c r="AQ91">
        <v>4.7530306262734259</v>
      </c>
      <c r="AR91">
        <v>4.3757251530289913</v>
      </c>
      <c r="AS91">
        <v>7.331398032583488</v>
      </c>
      <c r="AT91">
        <v>14.33760618229374</v>
      </c>
      <c r="AU91">
        <v>1737847.517165819</v>
      </c>
      <c r="AV91">
        <v>125.7133575948053</v>
      </c>
      <c r="AW91">
        <v>130.83913686778681</v>
      </c>
      <c r="AX91">
        <v>122.9515242538231</v>
      </c>
      <c r="AY91">
        <v>91.5</v>
      </c>
      <c r="AZ91">
        <v>82.67912182121475</v>
      </c>
      <c r="BA91">
        <v>101.61988634835269</v>
      </c>
      <c r="BB91">
        <v>101.5765850305461</v>
      </c>
      <c r="BC91">
        <v>276943.12396842538</v>
      </c>
      <c r="BD91">
        <v>487641.02264886728</v>
      </c>
      <c r="BE91">
        <v>110876.8685839197</v>
      </c>
      <c r="BF91">
        <v>653133.43874593254</v>
      </c>
      <c r="BG91">
        <v>1408016.257488363</v>
      </c>
      <c r="BH91">
        <v>1574182.5349999589</v>
      </c>
      <c r="BI91">
        <v>0.53</v>
      </c>
      <c r="BJ91">
        <v>3.63</v>
      </c>
      <c r="BK91">
        <v>2.5</v>
      </c>
      <c r="BL91">
        <v>1</v>
      </c>
      <c r="BM91">
        <v>0.32203407759822061</v>
      </c>
      <c r="BN91">
        <v>0.29133765250271593</v>
      </c>
      <c r="BO91">
        <v>131.22</v>
      </c>
      <c r="BP91">
        <v>128.11000000000001</v>
      </c>
      <c r="BQ91">
        <v>147.62</v>
      </c>
      <c r="BR91">
        <v>128.80000000000001</v>
      </c>
      <c r="BS91">
        <v>124.89</v>
      </c>
      <c r="BT91">
        <v>149.79</v>
      </c>
      <c r="BU91">
        <v>113.58</v>
      </c>
      <c r="BV91">
        <v>110.78</v>
      </c>
      <c r="BW91">
        <v>128.36000000000001</v>
      </c>
      <c r="BX91">
        <v>71.7</v>
      </c>
      <c r="BY91">
        <v>68</v>
      </c>
      <c r="BZ91">
        <v>76.099999999999994</v>
      </c>
      <c r="CA91">
        <v>49.9</v>
      </c>
      <c r="CB91">
        <v>62.6</v>
      </c>
      <c r="CC91">
        <v>1159939.9664435631</v>
      </c>
      <c r="CD91">
        <v>1020045.936166417</v>
      </c>
      <c r="CE91" s="10"/>
      <c r="CF91" s="7"/>
      <c r="CG91" s="7"/>
      <c r="CH91" s="13"/>
      <c r="CJ91" s="7"/>
      <c r="CN91" s="1"/>
      <c r="CQ91" s="1"/>
    </row>
    <row r="92" spans="1:95">
      <c r="A92" s="15">
        <v>39173</v>
      </c>
      <c r="B92">
        <v>2.0312000000000001</v>
      </c>
      <c r="C92">
        <v>2646.3702295628709</v>
      </c>
      <c r="D92">
        <v>11.95</v>
      </c>
      <c r="E92">
        <v>139.30000000000001</v>
      </c>
      <c r="F92">
        <v>12.58</v>
      </c>
      <c r="G92">
        <v>165129.44322883309</v>
      </c>
      <c r="H92">
        <v>31.14544484650142</v>
      </c>
      <c r="I92">
        <v>107.86</v>
      </c>
      <c r="J92">
        <v>154.69999999999999</v>
      </c>
      <c r="K92">
        <v>63.664198365897143</v>
      </c>
      <c r="L92">
        <v>47974.866155476862</v>
      </c>
      <c r="M92">
        <v>85.592685100722093</v>
      </c>
      <c r="N92">
        <v>62.1</v>
      </c>
      <c r="O92">
        <v>347.48659417969719</v>
      </c>
      <c r="P92">
        <v>103.5</v>
      </c>
      <c r="Q92">
        <v>82.4</v>
      </c>
      <c r="R92">
        <v>69.489032036749506</v>
      </c>
      <c r="S92">
        <v>87.913363316559398</v>
      </c>
      <c r="T92">
        <v>94.396785310115206</v>
      </c>
      <c r="U92">
        <v>84.826886912618505</v>
      </c>
      <c r="V92">
        <v>66.837439654562601</v>
      </c>
      <c r="W92">
        <v>102.9</v>
      </c>
      <c r="X92">
        <v>114.79985150639629</v>
      </c>
      <c r="Y92">
        <v>83.056787441093576</v>
      </c>
      <c r="Z92">
        <v>82.29542446973133</v>
      </c>
      <c r="AA92">
        <v>107.034476930304</v>
      </c>
      <c r="AB92">
        <v>108.88927536901851</v>
      </c>
      <c r="AC92">
        <v>845.28284925853177</v>
      </c>
      <c r="AD92">
        <v>100.5426375970309</v>
      </c>
      <c r="AE92">
        <v>1.805762128661289</v>
      </c>
      <c r="AF92">
        <v>52709752.185793862</v>
      </c>
      <c r="AG92">
        <v>126.182726067103</v>
      </c>
      <c r="AH92">
        <v>3860224.6025710548</v>
      </c>
      <c r="AI92">
        <v>140.21</v>
      </c>
      <c r="AJ92">
        <v>208.24075169488069</v>
      </c>
      <c r="AK92">
        <v>126.41</v>
      </c>
      <c r="AL92">
        <v>157.10401858395699</v>
      </c>
      <c r="AM92">
        <v>27.490617992682761</v>
      </c>
      <c r="AN92">
        <v>7.8643813883178044</v>
      </c>
      <c r="AO92">
        <v>1.7795075781468399</v>
      </c>
      <c r="AP92">
        <v>131.8370328904069</v>
      </c>
      <c r="AQ92">
        <v>4.9859275767855733</v>
      </c>
      <c r="AR92">
        <v>4.5011336116909959</v>
      </c>
      <c r="AS92">
        <v>7.5270379018809654</v>
      </c>
      <c r="AT92">
        <v>14.476825398661839</v>
      </c>
      <c r="AU92">
        <v>1789721.6134468359</v>
      </c>
      <c r="AV92">
        <v>128.33695092093669</v>
      </c>
      <c r="AW92">
        <v>134.3013686414466</v>
      </c>
      <c r="AX92">
        <v>123.00111208992</v>
      </c>
      <c r="AY92">
        <v>95.5</v>
      </c>
      <c r="AZ92">
        <v>82.29542446973133</v>
      </c>
      <c r="BA92">
        <v>102.1496868326001</v>
      </c>
      <c r="BB92">
        <v>103.41378691285389</v>
      </c>
      <c r="BC92">
        <v>282988.36333143158</v>
      </c>
      <c r="BD92">
        <v>501456.38811823429</v>
      </c>
      <c r="BE92">
        <v>112877.5656704624</v>
      </c>
      <c r="BF92">
        <v>665452.15957819251</v>
      </c>
      <c r="BG92">
        <v>1434712.2098872249</v>
      </c>
      <c r="BH92">
        <v>1610298.702728394</v>
      </c>
      <c r="BI92">
        <v>0.53</v>
      </c>
      <c r="BJ92">
        <v>3.58</v>
      </c>
      <c r="BK92">
        <v>2.4900000000000002</v>
      </c>
      <c r="BL92">
        <v>0.89</v>
      </c>
      <c r="BM92">
        <v>0.34154299151078732</v>
      </c>
      <c r="BN92">
        <v>0.19825979402864061</v>
      </c>
      <c r="BO92">
        <v>132.06</v>
      </c>
      <c r="BP92">
        <v>129.04</v>
      </c>
      <c r="BQ92">
        <v>148.62</v>
      </c>
      <c r="BR92">
        <v>129.41</v>
      </c>
      <c r="BS92">
        <v>127.02</v>
      </c>
      <c r="BT92">
        <v>151.38</v>
      </c>
      <c r="BU92">
        <v>113.78</v>
      </c>
      <c r="BV92">
        <v>110.93</v>
      </c>
      <c r="BW92">
        <v>129.06</v>
      </c>
      <c r="BX92">
        <v>71.7</v>
      </c>
      <c r="BY92">
        <v>68.599999999999994</v>
      </c>
      <c r="BZ92">
        <v>75.599999999999994</v>
      </c>
      <c r="CA92">
        <v>49.7</v>
      </c>
      <c r="CB92">
        <v>67.2</v>
      </c>
      <c r="CC92">
        <v>1198580.888122136</v>
      </c>
      <c r="CD92">
        <v>1049745.3673277269</v>
      </c>
      <c r="CE92" s="10"/>
      <c r="CF92" s="7"/>
      <c r="CG92" s="7"/>
      <c r="CH92" s="13"/>
      <c r="CJ92" s="7"/>
      <c r="CN92" s="1"/>
      <c r="CQ92" s="1"/>
    </row>
    <row r="93" spans="1:95">
      <c r="A93" s="15">
        <v>39203</v>
      </c>
      <c r="B93">
        <v>1.9807999999999999</v>
      </c>
      <c r="C93">
        <v>2655.6460065550982</v>
      </c>
      <c r="D93">
        <v>11.54</v>
      </c>
      <c r="E93">
        <v>140.4</v>
      </c>
      <c r="F93">
        <v>12.43</v>
      </c>
      <c r="G93">
        <v>166352.20392665829</v>
      </c>
      <c r="H93">
        <v>31.24038540665925</v>
      </c>
      <c r="I93">
        <v>108.23</v>
      </c>
      <c r="J93">
        <v>147.65217390000001</v>
      </c>
      <c r="K93">
        <v>63.987254796440482</v>
      </c>
      <c r="L93">
        <v>49920.381890480072</v>
      </c>
      <c r="M93">
        <v>86.571067880861804</v>
      </c>
      <c r="N93">
        <v>62.7</v>
      </c>
      <c r="O93">
        <v>347.35499922537952</v>
      </c>
      <c r="P93">
        <v>104</v>
      </c>
      <c r="Q93">
        <v>82.8</v>
      </c>
      <c r="R93">
        <v>72.620664677994498</v>
      </c>
      <c r="S93">
        <v>89.745566846618402</v>
      </c>
      <c r="T93">
        <v>97.198137950143206</v>
      </c>
      <c r="U93">
        <v>86.386520065472595</v>
      </c>
      <c r="V93">
        <v>68.758278645644197</v>
      </c>
      <c r="W93">
        <v>107.5</v>
      </c>
      <c r="X93">
        <v>112.6523510735872</v>
      </c>
      <c r="Y93">
        <v>84.271859982839473</v>
      </c>
      <c r="Z93">
        <v>82.679979593555515</v>
      </c>
      <c r="AA93">
        <v>106.9370250247801</v>
      </c>
      <c r="AB93">
        <v>112.6408233582605</v>
      </c>
      <c r="AC93">
        <v>843.4925259489288</v>
      </c>
      <c r="AD93">
        <v>103.7540720636151</v>
      </c>
      <c r="AE93">
        <v>1.786973955224066</v>
      </c>
      <c r="AF93">
        <v>52249520.313353293</v>
      </c>
      <c r="AG93">
        <v>134.82190426582201</v>
      </c>
      <c r="AH93">
        <v>3745071.82462963</v>
      </c>
      <c r="AI93">
        <v>143.81</v>
      </c>
      <c r="AJ93">
        <v>208.8200757666651</v>
      </c>
      <c r="AK93">
        <v>126.07</v>
      </c>
      <c r="AL93">
        <v>164.17710910810791</v>
      </c>
      <c r="AM93">
        <v>27.955537537564449</v>
      </c>
      <c r="AN93">
        <v>8.1307707790375332</v>
      </c>
      <c r="AO93">
        <v>1.8647282195521959</v>
      </c>
      <c r="AP93">
        <v>132.7898924692692</v>
      </c>
      <c r="AQ93">
        <v>4.9089963833414796</v>
      </c>
      <c r="AR93">
        <v>4.5791581896503732</v>
      </c>
      <c r="AS93">
        <v>7.5669827043676676</v>
      </c>
      <c r="AT93">
        <v>14.55130423659047</v>
      </c>
      <c r="AU93">
        <v>1818069.572198268</v>
      </c>
      <c r="AV93">
        <v>127.22169691042539</v>
      </c>
      <c r="AW93">
        <v>135.9711626371946</v>
      </c>
      <c r="AX93">
        <v>120.0125099563427</v>
      </c>
      <c r="AY93">
        <v>96.8</v>
      </c>
      <c r="AZ93">
        <v>82.679979593555515</v>
      </c>
      <c r="BA93">
        <v>105.0274787624885</v>
      </c>
      <c r="BB93">
        <v>102.82826462079031</v>
      </c>
      <c r="BC93">
        <v>282078.4694382149</v>
      </c>
      <c r="BD93">
        <v>513381.64210801548</v>
      </c>
      <c r="BE93">
        <v>114779.4790595862</v>
      </c>
      <c r="BF93">
        <v>669316.27266722522</v>
      </c>
      <c r="BG93">
        <v>1449272.2669806399</v>
      </c>
      <c r="BH93">
        <v>1627824.6534241231</v>
      </c>
      <c r="BI93">
        <v>0.53</v>
      </c>
      <c r="BJ93">
        <v>3.53</v>
      </c>
      <c r="BK93">
        <v>2.4500000000000002</v>
      </c>
      <c r="BL93">
        <v>0.96</v>
      </c>
      <c r="BM93">
        <v>0.3394135096310259</v>
      </c>
      <c r="BN93">
        <v>0.26874832945085653</v>
      </c>
      <c r="BO93">
        <v>132.77000000000001</v>
      </c>
      <c r="BP93">
        <v>129.88999999999999</v>
      </c>
      <c r="BQ93">
        <v>149.47999999999999</v>
      </c>
      <c r="BR93">
        <v>129.93</v>
      </c>
      <c r="BS93">
        <v>127.84</v>
      </c>
      <c r="BT93">
        <v>152.15</v>
      </c>
      <c r="BU93">
        <v>114.03</v>
      </c>
      <c r="BV93">
        <v>111.24</v>
      </c>
      <c r="BW93">
        <v>131.08000000000001</v>
      </c>
      <c r="BX93">
        <v>70.3</v>
      </c>
      <c r="BY93">
        <v>68.7</v>
      </c>
      <c r="BZ93">
        <v>83.6</v>
      </c>
      <c r="CA93">
        <v>51.3</v>
      </c>
      <c r="CB93">
        <v>64.8</v>
      </c>
      <c r="CC93">
        <v>1177130.0976245</v>
      </c>
      <c r="CD93">
        <v>1053522.178062055</v>
      </c>
      <c r="CE93" s="10"/>
      <c r="CF93" s="7"/>
      <c r="CG93" s="7"/>
      <c r="CH93" s="13"/>
      <c r="CJ93" s="7"/>
      <c r="CN93" s="1"/>
      <c r="CQ93" s="1"/>
    </row>
    <row r="94" spans="1:95">
      <c r="A94" s="15">
        <v>39234</v>
      </c>
      <c r="B94">
        <v>1.9311</v>
      </c>
      <c r="C94">
        <v>2666.2641407232618</v>
      </c>
      <c r="D94">
        <v>11.26</v>
      </c>
      <c r="E94">
        <v>142.69999999999999</v>
      </c>
      <c r="F94">
        <v>12.03</v>
      </c>
      <c r="G94">
        <v>170810.3400554925</v>
      </c>
      <c r="H94">
        <v>31.38954165920023</v>
      </c>
      <c r="I94">
        <v>108.84</v>
      </c>
      <c r="J94">
        <v>147.09523809999999</v>
      </c>
      <c r="K94">
        <v>64.275692242122147</v>
      </c>
      <c r="L94">
        <v>49493.508027745243</v>
      </c>
      <c r="M94">
        <v>88.468987051155295</v>
      </c>
      <c r="N94">
        <v>62.8</v>
      </c>
      <c r="O94">
        <v>348.06873727512561</v>
      </c>
      <c r="P94">
        <v>104.1</v>
      </c>
      <c r="Q94">
        <v>82.5</v>
      </c>
      <c r="R94">
        <v>73.048866539825895</v>
      </c>
      <c r="S94">
        <v>90.2551007852406</v>
      </c>
      <c r="T94">
        <v>95.621346114936998</v>
      </c>
      <c r="U94">
        <v>87.437071563900304</v>
      </c>
      <c r="V94">
        <v>70.321658461134405</v>
      </c>
      <c r="W94">
        <v>108.2</v>
      </c>
      <c r="X94">
        <v>112.6865866612756</v>
      </c>
      <c r="Y94">
        <v>84.235131651166213</v>
      </c>
      <c r="Z94">
        <v>82.289356557539122</v>
      </c>
      <c r="AA94">
        <v>107.2221004853422</v>
      </c>
      <c r="AB94">
        <v>117.0311603001703</v>
      </c>
      <c r="AC94">
        <v>841.53688878458695</v>
      </c>
      <c r="AD94">
        <v>100.75774808573961</v>
      </c>
      <c r="AE94">
        <v>1.8539079248978381</v>
      </c>
      <c r="AF94">
        <v>53572694.537375867</v>
      </c>
      <c r="AG94">
        <v>131.04736966707401</v>
      </c>
      <c r="AH94">
        <v>3823999.8020378258</v>
      </c>
      <c r="AI94">
        <v>139.83000000000001</v>
      </c>
      <c r="AJ94">
        <v>210.99671581206579</v>
      </c>
      <c r="AK94">
        <v>128.86000000000001</v>
      </c>
      <c r="AL94">
        <v>162.2404231462755</v>
      </c>
      <c r="AM94">
        <v>28.501750575562269</v>
      </c>
      <c r="AN94">
        <v>8.0959741716702798</v>
      </c>
      <c r="AO94">
        <v>1.9500898160329581</v>
      </c>
      <c r="AP94">
        <v>133.69478859731061</v>
      </c>
      <c r="AQ94">
        <v>4.8835783780464137</v>
      </c>
      <c r="AR94">
        <v>4.50168610517846</v>
      </c>
      <c r="AS94">
        <v>7.425265864916307</v>
      </c>
      <c r="AT94">
        <v>14.595385075759779</v>
      </c>
      <c r="AU94">
        <v>1803717.5846659059</v>
      </c>
      <c r="AV94">
        <v>130.7447350816673</v>
      </c>
      <c r="AW94">
        <v>139.3935216093945</v>
      </c>
      <c r="AX94">
        <v>123.8672213578519</v>
      </c>
      <c r="AY94">
        <v>89.3</v>
      </c>
      <c r="AZ94">
        <v>82.289356557539122</v>
      </c>
      <c r="BA94">
        <v>104.41178142924809</v>
      </c>
      <c r="BB94">
        <v>103.13623772818551</v>
      </c>
      <c r="BC94">
        <v>282951.34292185638</v>
      </c>
      <c r="BD94">
        <v>526059.92032889894</v>
      </c>
      <c r="BE94">
        <v>116851.3740040593</v>
      </c>
      <c r="BF94">
        <v>677200.63525247178</v>
      </c>
      <c r="BG94">
        <v>1480283.8266616999</v>
      </c>
      <c r="BH94">
        <v>1659007.708427117</v>
      </c>
      <c r="BI94">
        <v>0.53</v>
      </c>
      <c r="BJ94">
        <v>3.5</v>
      </c>
      <c r="BK94">
        <v>2.36</v>
      </c>
      <c r="BL94">
        <v>0.83</v>
      </c>
      <c r="BM94">
        <v>0.42379344757289711</v>
      </c>
      <c r="BN94">
        <v>0.31305574410856901</v>
      </c>
      <c r="BO94">
        <v>133.36000000000001</v>
      </c>
      <c r="BP94">
        <v>130.44</v>
      </c>
      <c r="BQ94">
        <v>150.33000000000001</v>
      </c>
      <c r="BR94">
        <v>130.46</v>
      </c>
      <c r="BS94">
        <v>128.91</v>
      </c>
      <c r="BT94">
        <v>152.97</v>
      </c>
      <c r="BU94">
        <v>114.47</v>
      </c>
      <c r="BV94">
        <v>111.18</v>
      </c>
      <c r="BW94">
        <v>130.80000000000001</v>
      </c>
      <c r="BX94">
        <v>70.8</v>
      </c>
      <c r="BY94">
        <v>68.8</v>
      </c>
      <c r="BZ94">
        <v>80.099999999999994</v>
      </c>
      <c r="CA94">
        <v>51.3</v>
      </c>
      <c r="CB94">
        <v>67.2</v>
      </c>
      <c r="CC94">
        <v>1175729.1302842179</v>
      </c>
      <c r="CD94">
        <v>1063873.3248045151</v>
      </c>
      <c r="CE94" s="10"/>
      <c r="CF94" s="7"/>
      <c r="CG94" s="7"/>
      <c r="CH94" s="13"/>
      <c r="CJ94" s="7"/>
      <c r="CN94" s="1"/>
      <c r="CQ94" s="1"/>
    </row>
    <row r="95" spans="1:95">
      <c r="A95" s="15">
        <v>39264</v>
      </c>
      <c r="B95">
        <v>1.8819999999999999</v>
      </c>
      <c r="C95">
        <v>2676.590649037666</v>
      </c>
      <c r="D95">
        <v>11.07</v>
      </c>
      <c r="E95">
        <v>141.5</v>
      </c>
      <c r="F95">
        <v>11.73</v>
      </c>
      <c r="G95">
        <v>174412.37136962151</v>
      </c>
      <c r="H95">
        <v>31.845806492848531</v>
      </c>
      <c r="I95">
        <v>111.21</v>
      </c>
      <c r="J95">
        <v>168.86363639999999</v>
      </c>
      <c r="K95">
        <v>62.148131313761979</v>
      </c>
      <c r="L95">
        <v>49413.973541717307</v>
      </c>
      <c r="M95">
        <v>87.572485863277194</v>
      </c>
      <c r="N95">
        <v>63.1</v>
      </c>
      <c r="O95">
        <v>350.63131003204097</v>
      </c>
      <c r="P95">
        <v>104.5</v>
      </c>
      <c r="Q95">
        <v>82.6</v>
      </c>
      <c r="R95">
        <v>72.255476852763394</v>
      </c>
      <c r="S95">
        <v>87.539883457752197</v>
      </c>
      <c r="T95">
        <v>95.622202836823107</v>
      </c>
      <c r="U95">
        <v>86.155510022169807</v>
      </c>
      <c r="V95">
        <v>69.718435314880495</v>
      </c>
      <c r="W95">
        <v>106.4</v>
      </c>
      <c r="X95">
        <v>114.59899668241211</v>
      </c>
      <c r="Y95">
        <v>84.364359417011158</v>
      </c>
      <c r="Z95">
        <v>82.735357692343825</v>
      </c>
      <c r="AA95">
        <v>107.3272562608945</v>
      </c>
      <c r="AB95">
        <v>111.721637760825</v>
      </c>
      <c r="AC95">
        <v>840.83779406756412</v>
      </c>
      <c r="AD95">
        <v>100.8440385051353</v>
      </c>
      <c r="AE95">
        <v>1.8478769933329631</v>
      </c>
      <c r="AF95">
        <v>53877247.721595131</v>
      </c>
      <c r="AG95">
        <v>132.355649874356</v>
      </c>
      <c r="AH95">
        <v>3875267.7763086911</v>
      </c>
      <c r="AI95">
        <v>140.19999999999999</v>
      </c>
      <c r="AJ95">
        <v>226.85084021806969</v>
      </c>
      <c r="AK95">
        <v>128.68</v>
      </c>
      <c r="AL95">
        <v>167.59693943520469</v>
      </c>
      <c r="AM95">
        <v>29.310276612180861</v>
      </c>
      <c r="AN95">
        <v>8.335826386520452</v>
      </c>
      <c r="AO95">
        <v>2.035200666416991</v>
      </c>
      <c r="AP95">
        <v>138.96542817699651</v>
      </c>
      <c r="AQ95">
        <v>4.9071749722372244</v>
      </c>
      <c r="AR95">
        <v>4.4720531710242293</v>
      </c>
      <c r="AS95">
        <v>7.4512142406927442</v>
      </c>
      <c r="AT95">
        <v>14.423138270516841</v>
      </c>
      <c r="AU95">
        <v>1799151.044498977</v>
      </c>
      <c r="AV95">
        <v>131.21002531076491</v>
      </c>
      <c r="AW95">
        <v>140.3839411074517</v>
      </c>
      <c r="AX95">
        <v>125.2509051069927</v>
      </c>
      <c r="AY95">
        <v>88.4</v>
      </c>
      <c r="AZ95">
        <v>82.735357692343825</v>
      </c>
      <c r="BA95">
        <v>104.14438784530751</v>
      </c>
      <c r="BB95">
        <v>103.6633687917565</v>
      </c>
      <c r="BC95">
        <v>288229.01109186019</v>
      </c>
      <c r="BD95">
        <v>541711.82547792327</v>
      </c>
      <c r="BE95">
        <v>119499.8540695057</v>
      </c>
      <c r="BF95">
        <v>684478.17315404129</v>
      </c>
      <c r="BG95">
        <v>1458415.8305185889</v>
      </c>
      <c r="BH95">
        <v>1678691.5717618701</v>
      </c>
      <c r="BI95">
        <v>0.51</v>
      </c>
      <c r="BJ95">
        <v>3.47</v>
      </c>
      <c r="BK95">
        <v>2.33</v>
      </c>
      <c r="BL95">
        <v>0.9</v>
      </c>
      <c r="BM95">
        <v>0.20975418090713011</v>
      </c>
      <c r="BN95">
        <v>0.24348295119719621</v>
      </c>
      <c r="BO95">
        <v>133.87</v>
      </c>
      <c r="BP95">
        <v>130.99</v>
      </c>
      <c r="BQ95">
        <v>151.22999999999999</v>
      </c>
      <c r="BR95">
        <v>131.02000000000001</v>
      </c>
      <c r="BS95">
        <v>129.72999999999999</v>
      </c>
      <c r="BT95">
        <v>153.88</v>
      </c>
      <c r="BU95">
        <v>114.75</v>
      </c>
      <c r="BV95">
        <v>111.52</v>
      </c>
      <c r="BW95">
        <v>129.08000000000001</v>
      </c>
      <c r="BX95">
        <v>70.900000000000006</v>
      </c>
      <c r="BY95">
        <v>69.3</v>
      </c>
      <c r="BZ95">
        <v>80.2</v>
      </c>
      <c r="CA95">
        <v>51.5</v>
      </c>
      <c r="CB95">
        <v>68.099999999999994</v>
      </c>
      <c r="CC95">
        <v>1158043.396784629</v>
      </c>
      <c r="CD95">
        <v>1078056.5654531361</v>
      </c>
      <c r="CE95" s="10"/>
      <c r="CF95" s="7"/>
      <c r="CG95" s="7"/>
      <c r="CH95" s="13"/>
      <c r="CJ95" s="7"/>
      <c r="CN95" s="1"/>
      <c r="CQ95" s="1"/>
    </row>
    <row r="96" spans="1:95">
      <c r="A96" s="15">
        <v>39295</v>
      </c>
      <c r="B96">
        <v>1.9652000000000001</v>
      </c>
      <c r="C96">
        <v>2692.2055498389409</v>
      </c>
      <c r="D96">
        <v>11.21</v>
      </c>
      <c r="E96">
        <v>142.30000000000001</v>
      </c>
      <c r="F96">
        <v>11.43</v>
      </c>
      <c r="G96">
        <v>179719.131806644</v>
      </c>
      <c r="H96">
        <v>32.459927012705123</v>
      </c>
      <c r="I96">
        <v>109.18</v>
      </c>
      <c r="J96">
        <v>201.3913043</v>
      </c>
      <c r="K96">
        <v>62.669381328381981</v>
      </c>
      <c r="L96">
        <v>52681.932829290497</v>
      </c>
      <c r="M96">
        <v>88.559493262865999</v>
      </c>
      <c r="N96">
        <v>63.7</v>
      </c>
      <c r="O96">
        <v>355.13270943988408</v>
      </c>
      <c r="P96">
        <v>104.9</v>
      </c>
      <c r="Q96">
        <v>83.2</v>
      </c>
      <c r="R96">
        <v>77.279933231558999</v>
      </c>
      <c r="S96">
        <v>89.499046032295496</v>
      </c>
      <c r="T96">
        <v>97.797979619894804</v>
      </c>
      <c r="U96">
        <v>88.096175353559701</v>
      </c>
      <c r="V96">
        <v>72.759708030600706</v>
      </c>
      <c r="W96">
        <v>107.3</v>
      </c>
      <c r="X96">
        <v>116.84033085132251</v>
      </c>
      <c r="Y96">
        <v>85.08618739989663</v>
      </c>
      <c r="Z96">
        <v>83.014764480234405</v>
      </c>
      <c r="AA96">
        <v>109.7684927474679</v>
      </c>
      <c r="AB96">
        <v>118.5902520815566</v>
      </c>
      <c r="AC96">
        <v>838.89463905157322</v>
      </c>
      <c r="AD96">
        <v>100.9804530461372</v>
      </c>
      <c r="AE96">
        <v>1.8513713190792129</v>
      </c>
      <c r="AF96">
        <v>53681817.891511276</v>
      </c>
      <c r="AG96">
        <v>143.12375298998899</v>
      </c>
      <c r="AH96">
        <v>3862611.6485050409</v>
      </c>
      <c r="AI96">
        <v>140.43</v>
      </c>
      <c r="AJ96">
        <v>225.11098898300739</v>
      </c>
      <c r="AK96">
        <v>132.15</v>
      </c>
      <c r="AL96">
        <v>173.3961294434514</v>
      </c>
      <c r="AM96">
        <v>33.097365685406587</v>
      </c>
      <c r="AN96">
        <v>8.5590882817068845</v>
      </c>
      <c r="AO96">
        <v>2.0485483561374078</v>
      </c>
      <c r="AP96">
        <v>167.8149121737701</v>
      </c>
      <c r="AQ96">
        <v>4.7499627854213813</v>
      </c>
      <c r="AR96">
        <v>4.4749566548933188</v>
      </c>
      <c r="AS96">
        <v>7.4613262701484508</v>
      </c>
      <c r="AT96">
        <v>14.468523472711411</v>
      </c>
      <c r="AU96">
        <v>1809746.0640431021</v>
      </c>
      <c r="AV96">
        <v>134.3439419487504</v>
      </c>
      <c r="AW96">
        <v>141.9508010928912</v>
      </c>
      <c r="AX96">
        <v>129.1641946745377</v>
      </c>
      <c r="AY96">
        <v>96.2</v>
      </c>
      <c r="AZ96">
        <v>83.014764480234405</v>
      </c>
      <c r="BA96">
        <v>104.7466345918526</v>
      </c>
      <c r="BB96">
        <v>103.4261566601364</v>
      </c>
      <c r="BC96">
        <v>294063.70215084922</v>
      </c>
      <c r="BD96">
        <v>559187.51246137393</v>
      </c>
      <c r="BE96">
        <v>121887.3022715922</v>
      </c>
      <c r="BF96">
        <v>695323.49963646289</v>
      </c>
      <c r="BG96">
        <v>1464272.5971693541</v>
      </c>
      <c r="BH96">
        <v>1678382.1046546909</v>
      </c>
      <c r="BI96">
        <v>0.51</v>
      </c>
      <c r="BJ96">
        <v>3.43</v>
      </c>
      <c r="BK96">
        <v>2.38</v>
      </c>
      <c r="BL96">
        <v>0.9</v>
      </c>
      <c r="BM96">
        <v>0.61427431834121349</v>
      </c>
      <c r="BN96">
        <v>0.42984621279333513</v>
      </c>
      <c r="BO96">
        <v>134.41999999999999</v>
      </c>
      <c r="BP96">
        <v>131.59</v>
      </c>
      <c r="BQ96">
        <v>152.1</v>
      </c>
      <c r="BR96">
        <v>131.57</v>
      </c>
      <c r="BS96">
        <v>131.26</v>
      </c>
      <c r="BT96">
        <v>154.33000000000001</v>
      </c>
      <c r="BU96">
        <v>114.78</v>
      </c>
      <c r="BV96">
        <v>111.74</v>
      </c>
      <c r="BW96">
        <v>128.08000000000001</v>
      </c>
      <c r="BX96">
        <v>71.400000000000006</v>
      </c>
      <c r="BY96">
        <v>68.2</v>
      </c>
      <c r="BZ96">
        <v>82.5</v>
      </c>
      <c r="CA96">
        <v>53.2</v>
      </c>
      <c r="CB96">
        <v>70.2</v>
      </c>
      <c r="CC96">
        <v>1187278.112348323</v>
      </c>
      <c r="CD96">
        <v>1090189.5531427229</v>
      </c>
      <c r="CE96" s="10"/>
      <c r="CF96" s="7"/>
      <c r="CG96" s="7"/>
      <c r="CH96" s="13"/>
      <c r="CJ96" s="7"/>
      <c r="CN96" s="1"/>
      <c r="CQ96" s="1"/>
    </row>
    <row r="97" spans="1:95">
      <c r="A97" s="15">
        <v>39326</v>
      </c>
      <c r="B97">
        <v>1.8988</v>
      </c>
      <c r="C97">
        <v>2701.0646452002452</v>
      </c>
      <c r="D97">
        <v>11.11</v>
      </c>
      <c r="E97">
        <v>143.6</v>
      </c>
      <c r="F97">
        <v>11.22</v>
      </c>
      <c r="G97">
        <v>181303.0992954151</v>
      </c>
      <c r="H97">
        <v>32.683508589747071</v>
      </c>
      <c r="I97">
        <v>113.54</v>
      </c>
      <c r="J97">
        <v>191.1</v>
      </c>
      <c r="K97">
        <v>62.464625746217315</v>
      </c>
      <c r="L97">
        <v>52354.782097925439</v>
      </c>
      <c r="M97">
        <v>89.649640979619306</v>
      </c>
      <c r="N97">
        <v>64.599999999999994</v>
      </c>
      <c r="O97">
        <v>359.04859618239658</v>
      </c>
      <c r="P97">
        <v>105.2</v>
      </c>
      <c r="Q97">
        <v>82.7</v>
      </c>
      <c r="R97">
        <v>77.953422102412901</v>
      </c>
      <c r="S97">
        <v>89.891038412563603</v>
      </c>
      <c r="T97">
        <v>97.910141847217801</v>
      </c>
      <c r="U97">
        <v>88.780815571218199</v>
      </c>
      <c r="V97">
        <v>68.934945034970497</v>
      </c>
      <c r="W97">
        <v>106.7</v>
      </c>
      <c r="X97">
        <v>114.86962260124059</v>
      </c>
      <c r="Y97">
        <v>84.814636034847382</v>
      </c>
      <c r="Z97">
        <v>82.600434236163323</v>
      </c>
      <c r="AA97">
        <v>108.52527595401899</v>
      </c>
      <c r="AB97">
        <v>120.28184947075169</v>
      </c>
      <c r="AC97">
        <v>839.8758351201086</v>
      </c>
      <c r="AD97">
        <v>100.01711285066411</v>
      </c>
      <c r="AE97">
        <v>1.8118831039978771</v>
      </c>
      <c r="AF97">
        <v>52669496.335035853</v>
      </c>
      <c r="AG97">
        <v>128.665597135653</v>
      </c>
      <c r="AH97">
        <v>3974414.7667630352</v>
      </c>
      <c r="AI97">
        <v>141.09</v>
      </c>
      <c r="AJ97">
        <v>235.52473834325821</v>
      </c>
      <c r="AK97">
        <v>131.9</v>
      </c>
      <c r="AL97">
        <v>172.68744471349851</v>
      </c>
      <c r="AM97">
        <v>33.109787710793292</v>
      </c>
      <c r="AN97">
        <v>8.6442353859885532</v>
      </c>
      <c r="AO97">
        <v>1.808936340607564</v>
      </c>
      <c r="AP97">
        <v>154.99919537215641</v>
      </c>
      <c r="AQ97">
        <v>4.9227398004949992</v>
      </c>
      <c r="AR97">
        <v>4.5331250594215566</v>
      </c>
      <c r="AS97">
        <v>7.5646872410504233</v>
      </c>
      <c r="AT97">
        <v>14.608394467063739</v>
      </c>
      <c r="AU97">
        <v>1802773.4788887601</v>
      </c>
      <c r="AV97">
        <v>133.27844517508271</v>
      </c>
      <c r="AW97">
        <v>143.5895182274736</v>
      </c>
      <c r="AX97">
        <v>128.4430576301429</v>
      </c>
      <c r="AY97">
        <v>96.2</v>
      </c>
      <c r="AZ97">
        <v>82.600434236163323</v>
      </c>
      <c r="BA97">
        <v>105.72137064806719</v>
      </c>
      <c r="BB97">
        <v>104.9624342566928</v>
      </c>
      <c r="BC97">
        <v>298053.16503225861</v>
      </c>
      <c r="BD97">
        <v>569988.31558658299</v>
      </c>
      <c r="BE97">
        <v>125341.71769491299</v>
      </c>
      <c r="BF97">
        <v>702990.33565817808</v>
      </c>
      <c r="BG97">
        <v>1497103.3042685641</v>
      </c>
      <c r="BH97">
        <v>1748009.0445055859</v>
      </c>
      <c r="BI97">
        <v>0.51</v>
      </c>
      <c r="BJ97">
        <v>3.4</v>
      </c>
      <c r="BK97">
        <v>2.34</v>
      </c>
      <c r="BL97">
        <v>0.76</v>
      </c>
      <c r="BM97">
        <v>0.34783352915270382</v>
      </c>
      <c r="BN97">
        <v>0.31731817453804267</v>
      </c>
      <c r="BO97">
        <v>135.18</v>
      </c>
      <c r="BP97">
        <v>132.51</v>
      </c>
      <c r="BQ97">
        <v>152.87</v>
      </c>
      <c r="BR97">
        <v>132.19</v>
      </c>
      <c r="BS97">
        <v>133.09</v>
      </c>
      <c r="BT97">
        <v>154.55000000000001</v>
      </c>
      <c r="BU97">
        <v>114.98</v>
      </c>
      <c r="BV97">
        <v>112.1</v>
      </c>
      <c r="BW97">
        <v>128.97999999999999</v>
      </c>
      <c r="BX97">
        <v>72</v>
      </c>
      <c r="BY97">
        <v>70.599999999999994</v>
      </c>
      <c r="BZ97">
        <v>81.099999999999994</v>
      </c>
      <c r="CA97">
        <v>53.5</v>
      </c>
      <c r="CB97">
        <v>69.8</v>
      </c>
      <c r="CC97">
        <v>1226297.6360410361</v>
      </c>
      <c r="CD97">
        <v>1068080.0962558619</v>
      </c>
      <c r="CE97" s="10"/>
      <c r="CF97" s="7"/>
      <c r="CG97" s="7"/>
      <c r="CH97" s="13"/>
      <c r="CJ97" s="7"/>
      <c r="CN97" s="1"/>
      <c r="CQ97" s="1"/>
    </row>
    <row r="98" spans="1:95">
      <c r="A98" s="15">
        <v>39356</v>
      </c>
      <c r="B98">
        <v>1.8002</v>
      </c>
      <c r="C98">
        <v>2708.4980090674421</v>
      </c>
      <c r="D98">
        <v>11.13</v>
      </c>
      <c r="E98">
        <v>144.5</v>
      </c>
      <c r="F98">
        <v>11.18</v>
      </c>
      <c r="G98">
        <v>184120.58002539721</v>
      </c>
      <c r="H98">
        <v>33.195615316434427</v>
      </c>
      <c r="I98">
        <v>118.04</v>
      </c>
      <c r="J98">
        <v>169.91304349999999</v>
      </c>
      <c r="K98">
        <v>62.721725625807522</v>
      </c>
      <c r="L98">
        <v>51766.055905686328</v>
      </c>
      <c r="M98">
        <v>90.863010585696401</v>
      </c>
      <c r="N98">
        <v>64.599999999999994</v>
      </c>
      <c r="O98">
        <v>360.8320524640074</v>
      </c>
      <c r="P98">
        <v>105.7</v>
      </c>
      <c r="Q98">
        <v>83.3</v>
      </c>
      <c r="R98">
        <v>84.066144726495395</v>
      </c>
      <c r="S98">
        <v>91.904025023371602</v>
      </c>
      <c r="T98">
        <v>99.278862925321206</v>
      </c>
      <c r="U98">
        <v>90.361433849765703</v>
      </c>
      <c r="V98">
        <v>75.2751971528415</v>
      </c>
      <c r="W98">
        <v>108.6</v>
      </c>
      <c r="X98">
        <v>114.14815545780159</v>
      </c>
      <c r="Y98">
        <v>85.37142456403177</v>
      </c>
      <c r="Z98">
        <v>83.109900616780834</v>
      </c>
      <c r="AA98">
        <v>109.3548421835247</v>
      </c>
      <c r="AB98">
        <v>116.754975096923</v>
      </c>
      <c r="AC98">
        <v>842.62052335154613</v>
      </c>
      <c r="AD98">
        <v>101.72518409026139</v>
      </c>
      <c r="AE98">
        <v>1.780530843364498</v>
      </c>
      <c r="AF98">
        <v>51531258.523068041</v>
      </c>
      <c r="AG98">
        <v>142.87355250123201</v>
      </c>
      <c r="AH98">
        <v>4071698.764439764</v>
      </c>
      <c r="AI98">
        <v>142.05000000000001</v>
      </c>
      <c r="AJ98">
        <v>255.14543448313771</v>
      </c>
      <c r="AK98">
        <v>134.51</v>
      </c>
      <c r="AL98">
        <v>178.38191461766559</v>
      </c>
      <c r="AM98">
        <v>34.311422035101032</v>
      </c>
      <c r="AN98">
        <v>8.9734975133136121</v>
      </c>
      <c r="AO98">
        <v>2.1338920003218389</v>
      </c>
      <c r="AP98">
        <v>159.69301272154411</v>
      </c>
      <c r="AQ98">
        <v>4.998101996624257</v>
      </c>
      <c r="AR98">
        <v>4.6688286076889174</v>
      </c>
      <c r="AS98">
        <v>7.6314584240576613</v>
      </c>
      <c r="AT98">
        <v>14.645985896326559</v>
      </c>
      <c r="AU98">
        <v>1792465.5962897229</v>
      </c>
      <c r="AV98">
        <v>134.2313767111425</v>
      </c>
      <c r="AW98">
        <v>146.97427708018009</v>
      </c>
      <c r="AX98">
        <v>127.01872552088651</v>
      </c>
      <c r="AY98">
        <v>97.2</v>
      </c>
      <c r="AZ98">
        <v>83.109900616780834</v>
      </c>
      <c r="BA98">
        <v>106.1421448515854</v>
      </c>
      <c r="BB98">
        <v>105.35761308613149</v>
      </c>
      <c r="BC98">
        <v>302623.29075317603</v>
      </c>
      <c r="BD98">
        <v>584065.57715106197</v>
      </c>
      <c r="BE98">
        <v>126113.2882980837</v>
      </c>
      <c r="BF98">
        <v>716516.3185227022</v>
      </c>
      <c r="BG98">
        <v>1525261.368924476</v>
      </c>
      <c r="BH98">
        <v>1780235.8113780851</v>
      </c>
      <c r="BI98">
        <v>0.51</v>
      </c>
      <c r="BJ98">
        <v>3.37</v>
      </c>
      <c r="BK98">
        <v>2.41</v>
      </c>
      <c r="BL98">
        <v>0.89</v>
      </c>
      <c r="BM98">
        <v>0.3757384321574555</v>
      </c>
      <c r="BN98">
        <v>0.40267547815752652</v>
      </c>
      <c r="BO98">
        <v>136.12</v>
      </c>
      <c r="BP98">
        <v>133.38</v>
      </c>
      <c r="BQ98">
        <v>154.07</v>
      </c>
      <c r="BR98">
        <v>132.94999999999999</v>
      </c>
      <c r="BS98">
        <v>135.47</v>
      </c>
      <c r="BT98">
        <v>155.69</v>
      </c>
      <c r="BU98">
        <v>115.37</v>
      </c>
      <c r="BV98">
        <v>112.62</v>
      </c>
      <c r="BW98">
        <v>130.32</v>
      </c>
      <c r="BX98">
        <v>72.5</v>
      </c>
      <c r="BY98">
        <v>69.599999999999994</v>
      </c>
      <c r="BZ98">
        <v>82.7</v>
      </c>
      <c r="CA98">
        <v>53.7</v>
      </c>
      <c r="CB98">
        <v>71.599999999999994</v>
      </c>
      <c r="CC98">
        <v>1265901.9519083039</v>
      </c>
      <c r="CD98">
        <v>1081477.9834913269</v>
      </c>
      <c r="CE98" s="10"/>
      <c r="CF98" s="7"/>
      <c r="CG98" s="7"/>
      <c r="CH98" s="13"/>
      <c r="CJ98" s="7"/>
      <c r="CN98" s="1"/>
      <c r="CQ98" s="1"/>
    </row>
    <row r="99" spans="1:95">
      <c r="A99" s="15">
        <v>39387</v>
      </c>
      <c r="B99">
        <v>1.7690999999999999</v>
      </c>
      <c r="C99">
        <v>2718.0154859570539</v>
      </c>
      <c r="D99">
        <v>11.24</v>
      </c>
      <c r="E99">
        <v>144.5</v>
      </c>
      <c r="F99">
        <v>11.18</v>
      </c>
      <c r="G99">
        <v>187880.11798737571</v>
      </c>
      <c r="H99">
        <v>33.730294383784312</v>
      </c>
      <c r="I99">
        <v>120.04</v>
      </c>
      <c r="J99">
        <v>211.77272730000001</v>
      </c>
      <c r="K99">
        <v>63.166492044920098</v>
      </c>
      <c r="L99">
        <v>54681.650338778149</v>
      </c>
      <c r="M99">
        <v>90.370431001333102</v>
      </c>
      <c r="N99">
        <v>66</v>
      </c>
      <c r="O99">
        <v>364.23447470849902</v>
      </c>
      <c r="P99">
        <v>106.2</v>
      </c>
      <c r="Q99">
        <v>83.7</v>
      </c>
      <c r="R99">
        <v>78.131876871515004</v>
      </c>
      <c r="S99">
        <v>90.093363112138604</v>
      </c>
      <c r="T99">
        <v>102.022292077709</v>
      </c>
      <c r="U99">
        <v>89.551383225408301</v>
      </c>
      <c r="V99">
        <v>76.520903549466496</v>
      </c>
      <c r="W99">
        <v>111</v>
      </c>
      <c r="X99">
        <v>116.82967713932599</v>
      </c>
      <c r="Y99">
        <v>85.369987837493383</v>
      </c>
      <c r="Z99">
        <v>83.611610742912319</v>
      </c>
      <c r="AA99">
        <v>111.51376820965061</v>
      </c>
      <c r="AB99">
        <v>123.5664761939113</v>
      </c>
      <c r="AC99">
        <v>845.39492374493932</v>
      </c>
      <c r="AD99">
        <v>101.2611391225898</v>
      </c>
      <c r="AE99">
        <v>1.8210742365873791</v>
      </c>
      <c r="AF99">
        <v>52771523.640000321</v>
      </c>
      <c r="AG99">
        <v>135.832992497183</v>
      </c>
      <c r="AH99">
        <v>4071248.7952016271</v>
      </c>
      <c r="AI99">
        <v>145.29</v>
      </c>
      <c r="AJ99">
        <v>234.7418675827613</v>
      </c>
      <c r="AK99">
        <v>133.53</v>
      </c>
      <c r="AL99">
        <v>181.165479738518</v>
      </c>
      <c r="AM99">
        <v>35.907130548498792</v>
      </c>
      <c r="AN99">
        <v>8.9037523593342698</v>
      </c>
      <c r="AO99">
        <v>1.8554480788382921</v>
      </c>
      <c r="AP99">
        <v>168.5274975215282</v>
      </c>
      <c r="AQ99">
        <v>4.9964196216763739</v>
      </c>
      <c r="AR99">
        <v>4.6667096291448109</v>
      </c>
      <c r="AS99">
        <v>7.6271001451939346</v>
      </c>
      <c r="AT99">
        <v>14.850202044537919</v>
      </c>
      <c r="AU99">
        <v>1793350.891514797</v>
      </c>
      <c r="AV99">
        <v>135.8045576855271</v>
      </c>
      <c r="AW99">
        <v>150.384809737615</v>
      </c>
      <c r="AX99">
        <v>127.2320690472548</v>
      </c>
      <c r="AY99">
        <v>96.3</v>
      </c>
      <c r="AZ99">
        <v>83.611610742912319</v>
      </c>
      <c r="BA99">
        <v>106.10666670066659</v>
      </c>
      <c r="BB99">
        <v>105.079536939881</v>
      </c>
      <c r="BC99">
        <v>308608.96396555292</v>
      </c>
      <c r="BD99">
        <v>600446.3781040411</v>
      </c>
      <c r="BE99">
        <v>128056.1325420387</v>
      </c>
      <c r="BF99">
        <v>725130.01619655674</v>
      </c>
      <c r="BG99">
        <v>1560524.2255771421</v>
      </c>
      <c r="BH99">
        <v>1793479.6808365909</v>
      </c>
      <c r="BI99">
        <v>0.51</v>
      </c>
      <c r="BJ99">
        <v>3.25</v>
      </c>
      <c r="BK99">
        <v>2.33</v>
      </c>
      <c r="BL99">
        <v>0.81</v>
      </c>
      <c r="BM99">
        <v>0.43060628998412781</v>
      </c>
      <c r="BN99">
        <v>0.42349813366176542</v>
      </c>
      <c r="BO99">
        <v>137.13</v>
      </c>
      <c r="BP99">
        <v>134.43</v>
      </c>
      <c r="BQ99">
        <v>155.19</v>
      </c>
      <c r="BR99">
        <v>133.76</v>
      </c>
      <c r="BS99">
        <v>138.05000000000001</v>
      </c>
      <c r="BT99">
        <v>156.55000000000001</v>
      </c>
      <c r="BU99">
        <v>115.78</v>
      </c>
      <c r="BV99">
        <v>112.98</v>
      </c>
      <c r="BW99">
        <v>131.49</v>
      </c>
      <c r="BX99">
        <v>73.900000000000006</v>
      </c>
      <c r="BY99">
        <v>70.599999999999994</v>
      </c>
      <c r="BZ99">
        <v>85.8</v>
      </c>
      <c r="CA99">
        <v>55.2</v>
      </c>
      <c r="CB99">
        <v>72.599999999999994</v>
      </c>
      <c r="CC99">
        <v>1264404.476934453</v>
      </c>
      <c r="CD99">
        <v>1080558.363093416</v>
      </c>
      <c r="CE99" s="10"/>
      <c r="CF99" s="7"/>
      <c r="CG99" s="7"/>
      <c r="CH99" s="13"/>
      <c r="CJ99" s="7"/>
      <c r="CN99" s="1"/>
      <c r="CQ99" s="1"/>
    </row>
    <row r="100" spans="1:95">
      <c r="A100" s="15">
        <v>39417</v>
      </c>
      <c r="B100">
        <v>1.7851999999999999</v>
      </c>
      <c r="C100">
        <v>2735.6009997148758</v>
      </c>
      <c r="D100">
        <v>11.41</v>
      </c>
      <c r="E100">
        <v>145.9</v>
      </c>
      <c r="F100">
        <v>11.18</v>
      </c>
      <c r="G100">
        <v>195721.7182809095</v>
      </c>
      <c r="H100">
        <v>34.233620540183793</v>
      </c>
      <c r="I100">
        <v>120.09</v>
      </c>
      <c r="J100">
        <v>215.1</v>
      </c>
      <c r="K100">
        <v>63.024661329608989</v>
      </c>
      <c r="L100">
        <v>54259.773563193638</v>
      </c>
      <c r="M100">
        <v>91.780392405787197</v>
      </c>
      <c r="N100">
        <v>66.599999999999994</v>
      </c>
      <c r="O100">
        <v>370.60487811107163</v>
      </c>
      <c r="P100">
        <v>106.5</v>
      </c>
      <c r="Q100">
        <v>83.9</v>
      </c>
      <c r="R100">
        <v>79.8439468615517</v>
      </c>
      <c r="S100">
        <v>91.891634023327896</v>
      </c>
      <c r="T100">
        <v>103.20695325666701</v>
      </c>
      <c r="U100">
        <v>91.281487482666094</v>
      </c>
      <c r="V100">
        <v>78.726264444890603</v>
      </c>
      <c r="W100">
        <v>110.9</v>
      </c>
      <c r="X100">
        <v>119.8550058629708</v>
      </c>
      <c r="Y100">
        <v>85.570877940923467</v>
      </c>
      <c r="Z100">
        <v>83.7398376071759</v>
      </c>
      <c r="AA100">
        <v>112.9872538297023</v>
      </c>
      <c r="AB100">
        <v>131.2889494509154</v>
      </c>
      <c r="AC100">
        <v>844.04350499472821</v>
      </c>
      <c r="AD100">
        <v>104.1673638556982</v>
      </c>
      <c r="AE100">
        <v>1.8872798446974961</v>
      </c>
      <c r="AF100">
        <v>54648090.379255429</v>
      </c>
      <c r="AG100">
        <v>134.57945500158399</v>
      </c>
      <c r="AH100">
        <v>4112732.0765404059</v>
      </c>
      <c r="AI100">
        <v>154.34</v>
      </c>
      <c r="AJ100">
        <v>237.35167000762439</v>
      </c>
      <c r="AK100">
        <v>132.22999999999999</v>
      </c>
      <c r="AL100">
        <v>175.05173602746311</v>
      </c>
      <c r="AM100">
        <v>35.616888882667212</v>
      </c>
      <c r="AN100">
        <v>8.800867846831931</v>
      </c>
      <c r="AO100">
        <v>1.89443417345323</v>
      </c>
      <c r="AP100">
        <v>113.2477979911851</v>
      </c>
      <c r="AQ100">
        <v>4.9768700754183604</v>
      </c>
      <c r="AR100">
        <v>4.5846497729532141</v>
      </c>
      <c r="AS100">
        <v>7.6313431176348283</v>
      </c>
      <c r="AT100">
        <v>14.966635327281979</v>
      </c>
      <c r="AU100">
        <v>1820117.8307860431</v>
      </c>
      <c r="AV100">
        <v>140.38137977032079</v>
      </c>
      <c r="AW100">
        <v>148.92474234545949</v>
      </c>
      <c r="AX100">
        <v>134.5315487450884</v>
      </c>
      <c r="AY100">
        <v>92.1</v>
      </c>
      <c r="AZ100">
        <v>83.7398376071759</v>
      </c>
      <c r="BA100">
        <v>108.5544622176407</v>
      </c>
      <c r="BB100">
        <v>105.2575121588859</v>
      </c>
      <c r="BC100">
        <v>312635.36460417998</v>
      </c>
      <c r="BD100">
        <v>617048.1651412393</v>
      </c>
      <c r="BE100">
        <v>130477.71237179131</v>
      </c>
      <c r="BF100">
        <v>750925.66705510661</v>
      </c>
      <c r="BG100">
        <v>1582608.657918876</v>
      </c>
      <c r="BH100">
        <v>1816000.1889698741</v>
      </c>
      <c r="BI100">
        <v>0.51</v>
      </c>
      <c r="BJ100">
        <v>3.19</v>
      </c>
      <c r="BK100">
        <v>2.36</v>
      </c>
      <c r="BL100">
        <v>0.8</v>
      </c>
      <c r="BM100">
        <v>0.41914303445384399</v>
      </c>
      <c r="BN100">
        <v>0.53886553455937725</v>
      </c>
      <c r="BO100">
        <v>137.96</v>
      </c>
      <c r="BP100">
        <v>134.66</v>
      </c>
      <c r="BQ100">
        <v>156.4</v>
      </c>
      <c r="BR100">
        <v>134.69999999999999</v>
      </c>
      <c r="BS100">
        <v>140.72</v>
      </c>
      <c r="BT100">
        <v>158.03</v>
      </c>
      <c r="BU100">
        <v>116.16</v>
      </c>
      <c r="BV100">
        <v>113.28</v>
      </c>
      <c r="BW100">
        <v>130.47999999999999</v>
      </c>
      <c r="BX100">
        <v>73.2</v>
      </c>
      <c r="BY100">
        <v>71.3</v>
      </c>
      <c r="BZ100">
        <v>84.4</v>
      </c>
      <c r="CA100">
        <v>55.7</v>
      </c>
      <c r="CB100">
        <v>70.599999999999994</v>
      </c>
      <c r="CC100">
        <v>1271398.3686942521</v>
      </c>
      <c r="CD100">
        <v>1116906.3142589091</v>
      </c>
      <c r="CE100" s="10"/>
      <c r="CF100" s="7"/>
      <c r="CG100" s="7"/>
      <c r="CH100" s="13"/>
      <c r="CJ100" s="7"/>
      <c r="CN100" s="1"/>
      <c r="CQ100" s="1"/>
    </row>
    <row r="101" spans="1:95">
      <c r="A101" s="15">
        <v>39448</v>
      </c>
      <c r="B101">
        <v>1.7735000000000001</v>
      </c>
      <c r="C101">
        <v>2746.0469451369522</v>
      </c>
      <c r="D101">
        <v>11.46</v>
      </c>
      <c r="E101">
        <v>147.19999999999999</v>
      </c>
      <c r="F101">
        <v>11.18</v>
      </c>
      <c r="G101">
        <v>192087.2990448162</v>
      </c>
      <c r="H101">
        <v>34.623185402587453</v>
      </c>
      <c r="I101">
        <v>126.3</v>
      </c>
      <c r="J101">
        <v>244.0434783</v>
      </c>
      <c r="K101">
        <v>61.301093129762094</v>
      </c>
      <c r="L101">
        <v>54824.784267924937</v>
      </c>
      <c r="M101">
        <v>94.619827620269703</v>
      </c>
      <c r="N101">
        <v>67.2</v>
      </c>
      <c r="O101">
        <v>373.25542464131911</v>
      </c>
      <c r="P101">
        <v>107.4</v>
      </c>
      <c r="Q101">
        <v>84.6</v>
      </c>
      <c r="R101">
        <v>83.655217981685198</v>
      </c>
      <c r="S101">
        <v>93.118697362398194</v>
      </c>
      <c r="T101">
        <v>106.696661693953</v>
      </c>
      <c r="U101">
        <v>93.741626110245406</v>
      </c>
      <c r="V101">
        <v>83.138617266147605</v>
      </c>
      <c r="W101">
        <v>115.5</v>
      </c>
      <c r="X101">
        <v>121.2563302827749</v>
      </c>
      <c r="Y101">
        <v>85.642142073203587</v>
      </c>
      <c r="Z101">
        <v>83.773528313053404</v>
      </c>
      <c r="AA101">
        <v>114.1117885848776</v>
      </c>
      <c r="AB101">
        <v>127.6290734401226</v>
      </c>
      <c r="AC101">
        <v>824.27615320374377</v>
      </c>
      <c r="AD101">
        <v>101.37066618811819</v>
      </c>
      <c r="AE101">
        <v>1.866786426263862</v>
      </c>
      <c r="AF101">
        <v>54179976.45540002</v>
      </c>
      <c r="AG101">
        <v>142.27354875031801</v>
      </c>
      <c r="AH101">
        <v>4290060.6848121481</v>
      </c>
      <c r="AI101">
        <v>150.69</v>
      </c>
      <c r="AJ101">
        <v>250.36096884007259</v>
      </c>
      <c r="AK101">
        <v>136.54</v>
      </c>
      <c r="AL101">
        <v>192.7049239487591</v>
      </c>
      <c r="AM101">
        <v>40.26400469899847</v>
      </c>
      <c r="AN101">
        <v>8.7719844192063743</v>
      </c>
      <c r="AO101">
        <v>1.965186541567457</v>
      </c>
      <c r="AP101">
        <v>190.46799646292681</v>
      </c>
      <c r="AQ101">
        <v>5.0413755296155163</v>
      </c>
      <c r="AR101">
        <v>4.6592691387973897</v>
      </c>
      <c r="AS101">
        <v>7.7153352793051031</v>
      </c>
      <c r="AT101">
        <v>14.445196038109341</v>
      </c>
      <c r="AU101">
        <v>1848743.084850369</v>
      </c>
      <c r="AV101">
        <v>140.07261681033901</v>
      </c>
      <c r="AW101">
        <v>151.06995716324289</v>
      </c>
      <c r="AX101">
        <v>132.66862186095889</v>
      </c>
      <c r="AY101">
        <v>99.3</v>
      </c>
      <c r="AZ101">
        <v>83.773528313053404</v>
      </c>
      <c r="BA101">
        <v>108.5422416153209</v>
      </c>
      <c r="BB101">
        <v>104.518154796979</v>
      </c>
      <c r="BC101">
        <v>319433.47923809529</v>
      </c>
      <c r="BD101">
        <v>631444.93234274373</v>
      </c>
      <c r="BE101">
        <v>132987.01625983181</v>
      </c>
      <c r="BF101">
        <v>754686.19137147721</v>
      </c>
      <c r="BG101">
        <v>1595639.499668611</v>
      </c>
      <c r="BH101">
        <v>1834196.3882468049</v>
      </c>
      <c r="BI101">
        <v>0.51</v>
      </c>
      <c r="BJ101">
        <v>3.61</v>
      </c>
      <c r="BK101">
        <v>2.74</v>
      </c>
      <c r="BL101">
        <v>0.89</v>
      </c>
      <c r="BM101">
        <v>0.40319486122145742</v>
      </c>
      <c r="BN101">
        <v>0.36154259495638841</v>
      </c>
      <c r="BO101">
        <v>138.94</v>
      </c>
      <c r="BP101">
        <v>135.58000000000001</v>
      </c>
      <c r="BQ101">
        <v>157.51</v>
      </c>
      <c r="BR101">
        <v>135.46</v>
      </c>
      <c r="BS101">
        <v>143.51</v>
      </c>
      <c r="BT101">
        <v>158.96</v>
      </c>
      <c r="BU101">
        <v>116.52</v>
      </c>
      <c r="BV101">
        <v>113.56</v>
      </c>
      <c r="BW101">
        <v>130.81</v>
      </c>
      <c r="BX101">
        <v>74.3</v>
      </c>
      <c r="BY101">
        <v>72</v>
      </c>
      <c r="BZ101">
        <v>86.9</v>
      </c>
      <c r="CA101">
        <v>56.4</v>
      </c>
      <c r="CB101">
        <v>73.400000000000006</v>
      </c>
      <c r="CC101">
        <v>1306905.1026374779</v>
      </c>
      <c r="CD101">
        <v>1134079.758131067</v>
      </c>
      <c r="CE101" s="10"/>
      <c r="CF101" s="7"/>
      <c r="CG101" s="7"/>
      <c r="CH101" s="13"/>
      <c r="CJ101" s="7"/>
      <c r="CN101" s="1"/>
      <c r="CQ101" s="1"/>
    </row>
    <row r="102" spans="1:95">
      <c r="A102" s="15">
        <v>39479</v>
      </c>
      <c r="B102">
        <v>1.7269000000000001</v>
      </c>
      <c r="C102">
        <v>2755.1980685097001</v>
      </c>
      <c r="D102">
        <v>11.46</v>
      </c>
      <c r="E102">
        <v>147.19999999999999</v>
      </c>
      <c r="F102">
        <v>11.18</v>
      </c>
      <c r="G102">
        <v>190023.8680853883</v>
      </c>
      <c r="H102">
        <v>34.975215566859177</v>
      </c>
      <c r="I102">
        <v>136.85</v>
      </c>
      <c r="J102">
        <v>256.80952380000002</v>
      </c>
      <c r="K102">
        <v>61.891599689318056</v>
      </c>
      <c r="L102">
        <v>55550.283323986121</v>
      </c>
      <c r="M102">
        <v>94.7344977772877</v>
      </c>
      <c r="N102">
        <v>66</v>
      </c>
      <c r="O102">
        <v>375.02844241190098</v>
      </c>
      <c r="P102">
        <v>107.5</v>
      </c>
      <c r="Q102">
        <v>84.6</v>
      </c>
      <c r="R102">
        <v>84.005761584666303</v>
      </c>
      <c r="S102">
        <v>90.828737887386097</v>
      </c>
      <c r="T102">
        <v>110.29078310003899</v>
      </c>
      <c r="U102">
        <v>93.231488568036298</v>
      </c>
      <c r="V102">
        <v>82.931376066907902</v>
      </c>
      <c r="W102">
        <v>115.6</v>
      </c>
      <c r="X102">
        <v>120.87120383864681</v>
      </c>
      <c r="Y102">
        <v>86.889178168569913</v>
      </c>
      <c r="Z102">
        <v>83.53826453707498</v>
      </c>
      <c r="AA102">
        <v>113.3913626701421</v>
      </c>
      <c r="AB102">
        <v>125.1566848803224</v>
      </c>
      <c r="AC102">
        <v>822.40816938210787</v>
      </c>
      <c r="AD102">
        <v>101.91228818903809</v>
      </c>
      <c r="AE102">
        <v>1.8613120348336181</v>
      </c>
      <c r="AF102">
        <v>55605972.004163571</v>
      </c>
      <c r="AG102">
        <v>142.11668228379901</v>
      </c>
      <c r="AH102">
        <v>4157939.0773120308</v>
      </c>
      <c r="AI102">
        <v>148.44999999999999</v>
      </c>
      <c r="AJ102">
        <v>258.2104647953941</v>
      </c>
      <c r="AK102">
        <v>135.4</v>
      </c>
      <c r="AL102">
        <v>183.18958804824729</v>
      </c>
      <c r="AM102">
        <v>37.742225861552377</v>
      </c>
      <c r="AN102">
        <v>9.5662182540865182</v>
      </c>
      <c r="AO102">
        <v>1.894439051239496</v>
      </c>
      <c r="AP102">
        <v>190.5988728485477</v>
      </c>
      <c r="AQ102">
        <v>5.0636744865904006</v>
      </c>
      <c r="AR102">
        <v>4.6462591428717914</v>
      </c>
      <c r="AS102">
        <v>7.6323211625152494</v>
      </c>
      <c r="AT102">
        <v>14.507274233094581</v>
      </c>
      <c r="AU102">
        <v>1835651.5368001719</v>
      </c>
      <c r="AV102">
        <v>141.91834371564201</v>
      </c>
      <c r="AW102">
        <v>146.9229896431205</v>
      </c>
      <c r="AX102">
        <v>136.95061120368001</v>
      </c>
      <c r="AY102">
        <v>98</v>
      </c>
      <c r="AZ102">
        <v>83.53826453707498</v>
      </c>
      <c r="BA102">
        <v>109.7990660116125</v>
      </c>
      <c r="BB102">
        <v>103.2411566120136</v>
      </c>
      <c r="BC102">
        <v>326587.88307488977</v>
      </c>
      <c r="BD102">
        <v>644511.49303649634</v>
      </c>
      <c r="BE102">
        <v>129992.71362940071</v>
      </c>
      <c r="BF102">
        <v>763847.72263361572</v>
      </c>
      <c r="BG102">
        <v>1618692.6862335589</v>
      </c>
      <c r="BH102">
        <v>1862855.8883063849</v>
      </c>
      <c r="BI102">
        <v>0.51</v>
      </c>
      <c r="BJ102">
        <v>3.58</v>
      </c>
      <c r="BK102">
        <v>2.73</v>
      </c>
      <c r="BL102">
        <v>0.76</v>
      </c>
      <c r="BM102">
        <v>0.38933530597286647</v>
      </c>
      <c r="BN102">
        <v>0.40703003537600962</v>
      </c>
      <c r="BO102">
        <v>139.81</v>
      </c>
      <c r="BP102">
        <v>136.38</v>
      </c>
      <c r="BQ102">
        <v>158.5</v>
      </c>
      <c r="BR102">
        <v>136.16</v>
      </c>
      <c r="BS102">
        <v>146.09</v>
      </c>
      <c r="BT102">
        <v>159.88</v>
      </c>
      <c r="BU102">
        <v>116.65</v>
      </c>
      <c r="BV102">
        <v>113.99</v>
      </c>
      <c r="BW102">
        <v>131.32</v>
      </c>
      <c r="BX102">
        <v>75.5</v>
      </c>
      <c r="BY102">
        <v>70</v>
      </c>
      <c r="BZ102">
        <v>81.900000000000006</v>
      </c>
      <c r="CA102">
        <v>57.3</v>
      </c>
      <c r="CB102">
        <v>76.3</v>
      </c>
      <c r="CC102">
        <v>1333838.7738827921</v>
      </c>
      <c r="CD102">
        <v>1179139.0347398431</v>
      </c>
      <c r="CE102" s="10"/>
      <c r="CF102" s="7"/>
      <c r="CG102" s="7"/>
      <c r="CH102" s="13"/>
      <c r="CJ102" s="7"/>
      <c r="CN102" s="1"/>
      <c r="CQ102" s="1"/>
    </row>
    <row r="103" spans="1:95">
      <c r="A103" s="15">
        <v>39508</v>
      </c>
      <c r="B103">
        <v>1.7068000000000001</v>
      </c>
      <c r="C103">
        <v>2767.229199195925</v>
      </c>
      <c r="D103">
        <v>11.7</v>
      </c>
      <c r="E103">
        <v>147.19999999999999</v>
      </c>
      <c r="F103">
        <v>11.18</v>
      </c>
      <c r="G103">
        <v>191850.83430974631</v>
      </c>
      <c r="H103">
        <v>35.906784231210906</v>
      </c>
      <c r="I103">
        <v>141</v>
      </c>
      <c r="J103">
        <v>276.25</v>
      </c>
      <c r="K103">
        <v>61.934741078495179</v>
      </c>
      <c r="L103">
        <v>54586.703990345537</v>
      </c>
      <c r="M103">
        <v>94.983288323916696</v>
      </c>
      <c r="N103">
        <v>67.8</v>
      </c>
      <c r="O103">
        <v>378.79109584523587</v>
      </c>
      <c r="P103">
        <v>107.9</v>
      </c>
      <c r="Q103">
        <v>83.7</v>
      </c>
      <c r="R103">
        <v>84.813479249584404</v>
      </c>
      <c r="S103">
        <v>92.756921156598906</v>
      </c>
      <c r="T103">
        <v>108.24385223879</v>
      </c>
      <c r="U103">
        <v>93.567365714522495</v>
      </c>
      <c r="V103">
        <v>81.992879595191795</v>
      </c>
      <c r="W103">
        <v>112.2</v>
      </c>
      <c r="X103">
        <v>120.22720254584659</v>
      </c>
      <c r="Y103">
        <v>86.455638569708952</v>
      </c>
      <c r="Z103">
        <v>83.589041468216365</v>
      </c>
      <c r="AA103">
        <v>116.10184386695229</v>
      </c>
      <c r="AB103">
        <v>131.46876985671091</v>
      </c>
      <c r="AC103">
        <v>895.67036034618377</v>
      </c>
      <c r="AD103">
        <v>102.8522790711196</v>
      </c>
      <c r="AE103">
        <v>1.8371232999547349</v>
      </c>
      <c r="AF103">
        <v>53708653.519754462</v>
      </c>
      <c r="AG103">
        <v>144.55576896588801</v>
      </c>
      <c r="AH103">
        <v>4036452.0384625648</v>
      </c>
      <c r="AI103">
        <v>148.46</v>
      </c>
      <c r="AJ103">
        <v>247.21740940945719</v>
      </c>
      <c r="AK103">
        <v>133.02000000000001</v>
      </c>
      <c r="AL103">
        <v>191.3231300869754</v>
      </c>
      <c r="AM103">
        <v>38.834522003729262</v>
      </c>
      <c r="AN103">
        <v>9.9337000238432029</v>
      </c>
      <c r="AO103">
        <v>1.5967227937301809</v>
      </c>
      <c r="AP103">
        <v>183.82060661851941</v>
      </c>
      <c r="AQ103">
        <v>4.9790957249396284</v>
      </c>
      <c r="AR103">
        <v>4.5417763650643312</v>
      </c>
      <c r="AS103">
        <v>7.5902285276043804</v>
      </c>
      <c r="AT103">
        <v>14.695858486908319</v>
      </c>
      <c r="AU103">
        <v>1876430.2128691131</v>
      </c>
      <c r="AV103">
        <v>145.75474772029111</v>
      </c>
      <c r="AW103">
        <v>152.57084895238239</v>
      </c>
      <c r="AX103">
        <v>141.35428945109311</v>
      </c>
      <c r="AY103">
        <v>97.4</v>
      </c>
      <c r="AZ103">
        <v>83.589041468216365</v>
      </c>
      <c r="BA103">
        <v>110.1367260049589</v>
      </c>
      <c r="BB103">
        <v>105.9678929316496</v>
      </c>
      <c r="BC103">
        <v>339986.44609610009</v>
      </c>
      <c r="BD103">
        <v>664606.26441051799</v>
      </c>
      <c r="BE103">
        <v>131636.19914480959</v>
      </c>
      <c r="BF103">
        <v>787077.76841991092</v>
      </c>
      <c r="BG103">
        <v>1642084.974622794</v>
      </c>
      <c r="BH103">
        <v>1890022.8436629099</v>
      </c>
      <c r="BI103">
        <v>0.51</v>
      </c>
      <c r="BJ103">
        <v>3.46</v>
      </c>
      <c r="BK103">
        <v>2.81</v>
      </c>
      <c r="BL103">
        <v>0.81</v>
      </c>
      <c r="BM103">
        <v>0.48258657648736403</v>
      </c>
      <c r="BN103">
        <v>0.42666557447733627</v>
      </c>
      <c r="BO103">
        <v>140.68</v>
      </c>
      <c r="BP103">
        <v>136.97</v>
      </c>
      <c r="BQ103">
        <v>159.46</v>
      </c>
      <c r="BR103">
        <v>136.96</v>
      </c>
      <c r="BS103">
        <v>148.43</v>
      </c>
      <c r="BT103">
        <v>160.78</v>
      </c>
      <c r="BU103">
        <v>117.03</v>
      </c>
      <c r="BV103">
        <v>114.26</v>
      </c>
      <c r="BW103">
        <v>131.91999999999999</v>
      </c>
      <c r="BX103">
        <v>75.900000000000006</v>
      </c>
      <c r="BY103">
        <v>71.3</v>
      </c>
      <c r="BZ103">
        <v>86.3</v>
      </c>
      <c r="CA103">
        <v>59.6</v>
      </c>
      <c r="CB103">
        <v>77.3</v>
      </c>
      <c r="CC103">
        <v>1336864.4760949819</v>
      </c>
      <c r="CD103">
        <v>1199166.2867842971</v>
      </c>
      <c r="CE103" s="10"/>
      <c r="CF103" s="7"/>
      <c r="CG103" s="7"/>
      <c r="CH103" s="13"/>
      <c r="CJ103" s="7"/>
      <c r="CN103" s="1"/>
      <c r="CQ103" s="1"/>
    </row>
    <row r="104" spans="1:95">
      <c r="A104" s="15">
        <v>39539</v>
      </c>
      <c r="B104">
        <v>1.6880999999999999</v>
      </c>
      <c r="C104">
        <v>2779.334272488471</v>
      </c>
      <c r="D104">
        <v>12.22</v>
      </c>
      <c r="E104">
        <v>147.80000000000001</v>
      </c>
      <c r="F104">
        <v>11.37</v>
      </c>
      <c r="G104">
        <v>195180.35580509671</v>
      </c>
      <c r="H104">
        <v>36.370779477103817</v>
      </c>
      <c r="I104">
        <v>142.72999999999999</v>
      </c>
      <c r="J104">
        <v>244.04545450000001</v>
      </c>
      <c r="K104">
        <v>59.821403774445258</v>
      </c>
      <c r="L104">
        <v>55894.467546155138</v>
      </c>
      <c r="M104">
        <v>94.473478217572904</v>
      </c>
      <c r="N104">
        <v>68.400000000000006</v>
      </c>
      <c r="O104">
        <v>382.98712647399748</v>
      </c>
      <c r="P104">
        <v>108.5</v>
      </c>
      <c r="Q104">
        <v>84</v>
      </c>
      <c r="R104">
        <v>88.119339794299805</v>
      </c>
      <c r="S104">
        <v>92.459299976064202</v>
      </c>
      <c r="T104">
        <v>107.467010703179</v>
      </c>
      <c r="U104">
        <v>92.932145351736807</v>
      </c>
      <c r="V104">
        <v>83.457474619755104</v>
      </c>
      <c r="W104">
        <v>115.8</v>
      </c>
      <c r="X104">
        <v>116.9706943811195</v>
      </c>
      <c r="Y104">
        <v>86.665424636906479</v>
      </c>
      <c r="Z104">
        <v>83.249052567537078</v>
      </c>
      <c r="AA104">
        <v>113.6948183306621</v>
      </c>
      <c r="AB104">
        <v>118.4748603678463</v>
      </c>
      <c r="AC104">
        <v>874.37978600499207</v>
      </c>
      <c r="AD104">
        <v>102.82418100148681</v>
      </c>
      <c r="AE104">
        <v>1.873962834821493</v>
      </c>
      <c r="AF104">
        <v>53961312.408344112</v>
      </c>
      <c r="AG104">
        <v>146.60139453684101</v>
      </c>
      <c r="AH104">
        <v>4264955.3043279843</v>
      </c>
      <c r="AI104">
        <v>149.07</v>
      </c>
      <c r="AJ104">
        <v>266.54390750729141</v>
      </c>
      <c r="AK104">
        <v>136.25</v>
      </c>
      <c r="AL104">
        <v>206.41057708713541</v>
      </c>
      <c r="AM104">
        <v>41.830908747746243</v>
      </c>
      <c r="AN104">
        <v>10.979551682383709</v>
      </c>
      <c r="AO104">
        <v>2.2597320508464289</v>
      </c>
      <c r="AP104">
        <v>193.3378963526209</v>
      </c>
      <c r="AQ104">
        <v>4.8770075563914794</v>
      </c>
      <c r="AR104">
        <v>4.4729088723617032</v>
      </c>
      <c r="AS104">
        <v>7.5461954398218039</v>
      </c>
      <c r="AT104">
        <v>14.495613973271579</v>
      </c>
      <c r="AU104">
        <v>1934878.853697927</v>
      </c>
      <c r="AV104">
        <v>149.40509218915</v>
      </c>
      <c r="AW104">
        <v>156.3068930843919</v>
      </c>
      <c r="AX104">
        <v>142.71491823303299</v>
      </c>
      <c r="AY104">
        <v>95.1</v>
      </c>
      <c r="AZ104">
        <v>83.249052567537078</v>
      </c>
      <c r="BA104">
        <v>110.17138042475</v>
      </c>
      <c r="BB104">
        <v>107.4445970834966</v>
      </c>
      <c r="BC104">
        <v>351557.30713521148</v>
      </c>
      <c r="BD104">
        <v>679991.59241543431</v>
      </c>
      <c r="BE104">
        <v>135128.71506347589</v>
      </c>
      <c r="BF104">
        <v>831675.68799585034</v>
      </c>
      <c r="BG104">
        <v>1680438.8508745269</v>
      </c>
      <c r="BH104">
        <v>1930402.912044181</v>
      </c>
      <c r="BI104">
        <v>0.51</v>
      </c>
      <c r="BJ104">
        <v>3.47</v>
      </c>
      <c r="BK104">
        <v>2.92</v>
      </c>
      <c r="BL104">
        <v>0.89</v>
      </c>
      <c r="BM104">
        <v>0.53746065151788858</v>
      </c>
      <c r="BN104">
        <v>0.46260758525860191</v>
      </c>
      <c r="BO104">
        <v>141.63999999999999</v>
      </c>
      <c r="BP104">
        <v>137.72</v>
      </c>
      <c r="BQ104">
        <v>160.68</v>
      </c>
      <c r="BR104">
        <v>137.87</v>
      </c>
      <c r="BS104">
        <v>150.79</v>
      </c>
      <c r="BT104">
        <v>162.53</v>
      </c>
      <c r="BU104">
        <v>117.59</v>
      </c>
      <c r="BV104">
        <v>114.83</v>
      </c>
      <c r="BW104">
        <v>132.29</v>
      </c>
      <c r="BX104">
        <v>77.5</v>
      </c>
      <c r="BY104">
        <v>71.7</v>
      </c>
      <c r="BZ104">
        <v>89</v>
      </c>
      <c r="CA104">
        <v>60.7</v>
      </c>
      <c r="CB104">
        <v>79.7</v>
      </c>
      <c r="CC104">
        <v>1398614.5479602329</v>
      </c>
      <c r="CD104">
        <v>1205530.9571287171</v>
      </c>
      <c r="CE104" s="10"/>
      <c r="CF104" s="7"/>
      <c r="CG104" s="7"/>
      <c r="CH104" s="13"/>
      <c r="CJ104" s="7"/>
      <c r="CN104" s="1"/>
      <c r="CQ104" s="1"/>
    </row>
    <row r="105" spans="1:95">
      <c r="A105" s="15">
        <v>39569</v>
      </c>
      <c r="B105">
        <v>1.6597</v>
      </c>
      <c r="C105">
        <v>2802.12333766855</v>
      </c>
      <c r="D105">
        <v>12.84</v>
      </c>
      <c r="E105">
        <v>149.6</v>
      </c>
      <c r="F105">
        <v>11.63</v>
      </c>
      <c r="G105">
        <v>197015.33476915851</v>
      </c>
      <c r="H105">
        <v>36.936089754680403</v>
      </c>
      <c r="I105">
        <v>145.93</v>
      </c>
      <c r="J105">
        <v>205.0909091</v>
      </c>
      <c r="K105">
        <v>60.031952870694404</v>
      </c>
      <c r="L105">
        <v>55362.063599995563</v>
      </c>
      <c r="M105">
        <v>93.432366743353896</v>
      </c>
      <c r="N105">
        <v>69</v>
      </c>
      <c r="O105">
        <v>389.39384582844212</v>
      </c>
      <c r="P105">
        <v>108.8</v>
      </c>
      <c r="Q105">
        <v>83.4</v>
      </c>
      <c r="R105">
        <v>86.842426552161797</v>
      </c>
      <c r="S105">
        <v>92.2175824255864</v>
      </c>
      <c r="T105">
        <v>105.65292325561499</v>
      </c>
      <c r="U105">
        <v>93.854209987428703</v>
      </c>
      <c r="V105">
        <v>82.352497535934006</v>
      </c>
      <c r="W105">
        <v>114.3</v>
      </c>
      <c r="X105">
        <v>111.8403504324767</v>
      </c>
      <c r="Y105">
        <v>86.241312200280248</v>
      </c>
      <c r="Z105">
        <v>83.233093780294141</v>
      </c>
      <c r="AA105">
        <v>109.6569637787554</v>
      </c>
      <c r="AB105">
        <v>109.5393971858977</v>
      </c>
      <c r="AC105">
        <v>865.63310375202195</v>
      </c>
      <c r="AD105">
        <v>102.0780800236092</v>
      </c>
      <c r="AE105">
        <v>1.8859350205627139</v>
      </c>
      <c r="AF105">
        <v>54935465.819212347</v>
      </c>
      <c r="AG105">
        <v>145.900807549538</v>
      </c>
      <c r="AH105">
        <v>4091715.7797473748</v>
      </c>
      <c r="AI105">
        <v>147.01</v>
      </c>
      <c r="AJ105">
        <v>240.90359672212631</v>
      </c>
      <c r="AK105">
        <v>133.52000000000001</v>
      </c>
      <c r="AL105">
        <v>193.0435609338162</v>
      </c>
      <c r="AM105">
        <v>38.77947283510948</v>
      </c>
      <c r="AN105">
        <v>9.5205101322861836</v>
      </c>
      <c r="AO105">
        <v>2.0407501646198418</v>
      </c>
      <c r="AP105">
        <v>183.72685341633121</v>
      </c>
      <c r="AQ105">
        <v>5.1164715868655248</v>
      </c>
      <c r="AR105">
        <v>4.5972859905143286</v>
      </c>
      <c r="AS105">
        <v>7.9171202650159058</v>
      </c>
      <c r="AT105">
        <v>14.79440346134384</v>
      </c>
      <c r="AU105">
        <v>1928930.6289570711</v>
      </c>
      <c r="AV105">
        <v>149.15449273863891</v>
      </c>
      <c r="AW105">
        <v>155.78623651279099</v>
      </c>
      <c r="AX105">
        <v>143.63976559296049</v>
      </c>
      <c r="AY105">
        <v>92.3</v>
      </c>
      <c r="AZ105">
        <v>83.233093780294141</v>
      </c>
      <c r="BA105">
        <v>108.29639853188149</v>
      </c>
      <c r="BB105">
        <v>105.3652387351521</v>
      </c>
      <c r="BC105">
        <v>363666.29621370102</v>
      </c>
      <c r="BD105">
        <v>693899.95996648842</v>
      </c>
      <c r="BE105">
        <v>136490.90342768631</v>
      </c>
      <c r="BF105">
        <v>858297.40673850477</v>
      </c>
      <c r="BG105">
        <v>1709965.8136122781</v>
      </c>
      <c r="BH105">
        <v>1965076.9127086001</v>
      </c>
      <c r="BI105">
        <v>0.51</v>
      </c>
      <c r="BJ105">
        <v>3.34</v>
      </c>
      <c r="BK105">
        <v>2.82</v>
      </c>
      <c r="BL105">
        <v>0.86</v>
      </c>
      <c r="BM105">
        <v>0.6587642463455704</v>
      </c>
      <c r="BN105">
        <v>0.59382019261406382</v>
      </c>
      <c r="BO105">
        <v>142.16999999999999</v>
      </c>
      <c r="BP105">
        <v>138.15</v>
      </c>
      <c r="BQ105">
        <v>161.72</v>
      </c>
      <c r="BR105">
        <v>138.52000000000001</v>
      </c>
      <c r="BS105">
        <v>152.77000000000001</v>
      </c>
      <c r="BT105">
        <v>164.25</v>
      </c>
      <c r="BU105">
        <v>117.86</v>
      </c>
      <c r="BV105">
        <v>115.18</v>
      </c>
      <c r="BW105">
        <v>130.44</v>
      </c>
      <c r="BX105">
        <v>79.2</v>
      </c>
      <c r="BY105">
        <v>72.2</v>
      </c>
      <c r="BZ105">
        <v>88.2</v>
      </c>
      <c r="CA105">
        <v>61</v>
      </c>
      <c r="CB105">
        <v>79.3</v>
      </c>
      <c r="CC105">
        <v>1283019.7036941149</v>
      </c>
      <c r="CD105">
        <v>1193432.679682629</v>
      </c>
      <c r="CE105" s="10"/>
      <c r="CF105" s="7"/>
      <c r="CG105" s="7"/>
      <c r="CH105" s="13"/>
      <c r="CJ105" s="7"/>
      <c r="CN105" s="1"/>
      <c r="CQ105" s="1"/>
    </row>
    <row r="106" spans="1:95">
      <c r="A106" s="15">
        <v>39600</v>
      </c>
      <c r="B106">
        <v>1.6181000000000001</v>
      </c>
      <c r="C106">
        <v>2826.5268234566479</v>
      </c>
      <c r="D106">
        <v>13.13</v>
      </c>
      <c r="E106">
        <v>150.80000000000001</v>
      </c>
      <c r="F106">
        <v>12.09</v>
      </c>
      <c r="G106">
        <v>196178.833920929</v>
      </c>
      <c r="H106">
        <v>37.268684605330812</v>
      </c>
      <c r="I106">
        <v>152.21</v>
      </c>
      <c r="J106">
        <v>195.2380952</v>
      </c>
      <c r="K106">
        <v>61.375885692278018</v>
      </c>
      <c r="L106">
        <v>57093.406864194207</v>
      </c>
      <c r="M106">
        <v>98.834213127661599</v>
      </c>
      <c r="N106">
        <v>69.2</v>
      </c>
      <c r="O106">
        <v>396.63910854569627</v>
      </c>
      <c r="P106">
        <v>109.4</v>
      </c>
      <c r="Q106">
        <v>83.7</v>
      </c>
      <c r="R106">
        <v>91.816957357645805</v>
      </c>
      <c r="S106">
        <v>94.353115617479304</v>
      </c>
      <c r="T106">
        <v>108.445480470267</v>
      </c>
      <c r="U106">
        <v>97.869153901226397</v>
      </c>
      <c r="V106">
        <v>92.163069126402206</v>
      </c>
      <c r="W106">
        <v>116.6</v>
      </c>
      <c r="X106">
        <v>119.34351677372391</v>
      </c>
      <c r="Y106">
        <v>87.397059326571082</v>
      </c>
      <c r="Z106">
        <v>84.00004341603659</v>
      </c>
      <c r="AA106">
        <v>119.4033949925042</v>
      </c>
      <c r="AB106">
        <v>149.94361605084401</v>
      </c>
      <c r="AC106">
        <v>858.19769459971758</v>
      </c>
      <c r="AD106">
        <v>102.0770420149002</v>
      </c>
      <c r="AE106">
        <v>1.9105370779520361</v>
      </c>
      <c r="AF106">
        <v>55189099.222020283</v>
      </c>
      <c r="AG106">
        <v>149.70379791362501</v>
      </c>
      <c r="AH106">
        <v>4518064.884424204</v>
      </c>
      <c r="AI106">
        <v>148.61000000000001</v>
      </c>
      <c r="AJ106">
        <v>271.55991895114443</v>
      </c>
      <c r="AK106">
        <v>140.84</v>
      </c>
      <c r="AL106">
        <v>207.93900393141411</v>
      </c>
      <c r="AM106">
        <v>43.316940102524093</v>
      </c>
      <c r="AN106">
        <v>11.25662554476683</v>
      </c>
      <c r="AO106">
        <v>2.3601879282410909</v>
      </c>
      <c r="AP106">
        <v>207.76820511897449</v>
      </c>
      <c r="AQ106">
        <v>5.112177493066814</v>
      </c>
      <c r="AR106">
        <v>4.6289956053316033</v>
      </c>
      <c r="AS106">
        <v>7.9199902971790337</v>
      </c>
      <c r="AT106">
        <v>14.794061066896219</v>
      </c>
      <c r="AU106">
        <v>1997991.4180597521</v>
      </c>
      <c r="AV106">
        <v>143.0499932578048</v>
      </c>
      <c r="AW106">
        <v>152.86673858243279</v>
      </c>
      <c r="AX106">
        <v>136.34229477594289</v>
      </c>
      <c r="AY106">
        <v>91.9</v>
      </c>
      <c r="AZ106">
        <v>84.00004341603659</v>
      </c>
      <c r="BA106">
        <v>111.88404183529789</v>
      </c>
      <c r="BB106">
        <v>109.1518967930714</v>
      </c>
      <c r="BC106">
        <v>369451.74901590002</v>
      </c>
      <c r="BD106">
        <v>711353.4097565487</v>
      </c>
      <c r="BE106">
        <v>135219.11088161819</v>
      </c>
      <c r="BF106">
        <v>875278.98668401584</v>
      </c>
      <c r="BG106">
        <v>1735429.2702344321</v>
      </c>
      <c r="BH106">
        <v>1988862.962263952</v>
      </c>
      <c r="BI106">
        <v>0.51</v>
      </c>
      <c r="BJ106">
        <v>3.52</v>
      </c>
      <c r="BK106">
        <v>2.75</v>
      </c>
      <c r="BL106">
        <v>0.93</v>
      </c>
      <c r="BM106">
        <v>0.7082769087701728</v>
      </c>
      <c r="BN106">
        <v>0.62842276892527638</v>
      </c>
      <c r="BO106">
        <v>143.38999999999999</v>
      </c>
      <c r="BP106">
        <v>139.09</v>
      </c>
      <c r="BQ106">
        <v>163</v>
      </c>
      <c r="BR106">
        <v>139.47999999999999</v>
      </c>
      <c r="BS106">
        <v>155.49</v>
      </c>
      <c r="BT106">
        <v>165.56</v>
      </c>
      <c r="BU106">
        <v>118.04</v>
      </c>
      <c r="BV106">
        <v>115.8</v>
      </c>
      <c r="BW106">
        <v>132.6</v>
      </c>
      <c r="BX106">
        <v>80.099999999999994</v>
      </c>
      <c r="BY106">
        <v>72.5</v>
      </c>
      <c r="BZ106">
        <v>88.6</v>
      </c>
      <c r="CA106">
        <v>60.5</v>
      </c>
      <c r="CB106">
        <v>82</v>
      </c>
      <c r="CC106">
        <v>1470631.3837950451</v>
      </c>
      <c r="CD106">
        <v>1246792.809040748</v>
      </c>
      <c r="CE106" s="10"/>
      <c r="CF106" s="7"/>
      <c r="CG106" s="7"/>
      <c r="CH106" s="13"/>
      <c r="CJ106" s="7"/>
      <c r="CN106" s="1"/>
      <c r="CQ106" s="1"/>
    </row>
    <row r="107" spans="1:95">
      <c r="A107" s="15">
        <v>39630</v>
      </c>
      <c r="B107">
        <v>1.5906</v>
      </c>
      <c r="C107">
        <v>2847.0418532605781</v>
      </c>
      <c r="D107">
        <v>13.6</v>
      </c>
      <c r="E107">
        <v>151.30000000000001</v>
      </c>
      <c r="F107">
        <v>12.36</v>
      </c>
      <c r="G107">
        <v>198045.20751296001</v>
      </c>
      <c r="H107">
        <v>37.403573858421822</v>
      </c>
      <c r="I107">
        <v>150.71</v>
      </c>
      <c r="J107">
        <v>232.30434779999999</v>
      </c>
      <c r="K107">
        <v>58.10698447045155</v>
      </c>
      <c r="L107">
        <v>60572.695972635913</v>
      </c>
      <c r="M107">
        <v>97.510929763285006</v>
      </c>
      <c r="N107">
        <v>69.599999999999994</v>
      </c>
      <c r="O107">
        <v>402.59187974579419</v>
      </c>
      <c r="P107">
        <v>109.9</v>
      </c>
      <c r="Q107">
        <v>83.8</v>
      </c>
      <c r="R107">
        <v>93.452560660196397</v>
      </c>
      <c r="S107">
        <v>92.850544292348602</v>
      </c>
      <c r="T107">
        <v>109.76404032514</v>
      </c>
      <c r="U107">
        <v>96.483976907393696</v>
      </c>
      <c r="V107">
        <v>89.480894320835006</v>
      </c>
      <c r="W107">
        <v>118.8</v>
      </c>
      <c r="X107">
        <v>115.43452405276339</v>
      </c>
      <c r="Y107">
        <v>86.904358757326563</v>
      </c>
      <c r="Z107">
        <v>83.463266009438385</v>
      </c>
      <c r="AA107">
        <v>115.292872643831</v>
      </c>
      <c r="AB107">
        <v>130.30413815561141</v>
      </c>
      <c r="AC107">
        <v>855.0680165032428</v>
      </c>
      <c r="AD107">
        <v>102.6134448462855</v>
      </c>
      <c r="AE107">
        <v>1.917690958402678</v>
      </c>
      <c r="AF107">
        <v>55637356.435910933</v>
      </c>
      <c r="AG107">
        <v>156.690298759683</v>
      </c>
      <c r="AH107">
        <v>4428514.1375904838</v>
      </c>
      <c r="AI107">
        <v>157.97</v>
      </c>
      <c r="AJ107">
        <v>266.82039451541868</v>
      </c>
      <c r="AK107">
        <v>140.04</v>
      </c>
      <c r="AL107">
        <v>203.56852146911399</v>
      </c>
      <c r="AM107">
        <v>43.830257355858762</v>
      </c>
      <c r="AN107">
        <v>11.164812383800109</v>
      </c>
      <c r="AO107">
        <v>2.7314914821808838</v>
      </c>
      <c r="AP107">
        <v>193.45967625347311</v>
      </c>
      <c r="AQ107">
        <v>5.2197627393725288</v>
      </c>
      <c r="AR107">
        <v>4.6625876757259856</v>
      </c>
      <c r="AS107">
        <v>8.0100191964089316</v>
      </c>
      <c r="AT107">
        <v>15.01346335863385</v>
      </c>
      <c r="AU107">
        <v>1999578.788556091</v>
      </c>
      <c r="AV107">
        <v>132.14408964043079</v>
      </c>
      <c r="AW107">
        <v>140.42176631689841</v>
      </c>
      <c r="AX107">
        <v>127.4036573459821</v>
      </c>
      <c r="AY107">
        <v>92.4</v>
      </c>
      <c r="AZ107">
        <v>83.463266009438385</v>
      </c>
      <c r="BA107">
        <v>111.0239620794606</v>
      </c>
      <c r="BB107">
        <v>107.1601196958989</v>
      </c>
      <c r="BC107">
        <v>376791.90999065159</v>
      </c>
      <c r="BD107">
        <v>725062.18718619843</v>
      </c>
      <c r="BE107">
        <v>138146.0724297339</v>
      </c>
      <c r="BF107">
        <v>925304.81693463633</v>
      </c>
      <c r="BG107">
        <v>1771940.0449895719</v>
      </c>
      <c r="BH107">
        <v>2022330.407698516</v>
      </c>
      <c r="BI107">
        <v>0.51</v>
      </c>
      <c r="BJ107">
        <v>3.64</v>
      </c>
      <c r="BK107">
        <v>2.81</v>
      </c>
      <c r="BL107">
        <v>1.05</v>
      </c>
      <c r="BM107">
        <v>0.63072053617670332</v>
      </c>
      <c r="BN107">
        <v>0.56933295769149705</v>
      </c>
      <c r="BO107">
        <v>144.33000000000001</v>
      </c>
      <c r="BP107">
        <v>139.91999999999999</v>
      </c>
      <c r="BQ107">
        <v>163.99</v>
      </c>
      <c r="BR107">
        <v>140.24</v>
      </c>
      <c r="BS107">
        <v>157.69</v>
      </c>
      <c r="BT107">
        <v>166.72</v>
      </c>
      <c r="BU107">
        <v>118.49</v>
      </c>
      <c r="BV107">
        <v>116.7</v>
      </c>
      <c r="BW107">
        <v>134.31</v>
      </c>
      <c r="BX107">
        <v>81.2</v>
      </c>
      <c r="BY107">
        <v>72.2</v>
      </c>
      <c r="BZ107">
        <v>85</v>
      </c>
      <c r="CA107">
        <v>61.1</v>
      </c>
      <c r="CB107">
        <v>82.8</v>
      </c>
      <c r="CC107">
        <v>1461186.630962173</v>
      </c>
      <c r="CD107">
        <v>1264552.286015288</v>
      </c>
      <c r="CE107" s="10"/>
      <c r="CF107" s="7"/>
      <c r="CG107" s="7"/>
      <c r="CH107" s="13"/>
      <c r="CJ107" s="7"/>
      <c r="CN107" s="1"/>
      <c r="CQ107" s="1"/>
    </row>
    <row r="108" spans="1:95">
      <c r="A108" s="15">
        <v>39661</v>
      </c>
      <c r="B108">
        <v>1.6114999999999999</v>
      </c>
      <c r="C108">
        <v>2859.11975235003</v>
      </c>
      <c r="D108">
        <v>14.05</v>
      </c>
      <c r="E108">
        <v>151.5</v>
      </c>
      <c r="F108">
        <v>12.92</v>
      </c>
      <c r="G108">
        <v>198399.1151921027</v>
      </c>
      <c r="H108">
        <v>37.72221633246842</v>
      </c>
      <c r="I108">
        <v>137.97</v>
      </c>
      <c r="J108">
        <v>236</v>
      </c>
      <c r="K108">
        <v>58.331494206970461</v>
      </c>
      <c r="L108">
        <v>58603.360854278013</v>
      </c>
      <c r="M108">
        <v>96.379216771061095</v>
      </c>
      <c r="N108">
        <v>70</v>
      </c>
      <c r="O108">
        <v>400.42676313072383</v>
      </c>
      <c r="P108">
        <v>110.1</v>
      </c>
      <c r="Q108">
        <v>83</v>
      </c>
      <c r="R108">
        <v>90.735411010413799</v>
      </c>
      <c r="S108">
        <v>92.110882915266799</v>
      </c>
      <c r="T108">
        <v>107.445578227368</v>
      </c>
      <c r="U108">
        <v>95.087123822052206</v>
      </c>
      <c r="V108">
        <v>92.5464321321749</v>
      </c>
      <c r="W108">
        <v>112</v>
      </c>
      <c r="X108">
        <v>115.002251515826</v>
      </c>
      <c r="Y108">
        <v>86.206920200643168</v>
      </c>
      <c r="Z108">
        <v>82.848735015154816</v>
      </c>
      <c r="AA108">
        <v>115.0480168330198</v>
      </c>
      <c r="AB108">
        <v>127.7126303722664</v>
      </c>
      <c r="AC108">
        <v>856.109264783497</v>
      </c>
      <c r="AD108">
        <v>101.5966738669277</v>
      </c>
      <c r="AE108">
        <v>1.9360894073840511</v>
      </c>
      <c r="AF108">
        <v>56245916.328603782</v>
      </c>
      <c r="AG108">
        <v>162.59253189525401</v>
      </c>
      <c r="AH108">
        <v>4456848.2590897325</v>
      </c>
      <c r="AI108">
        <v>150.35</v>
      </c>
      <c r="AJ108">
        <v>261.59496071380772</v>
      </c>
      <c r="AK108">
        <v>136.4</v>
      </c>
      <c r="AL108">
        <v>190.47703862742921</v>
      </c>
      <c r="AM108">
        <v>42.627860837367983</v>
      </c>
      <c r="AN108">
        <v>11.430202654867619</v>
      </c>
      <c r="AO108">
        <v>2.1373329307103992</v>
      </c>
      <c r="AP108">
        <v>195.9741172689543</v>
      </c>
      <c r="AQ108">
        <v>5.2588945549440691</v>
      </c>
      <c r="AR108">
        <v>4.7553502582477449</v>
      </c>
      <c r="AS108">
        <v>8.0119258415595151</v>
      </c>
      <c r="AT108">
        <v>15.01589709948701</v>
      </c>
      <c r="AU108">
        <v>1956647.929579031</v>
      </c>
      <c r="AV108">
        <v>140.20663327209911</v>
      </c>
      <c r="AW108">
        <v>144.8455517651179</v>
      </c>
      <c r="AX108">
        <v>137.91772935785519</v>
      </c>
      <c r="AY108">
        <v>90.5</v>
      </c>
      <c r="AZ108">
        <v>82.848735015154816</v>
      </c>
      <c r="BA108">
        <v>111.4039987142223</v>
      </c>
      <c r="BB108">
        <v>108.4754225857729</v>
      </c>
      <c r="BC108">
        <v>382406.94844030507</v>
      </c>
      <c r="BD108">
        <v>740310.14700581168</v>
      </c>
      <c r="BE108">
        <v>138788.20773205001</v>
      </c>
      <c r="BF108">
        <v>963803.73124487209</v>
      </c>
      <c r="BG108">
        <v>1801355.793536558</v>
      </c>
      <c r="BH108">
        <v>2051546.5451877981</v>
      </c>
      <c r="BI108">
        <v>0.51</v>
      </c>
      <c r="BJ108">
        <v>3.69</v>
      </c>
      <c r="BK108">
        <v>2.85</v>
      </c>
      <c r="BL108">
        <v>1</v>
      </c>
      <c r="BM108">
        <v>0.599490106551826</v>
      </c>
      <c r="BN108">
        <v>0.58916627185830595</v>
      </c>
      <c r="BO108">
        <v>145.12</v>
      </c>
      <c r="BP108">
        <v>140.54</v>
      </c>
      <c r="BQ108">
        <v>164.96</v>
      </c>
      <c r="BR108">
        <v>141.01</v>
      </c>
      <c r="BS108">
        <v>159.56</v>
      </c>
      <c r="BT108">
        <v>167.84</v>
      </c>
      <c r="BU108">
        <v>118.74</v>
      </c>
      <c r="BV108">
        <v>116.78</v>
      </c>
      <c r="BW108">
        <v>135.18</v>
      </c>
      <c r="BX108">
        <v>80.599999999999994</v>
      </c>
      <c r="BY108">
        <v>72.8</v>
      </c>
      <c r="BZ108">
        <v>86.3</v>
      </c>
      <c r="CA108">
        <v>61.4</v>
      </c>
      <c r="CB108">
        <v>75.900000000000006</v>
      </c>
      <c r="CC108">
        <v>1446261.7293495489</v>
      </c>
      <c r="CD108">
        <v>1273775.859598153</v>
      </c>
      <c r="CE108" s="10"/>
      <c r="CF108" s="7"/>
      <c r="CG108" s="7"/>
      <c r="CH108" s="13"/>
      <c r="CJ108" s="7"/>
      <c r="CN108" s="1"/>
      <c r="CQ108" s="1"/>
    </row>
    <row r="109" spans="1:95">
      <c r="A109" s="15">
        <v>39692</v>
      </c>
      <c r="B109">
        <v>1.7988</v>
      </c>
      <c r="C109">
        <v>2870.1417355185131</v>
      </c>
      <c r="D109">
        <v>14.31</v>
      </c>
      <c r="E109">
        <v>151.30000000000001</v>
      </c>
      <c r="F109">
        <v>13.39</v>
      </c>
      <c r="G109">
        <v>199937.42995286381</v>
      </c>
      <c r="H109">
        <v>38.383339987092327</v>
      </c>
      <c r="I109">
        <v>129.97999999999999</v>
      </c>
      <c r="J109">
        <v>289</v>
      </c>
      <c r="K109">
        <v>58.156576099438176</v>
      </c>
      <c r="L109">
        <v>60479.728748082489</v>
      </c>
      <c r="M109">
        <v>97.3431939919966</v>
      </c>
      <c r="N109">
        <v>71</v>
      </c>
      <c r="O109">
        <v>401.35707534397022</v>
      </c>
      <c r="P109">
        <v>110.9</v>
      </c>
      <c r="Q109">
        <v>83.4</v>
      </c>
      <c r="R109">
        <v>94.222946077957999</v>
      </c>
      <c r="S109">
        <v>93.716944978063694</v>
      </c>
      <c r="T109">
        <v>111.335722587142</v>
      </c>
      <c r="U109">
        <v>96.766690678580105</v>
      </c>
      <c r="V109">
        <v>88.939432538132294</v>
      </c>
      <c r="W109">
        <v>114.3</v>
      </c>
      <c r="X109">
        <v>120.6026601093459</v>
      </c>
      <c r="Y109">
        <v>87.398925444677118</v>
      </c>
      <c r="Z109">
        <v>82.861536564833145</v>
      </c>
      <c r="AA109">
        <v>118.52094156831819</v>
      </c>
      <c r="AB109">
        <v>139.3693745209942</v>
      </c>
      <c r="AC109">
        <v>858.70376800866757</v>
      </c>
      <c r="AD109">
        <v>102.6969802723394</v>
      </c>
      <c r="AE109">
        <v>1.949439843108667</v>
      </c>
      <c r="AF109">
        <v>56830678.934693739</v>
      </c>
      <c r="AG109">
        <v>156.80816934505799</v>
      </c>
      <c r="AH109">
        <v>4431250.3430978479</v>
      </c>
      <c r="AI109">
        <v>148.84</v>
      </c>
      <c r="AJ109">
        <v>264.26403092167862</v>
      </c>
      <c r="AK109">
        <v>139.4</v>
      </c>
      <c r="AL109">
        <v>191.247437772491</v>
      </c>
      <c r="AM109">
        <v>43.507156376379847</v>
      </c>
      <c r="AN109">
        <v>11.66199015675055</v>
      </c>
      <c r="AO109">
        <v>2.5413521417804512</v>
      </c>
      <c r="AP109">
        <v>201.08675975702039</v>
      </c>
      <c r="AQ109">
        <v>5.3022078716596814</v>
      </c>
      <c r="AR109">
        <v>4.7588055631963107</v>
      </c>
      <c r="AS109">
        <v>7.9860192985511826</v>
      </c>
      <c r="AT109">
        <v>14.89615718469776</v>
      </c>
      <c r="AU109">
        <v>1969936.080209499</v>
      </c>
      <c r="AV109">
        <v>142.25947764171821</v>
      </c>
      <c r="AW109">
        <v>139.9828854595643</v>
      </c>
      <c r="AX109">
        <v>145.86253434145189</v>
      </c>
      <c r="AY109">
        <v>98.7</v>
      </c>
      <c r="AZ109">
        <v>82.861536564833145</v>
      </c>
      <c r="BA109">
        <v>112.3314309059551</v>
      </c>
      <c r="BB109">
        <v>109.6300613689741</v>
      </c>
      <c r="BC109">
        <v>397440.05265514873</v>
      </c>
      <c r="BD109">
        <v>764585.78410682734</v>
      </c>
      <c r="BE109">
        <v>139842.91268012291</v>
      </c>
      <c r="BF109">
        <v>994193.93567059014</v>
      </c>
      <c r="BG109">
        <v>1821200.4176695079</v>
      </c>
      <c r="BH109">
        <v>2072583.81271517</v>
      </c>
      <c r="BI109">
        <v>0.51</v>
      </c>
      <c r="BJ109">
        <v>3.79</v>
      </c>
      <c r="BK109">
        <v>2.9</v>
      </c>
      <c r="BL109">
        <v>1.08</v>
      </c>
      <c r="BM109">
        <v>0.50033623536593008</v>
      </c>
      <c r="BN109">
        <v>0.68619147392203272</v>
      </c>
      <c r="BO109">
        <v>145.97999999999999</v>
      </c>
      <c r="BP109">
        <v>141.30000000000001</v>
      </c>
      <c r="BQ109">
        <v>165.86</v>
      </c>
      <c r="BR109">
        <v>142.02000000000001</v>
      </c>
      <c r="BS109">
        <v>161.66999999999999</v>
      </c>
      <c r="BT109">
        <v>169.12</v>
      </c>
      <c r="BU109">
        <v>119.13</v>
      </c>
      <c r="BV109">
        <v>116.95</v>
      </c>
      <c r="BW109">
        <v>135.19999999999999</v>
      </c>
      <c r="BX109">
        <v>80.900000000000006</v>
      </c>
      <c r="BY109">
        <v>73.3</v>
      </c>
      <c r="BZ109">
        <v>88.7</v>
      </c>
      <c r="CA109">
        <v>63.1</v>
      </c>
      <c r="CB109">
        <v>83</v>
      </c>
      <c r="CC109">
        <v>1460413.801033719</v>
      </c>
      <c r="CD109">
        <v>1313035.39929985</v>
      </c>
      <c r="CE109" s="10"/>
      <c r="CF109" s="7"/>
      <c r="CG109" s="7"/>
      <c r="CH109" s="13"/>
      <c r="CJ109" s="7"/>
      <c r="CN109" s="1"/>
      <c r="CQ109" s="1"/>
    </row>
    <row r="110" spans="1:95">
      <c r="A110" s="15">
        <v>39722</v>
      </c>
      <c r="B110">
        <v>2.1720999999999999</v>
      </c>
      <c r="C110">
        <v>2882.616715707527</v>
      </c>
      <c r="D110">
        <v>14.42</v>
      </c>
      <c r="E110">
        <v>148.4</v>
      </c>
      <c r="F110">
        <v>13.66</v>
      </c>
      <c r="G110">
        <v>200864.86713445929</v>
      </c>
      <c r="H110">
        <v>38.929826210713323</v>
      </c>
      <c r="I110">
        <v>108.55</v>
      </c>
      <c r="J110">
        <v>491.04545450000001</v>
      </c>
      <c r="K110">
        <v>57.936545365554451</v>
      </c>
      <c r="L110">
        <v>61993.270799789352</v>
      </c>
      <c r="M110">
        <v>94.546573733016103</v>
      </c>
      <c r="N110">
        <v>70.3</v>
      </c>
      <c r="O110">
        <v>405.09804171020869</v>
      </c>
      <c r="P110">
        <v>110.9</v>
      </c>
      <c r="Q110">
        <v>82.8</v>
      </c>
      <c r="R110">
        <v>89.918218880900795</v>
      </c>
      <c r="S110">
        <v>91.870337802031301</v>
      </c>
      <c r="T110">
        <v>108.962003638897</v>
      </c>
      <c r="U110">
        <v>93.606077180389306</v>
      </c>
      <c r="V110">
        <v>93.2021790401093</v>
      </c>
      <c r="W110">
        <v>112.9</v>
      </c>
      <c r="X110">
        <v>124.6677362628345</v>
      </c>
      <c r="Y110">
        <v>84.280644189810687</v>
      </c>
      <c r="Z110">
        <v>83.019186476329665</v>
      </c>
      <c r="AA110">
        <v>117.9583612839134</v>
      </c>
      <c r="AB110">
        <v>137.27018428399359</v>
      </c>
      <c r="AC110">
        <v>860.68754635809148</v>
      </c>
      <c r="AD110">
        <v>100.07484283533471</v>
      </c>
      <c r="AE110">
        <v>1.929495301829341</v>
      </c>
      <c r="AF110">
        <v>56106025.907337412</v>
      </c>
      <c r="AG110">
        <v>167.298128932091</v>
      </c>
      <c r="AH110">
        <v>4504725.1458281856</v>
      </c>
      <c r="AI110">
        <v>141.38</v>
      </c>
      <c r="AJ110">
        <v>247.55140201791639</v>
      </c>
      <c r="AK110">
        <v>136.91</v>
      </c>
      <c r="AL110">
        <v>169.20879717794821</v>
      </c>
      <c r="AM110">
        <v>40.31841221158524</v>
      </c>
      <c r="AN110">
        <v>10.89393766568571</v>
      </c>
      <c r="AO110">
        <v>2.5230603343540992</v>
      </c>
      <c r="AP110">
        <v>132.41174478988569</v>
      </c>
      <c r="AQ110">
        <v>5.2899135049493466</v>
      </c>
      <c r="AR110">
        <v>4.7878338007187811</v>
      </c>
      <c r="AS110">
        <v>8.1129740743236276</v>
      </c>
      <c r="AT110">
        <v>15.05330088053166</v>
      </c>
      <c r="AU110">
        <v>1860988.5225881489</v>
      </c>
      <c r="AV110">
        <v>140.75911827018771</v>
      </c>
      <c r="AW110">
        <v>139.30393915824681</v>
      </c>
      <c r="AX110">
        <v>143.2393084168132</v>
      </c>
      <c r="AY110">
        <v>132.4</v>
      </c>
      <c r="AZ110">
        <v>83.019186476329665</v>
      </c>
      <c r="BA110">
        <v>111.6636845327149</v>
      </c>
      <c r="BB110">
        <v>109.3397279169522</v>
      </c>
      <c r="BC110">
        <v>415014.7424552408</v>
      </c>
      <c r="BD110">
        <v>774229.05397170084</v>
      </c>
      <c r="BE110">
        <v>141384.05165857761</v>
      </c>
      <c r="BF110">
        <v>1023863.905918351</v>
      </c>
      <c r="BG110">
        <v>1834643.73398457</v>
      </c>
      <c r="BH110">
        <v>2082374.1236931679</v>
      </c>
      <c r="BI110">
        <v>0.51</v>
      </c>
      <c r="BJ110">
        <v>3.85</v>
      </c>
      <c r="BK110">
        <v>3.19</v>
      </c>
      <c r="BL110">
        <v>1.17</v>
      </c>
      <c r="BM110">
        <v>0.5066120187866211</v>
      </c>
      <c r="BN110">
        <v>0.51809368854708726</v>
      </c>
      <c r="BO110">
        <v>146.28</v>
      </c>
      <c r="BP110">
        <v>141.25</v>
      </c>
      <c r="BQ110">
        <v>166.77</v>
      </c>
      <c r="BR110">
        <v>142.47999999999999</v>
      </c>
      <c r="BS110">
        <v>162.72999999999999</v>
      </c>
      <c r="BT110">
        <v>169.31</v>
      </c>
      <c r="BU110">
        <v>119.18</v>
      </c>
      <c r="BV110">
        <v>116.9</v>
      </c>
      <c r="BW110">
        <v>134.02000000000001</v>
      </c>
      <c r="BX110">
        <v>79.900000000000006</v>
      </c>
      <c r="BY110">
        <v>73.5</v>
      </c>
      <c r="BZ110">
        <v>82.3</v>
      </c>
      <c r="CA110">
        <v>62.1</v>
      </c>
      <c r="CB110">
        <v>67.5</v>
      </c>
      <c r="CC110">
        <v>1456583.0557279871</v>
      </c>
      <c r="CD110">
        <v>1398297.106860382</v>
      </c>
      <c r="CE110" s="10"/>
      <c r="CF110" s="7"/>
      <c r="CG110" s="7"/>
      <c r="CH110" s="13"/>
      <c r="CJ110" s="7"/>
      <c r="CN110" s="1"/>
      <c r="CQ110" s="1"/>
    </row>
    <row r="111" spans="1:95">
      <c r="A111" s="15">
        <v>39753</v>
      </c>
      <c r="B111">
        <v>2.2654999999999998</v>
      </c>
      <c r="C111">
        <v>2891.905393670484</v>
      </c>
      <c r="D111">
        <v>14.31</v>
      </c>
      <c r="E111">
        <v>145.4</v>
      </c>
      <c r="F111">
        <v>13.64</v>
      </c>
      <c r="G111">
        <v>199946.25916126691</v>
      </c>
      <c r="H111">
        <v>39.004577277345767</v>
      </c>
      <c r="I111">
        <v>99.88</v>
      </c>
      <c r="J111">
        <v>467.73684209999999</v>
      </c>
      <c r="K111">
        <v>58.44084256256432</v>
      </c>
      <c r="L111">
        <v>56778.890330147369</v>
      </c>
      <c r="M111">
        <v>89.280321964252806</v>
      </c>
      <c r="N111">
        <v>69.5</v>
      </c>
      <c r="O111">
        <v>404.98542970988183</v>
      </c>
      <c r="P111">
        <v>110</v>
      </c>
      <c r="Q111">
        <v>81.599999999999994</v>
      </c>
      <c r="R111">
        <v>71.999049005360106</v>
      </c>
      <c r="S111">
        <v>91.970081769798199</v>
      </c>
      <c r="T111">
        <v>102.74903675413201</v>
      </c>
      <c r="U111">
        <v>88.960778410326597</v>
      </c>
      <c r="V111">
        <v>78.737002102154193</v>
      </c>
      <c r="W111">
        <v>104.3</v>
      </c>
      <c r="X111">
        <v>105.5224050365895</v>
      </c>
      <c r="Y111">
        <v>82.879815102389784</v>
      </c>
      <c r="Z111">
        <v>82.470398344709636</v>
      </c>
      <c r="AA111">
        <v>107.06437767559601</v>
      </c>
      <c r="AB111">
        <v>106.3756181338252</v>
      </c>
      <c r="AC111">
        <v>864.32496567042085</v>
      </c>
      <c r="AD111">
        <v>100.077600370791</v>
      </c>
      <c r="AE111">
        <v>1.9053680707410201</v>
      </c>
      <c r="AF111">
        <v>55469378.539880224</v>
      </c>
      <c r="AG111">
        <v>139.02846017254899</v>
      </c>
      <c r="AH111">
        <v>4367835.871503395</v>
      </c>
      <c r="AI111">
        <v>119.02</v>
      </c>
      <c r="AJ111">
        <v>169.83040249850421</v>
      </c>
      <c r="AK111">
        <v>135.46</v>
      </c>
      <c r="AL111">
        <v>143.7868924970447</v>
      </c>
      <c r="AM111">
        <v>36.183866322592671</v>
      </c>
      <c r="AN111">
        <v>9.9939915165449449</v>
      </c>
      <c r="AO111">
        <v>2.2084224645246429</v>
      </c>
      <c r="AP111">
        <v>131.70597134029799</v>
      </c>
      <c r="AQ111">
        <v>5.4256349074391297</v>
      </c>
      <c r="AR111">
        <v>4.8069068929627097</v>
      </c>
      <c r="AS111">
        <v>8.2022147395943641</v>
      </c>
      <c r="AT111">
        <v>14.594776553526509</v>
      </c>
      <c r="AU111">
        <v>1865254.737041109</v>
      </c>
      <c r="AV111">
        <v>133.82082583879571</v>
      </c>
      <c r="AW111">
        <v>131.97808884663311</v>
      </c>
      <c r="AX111">
        <v>135.21260114051549</v>
      </c>
      <c r="AY111">
        <v>128.19999999999999</v>
      </c>
      <c r="AZ111">
        <v>82.470398344709636</v>
      </c>
      <c r="BA111">
        <v>108.4669351874746</v>
      </c>
      <c r="BB111">
        <v>106.8302153908638</v>
      </c>
      <c r="BC111">
        <v>426812.78633895528</v>
      </c>
      <c r="BD111">
        <v>777866.48198041471</v>
      </c>
      <c r="BE111">
        <v>131224.14175407859</v>
      </c>
      <c r="BF111">
        <v>1039816.669764443</v>
      </c>
      <c r="BG111">
        <v>1858019.2478534409</v>
      </c>
      <c r="BH111">
        <v>2115919.1866336521</v>
      </c>
      <c r="BI111">
        <v>0.51</v>
      </c>
      <c r="BJ111">
        <v>3.99</v>
      </c>
      <c r="BK111">
        <v>3.26</v>
      </c>
      <c r="BL111">
        <v>0.99</v>
      </c>
      <c r="BM111">
        <v>0.31746402124661172</v>
      </c>
      <c r="BN111">
        <v>0.39912016330563632</v>
      </c>
      <c r="BO111">
        <v>146.38999999999999</v>
      </c>
      <c r="BP111">
        <v>140.77000000000001</v>
      </c>
      <c r="BQ111">
        <v>166.9</v>
      </c>
      <c r="BR111">
        <v>142.88999999999999</v>
      </c>
      <c r="BS111">
        <v>162.66999999999999</v>
      </c>
      <c r="BT111">
        <v>168.62</v>
      </c>
      <c r="BU111">
        <v>119.15</v>
      </c>
      <c r="BV111">
        <v>117.05</v>
      </c>
      <c r="BW111">
        <v>134.74</v>
      </c>
      <c r="BX111">
        <v>78.7</v>
      </c>
      <c r="BY111">
        <v>74.099999999999994</v>
      </c>
      <c r="BZ111">
        <v>78.900000000000006</v>
      </c>
      <c r="CA111">
        <v>58.7</v>
      </c>
      <c r="CB111">
        <v>61.8</v>
      </c>
      <c r="CC111">
        <v>1424120.7261821099</v>
      </c>
      <c r="CD111">
        <v>1401338.656576795</v>
      </c>
      <c r="CE111" s="10"/>
      <c r="CF111" s="7"/>
      <c r="CG111" s="7"/>
      <c r="CH111" s="13"/>
      <c r="CJ111" s="7"/>
      <c r="CN111" s="1"/>
      <c r="CQ111" s="1"/>
    </row>
    <row r="112" spans="1:95">
      <c r="A112" s="15">
        <v>39783</v>
      </c>
      <c r="B112">
        <v>2.3936000000000002</v>
      </c>
      <c r="C112">
        <v>2897.8591926374388</v>
      </c>
      <c r="D112">
        <v>13.17</v>
      </c>
      <c r="E112">
        <v>141.69999999999999</v>
      </c>
      <c r="F112">
        <v>13.66</v>
      </c>
      <c r="G112">
        <v>201850.34824338151</v>
      </c>
      <c r="H112">
        <v>39.180973144564888</v>
      </c>
      <c r="I112">
        <v>93.62</v>
      </c>
      <c r="J112">
        <v>478.54545450000001</v>
      </c>
      <c r="K112">
        <v>61.42007575978041</v>
      </c>
      <c r="L112">
        <v>54747.618160341553</v>
      </c>
      <c r="M112">
        <v>80.007178790886201</v>
      </c>
      <c r="N112">
        <v>69.7</v>
      </c>
      <c r="O112">
        <v>404.57053717841887</v>
      </c>
      <c r="P112">
        <v>108.7</v>
      </c>
      <c r="Q112">
        <v>80.2</v>
      </c>
      <c r="R112">
        <v>56.281486407150297</v>
      </c>
      <c r="S112">
        <v>89.360373582920005</v>
      </c>
      <c r="T112">
        <v>86.866328343242799</v>
      </c>
      <c r="U112">
        <v>78.877363240581801</v>
      </c>
      <c r="V112">
        <v>67.284857180255997</v>
      </c>
      <c r="W112">
        <v>103.5</v>
      </c>
      <c r="X112">
        <v>98.708486428590732</v>
      </c>
      <c r="Y112">
        <v>80.701154759100348</v>
      </c>
      <c r="Z112">
        <v>79.195384076565702</v>
      </c>
      <c r="AA112">
        <v>99.828649337777932</v>
      </c>
      <c r="AB112">
        <v>91.32190374171995</v>
      </c>
      <c r="AC112">
        <v>868.2253373919134</v>
      </c>
      <c r="AD112">
        <v>107.3753119319184</v>
      </c>
      <c r="AE112">
        <v>1.910081485559775</v>
      </c>
      <c r="AF112">
        <v>55482927.299623378</v>
      </c>
      <c r="AG112">
        <v>128.10641089535901</v>
      </c>
      <c r="AH112">
        <v>4207085.2225419097</v>
      </c>
      <c r="AI112">
        <v>88.08</v>
      </c>
      <c r="AJ112">
        <v>108.7051372269914</v>
      </c>
      <c r="AK112">
        <v>128.1</v>
      </c>
      <c r="AL112">
        <v>122.2076791573854</v>
      </c>
      <c r="AM112">
        <v>27.393096079505622</v>
      </c>
      <c r="AN112">
        <v>7.5404540972367062</v>
      </c>
      <c r="AO112">
        <v>2.023440534928632</v>
      </c>
      <c r="AP112">
        <v>137.34285530332971</v>
      </c>
      <c r="AQ112">
        <v>5.2270412738627732</v>
      </c>
      <c r="AR112">
        <v>4.7639464934811357</v>
      </c>
      <c r="AS112">
        <v>8.0041338851625152</v>
      </c>
      <c r="AT112">
        <v>13.50256193113967</v>
      </c>
      <c r="AU112">
        <v>1713827.2169606141</v>
      </c>
      <c r="AV112">
        <v>128.8075806064081</v>
      </c>
      <c r="AW112">
        <v>123.17771242680161</v>
      </c>
      <c r="AX112">
        <v>132.42292304267119</v>
      </c>
      <c r="AY112">
        <v>121.8</v>
      </c>
      <c r="AZ112">
        <v>79.195384076565702</v>
      </c>
      <c r="BA112">
        <v>101.458547779795</v>
      </c>
      <c r="BB112">
        <v>95.882012222714664</v>
      </c>
      <c r="BC112">
        <v>437047.13599806488</v>
      </c>
      <c r="BD112">
        <v>780331.44065178931</v>
      </c>
      <c r="BE112">
        <v>131396.01267427261</v>
      </c>
      <c r="BF112">
        <v>1054885.2309072791</v>
      </c>
      <c r="BG112">
        <v>1876795.4837788781</v>
      </c>
      <c r="BH112">
        <v>2153384.1584150889</v>
      </c>
      <c r="BI112">
        <v>0.51</v>
      </c>
      <c r="BJ112">
        <v>4.0199999999999996</v>
      </c>
      <c r="BK112">
        <v>3.12</v>
      </c>
      <c r="BL112">
        <v>1.1000000000000001</v>
      </c>
      <c r="BM112">
        <v>0.16149152263930391</v>
      </c>
      <c r="BN112">
        <v>0.27965213823659107</v>
      </c>
      <c r="BO112">
        <v>145.81</v>
      </c>
      <c r="BP112">
        <v>138.56</v>
      </c>
      <c r="BQ112">
        <v>167.24</v>
      </c>
      <c r="BR112">
        <v>143.13</v>
      </c>
      <c r="BS112">
        <v>161.58000000000001</v>
      </c>
      <c r="BT112">
        <v>167.34</v>
      </c>
      <c r="BU112">
        <v>119.13</v>
      </c>
      <c r="BV112">
        <v>115.86</v>
      </c>
      <c r="BW112">
        <v>132.16</v>
      </c>
      <c r="BX112">
        <v>77.900000000000006</v>
      </c>
      <c r="BY112">
        <v>75.099999999999994</v>
      </c>
      <c r="BZ112">
        <v>79.5</v>
      </c>
      <c r="CA112">
        <v>57.7</v>
      </c>
      <c r="CB112">
        <v>63.2</v>
      </c>
      <c r="CC112">
        <v>1200730.6861657491</v>
      </c>
      <c r="CD112">
        <v>1368625.243094061</v>
      </c>
      <c r="CE112" s="10"/>
      <c r="CF112" s="7"/>
      <c r="CG112" s="7"/>
      <c r="CH112" s="13"/>
      <c r="CJ112" s="7"/>
      <c r="CN112" s="1"/>
      <c r="CQ112" s="1"/>
    </row>
    <row r="113" spans="1:104">
      <c r="A113" s="15">
        <v>39814</v>
      </c>
      <c r="B113">
        <v>2.3066</v>
      </c>
      <c r="C113">
        <v>2906.6420044166362</v>
      </c>
      <c r="D113">
        <v>12.02</v>
      </c>
      <c r="E113">
        <v>142.4</v>
      </c>
      <c r="F113">
        <v>13.32</v>
      </c>
      <c r="G113">
        <v>201445.59107737261</v>
      </c>
      <c r="H113">
        <v>39.482110036347812</v>
      </c>
      <c r="I113">
        <v>96.05</v>
      </c>
      <c r="J113">
        <v>429.33333329999999</v>
      </c>
      <c r="K113">
        <v>58.674275219469237</v>
      </c>
      <c r="L113">
        <v>52993.09182634858</v>
      </c>
      <c r="M113">
        <v>81.3475615134452</v>
      </c>
      <c r="N113">
        <v>69.900000000000006</v>
      </c>
      <c r="O113">
        <v>403.59362013418911</v>
      </c>
      <c r="P113">
        <v>107.3</v>
      </c>
      <c r="Q113">
        <v>79.8</v>
      </c>
      <c r="R113">
        <v>72.177704044714901</v>
      </c>
      <c r="S113">
        <v>89.622742353217703</v>
      </c>
      <c r="T113">
        <v>68.798565857067999</v>
      </c>
      <c r="U113">
        <v>79.901711573139906</v>
      </c>
      <c r="V113">
        <v>70.429907686097906</v>
      </c>
      <c r="W113">
        <v>103.5</v>
      </c>
      <c r="X113">
        <v>97.420094991701305</v>
      </c>
      <c r="Y113">
        <v>79.383442801395134</v>
      </c>
      <c r="Z113">
        <v>78.564636830162314</v>
      </c>
      <c r="AA113">
        <v>96.610575310718872</v>
      </c>
      <c r="AB113">
        <v>79.501189440859889</v>
      </c>
      <c r="AC113">
        <v>840.28365540576567</v>
      </c>
      <c r="AD113">
        <v>105.5783385390518</v>
      </c>
      <c r="AE113">
        <v>1.9617226065111271</v>
      </c>
      <c r="AF113">
        <v>57214650.54070279</v>
      </c>
      <c r="AG113">
        <v>125.219318430093</v>
      </c>
      <c r="AH113">
        <v>4231776.1170485197</v>
      </c>
      <c r="AI113">
        <v>83.25</v>
      </c>
      <c r="AJ113">
        <v>198.6853496573865</v>
      </c>
      <c r="AK113">
        <v>127.3</v>
      </c>
      <c r="AL113">
        <v>188.1887976505522</v>
      </c>
      <c r="AM113">
        <v>37.321799209605977</v>
      </c>
      <c r="AN113">
        <v>6.9458806190735478</v>
      </c>
      <c r="AO113">
        <v>1.714122984276224</v>
      </c>
      <c r="AP113">
        <v>114.0430555191581</v>
      </c>
      <c r="AQ113">
        <v>5.1496520529732548</v>
      </c>
      <c r="AR113">
        <v>4.7383248518091792</v>
      </c>
      <c r="AS113">
        <v>8.0615926205138244</v>
      </c>
      <c r="AT113">
        <v>12.62278581855638</v>
      </c>
      <c r="AU113">
        <v>1742750.774101078</v>
      </c>
      <c r="AV113">
        <v>123.2605061960444</v>
      </c>
      <c r="AW113">
        <v>118.4954786261856</v>
      </c>
      <c r="AX113">
        <v>126.2948228986678</v>
      </c>
      <c r="AY113">
        <v>120</v>
      </c>
      <c r="AZ113">
        <v>78.564636830162314</v>
      </c>
      <c r="BA113">
        <v>100.8792468342655</v>
      </c>
      <c r="BB113">
        <v>95.842498549090863</v>
      </c>
      <c r="BC113">
        <v>445514.29213080538</v>
      </c>
      <c r="BD113">
        <v>786664.79785583355</v>
      </c>
      <c r="BE113">
        <v>132477.41570005729</v>
      </c>
      <c r="BF113">
        <v>1067521.4312967861</v>
      </c>
      <c r="BG113">
        <v>1889844.1630167151</v>
      </c>
      <c r="BH113">
        <v>2164565.3816373711</v>
      </c>
      <c r="BI113">
        <v>0.51</v>
      </c>
      <c r="BJ113">
        <v>3.8</v>
      </c>
      <c r="BK113">
        <v>3.04</v>
      </c>
      <c r="BL113">
        <v>1.03</v>
      </c>
      <c r="BM113">
        <v>0.27952977461467388</v>
      </c>
      <c r="BN113">
        <v>0.21918845073755161</v>
      </c>
      <c r="BO113">
        <v>145.63999999999999</v>
      </c>
      <c r="BP113">
        <v>137.11000000000001</v>
      </c>
      <c r="BQ113">
        <v>167.54</v>
      </c>
      <c r="BR113">
        <v>143.37</v>
      </c>
      <c r="BS113">
        <v>161.80000000000001</v>
      </c>
      <c r="BT113">
        <v>166.76</v>
      </c>
      <c r="BU113">
        <v>119.22</v>
      </c>
      <c r="BV113">
        <v>116.71</v>
      </c>
      <c r="BW113">
        <v>130.46</v>
      </c>
      <c r="BX113">
        <v>76.900000000000006</v>
      </c>
      <c r="BY113">
        <v>75.2</v>
      </c>
      <c r="BZ113">
        <v>81.2</v>
      </c>
      <c r="CA113">
        <v>58.3</v>
      </c>
      <c r="CB113">
        <v>75.900000000000006</v>
      </c>
      <c r="CC113">
        <v>1228508.696428709</v>
      </c>
      <c r="CD113">
        <v>1324704.2262958181</v>
      </c>
      <c r="CE113" s="10"/>
      <c r="CF113" s="7"/>
      <c r="CG113" s="7"/>
      <c r="CH113" s="13"/>
      <c r="CI113" s="7"/>
      <c r="CJ113" s="7"/>
      <c r="CN113" s="1"/>
      <c r="CQ113" s="1"/>
      <c r="CZ113" s="19"/>
    </row>
    <row r="114" spans="1:104">
      <c r="A114" s="15">
        <v>39845</v>
      </c>
      <c r="B114">
        <v>2.3119000000000001</v>
      </c>
      <c r="C114">
        <v>2917.4183881931658</v>
      </c>
      <c r="D114">
        <v>11.3</v>
      </c>
      <c r="E114">
        <v>143.6</v>
      </c>
      <c r="F114">
        <v>12.66</v>
      </c>
      <c r="G114">
        <v>201720.42159574819</v>
      </c>
      <c r="H114">
        <v>39.571069047148441</v>
      </c>
      <c r="I114">
        <v>92.15</v>
      </c>
      <c r="J114">
        <v>429.2</v>
      </c>
      <c r="K114">
        <v>59.556417165369481</v>
      </c>
      <c r="L114">
        <v>52307.522163753732</v>
      </c>
      <c r="M114">
        <v>81.284829674854095</v>
      </c>
      <c r="N114">
        <v>71</v>
      </c>
      <c r="O114">
        <v>403.31199230957748</v>
      </c>
      <c r="P114">
        <v>106.1</v>
      </c>
      <c r="Q114">
        <v>79.7</v>
      </c>
      <c r="R114">
        <v>75.837416308106597</v>
      </c>
      <c r="S114">
        <v>90.3487052414864</v>
      </c>
      <c r="T114">
        <v>70.8135144109755</v>
      </c>
      <c r="U114">
        <v>80.386076764343997</v>
      </c>
      <c r="V114">
        <v>68.453969062932202</v>
      </c>
      <c r="W114">
        <v>101.4</v>
      </c>
      <c r="X114">
        <v>100.7684726664433</v>
      </c>
      <c r="Y114">
        <v>78.321264333140618</v>
      </c>
      <c r="Z114">
        <v>77.953184826873112</v>
      </c>
      <c r="AA114">
        <v>98.614375158185908</v>
      </c>
      <c r="AB114">
        <v>89.015764342053757</v>
      </c>
      <c r="AC114">
        <v>939.89846799744032</v>
      </c>
      <c r="AD114">
        <v>103.1473426404272</v>
      </c>
      <c r="AE114">
        <v>1.986346441930271</v>
      </c>
      <c r="AF114">
        <v>57779216.492067702</v>
      </c>
      <c r="AG114">
        <v>121.735163287956</v>
      </c>
      <c r="AH114">
        <v>4158852.0905924952</v>
      </c>
      <c r="AI114">
        <v>95.49</v>
      </c>
      <c r="AJ114">
        <v>213.80661966227251</v>
      </c>
      <c r="AK114">
        <v>129.21</v>
      </c>
      <c r="AL114">
        <v>190.09290379891399</v>
      </c>
      <c r="AM114">
        <v>45.053896096880273</v>
      </c>
      <c r="AN114">
        <v>8.0601539100224553</v>
      </c>
      <c r="AO114">
        <v>1.804781031582755</v>
      </c>
      <c r="AP114">
        <v>120.49469031915569</v>
      </c>
      <c r="AQ114">
        <v>5.2319379487252844</v>
      </c>
      <c r="AR114">
        <v>4.5902663289589576</v>
      </c>
      <c r="AS114">
        <v>8.1099227904358226</v>
      </c>
      <c r="AT114">
        <v>12.874317200483301</v>
      </c>
      <c r="AU114">
        <v>1684438.0403677861</v>
      </c>
      <c r="AV114">
        <v>129.19737487324761</v>
      </c>
      <c r="AW114">
        <v>123.4308368484071</v>
      </c>
      <c r="AX114">
        <v>130.71238278536021</v>
      </c>
      <c r="AY114">
        <v>123.6</v>
      </c>
      <c r="AZ114">
        <v>77.953184826873112</v>
      </c>
      <c r="BA114">
        <v>100.2438815653136</v>
      </c>
      <c r="BB114">
        <v>96.086494089493911</v>
      </c>
      <c r="BC114">
        <v>456492.80013783608</v>
      </c>
      <c r="BD114">
        <v>782920.95316277095</v>
      </c>
      <c r="BE114">
        <v>133183.168405484</v>
      </c>
      <c r="BF114">
        <v>1079855.203520145</v>
      </c>
      <c r="BG114">
        <v>1913947.23951475</v>
      </c>
      <c r="BH114">
        <v>2189633.9448405998</v>
      </c>
      <c r="BI114">
        <v>0.51</v>
      </c>
      <c r="BJ114">
        <v>3.69</v>
      </c>
      <c r="BK114">
        <v>3.17</v>
      </c>
      <c r="BL114">
        <v>0.84</v>
      </c>
      <c r="BM114">
        <v>0.42825678939776413</v>
      </c>
      <c r="BN114">
        <v>0.58349660284930538</v>
      </c>
      <c r="BO114">
        <v>145.63</v>
      </c>
      <c r="BP114">
        <v>135.78</v>
      </c>
      <c r="BQ114">
        <v>168.01</v>
      </c>
      <c r="BR114">
        <v>143.88999999999999</v>
      </c>
      <c r="BS114">
        <v>162.27000000000001</v>
      </c>
      <c r="BT114">
        <v>166.06</v>
      </c>
      <c r="BU114">
        <v>119.39</v>
      </c>
      <c r="BV114">
        <v>117.35</v>
      </c>
      <c r="BW114">
        <v>129.03</v>
      </c>
      <c r="BX114">
        <v>78.400000000000006</v>
      </c>
      <c r="BY114">
        <v>76.900000000000006</v>
      </c>
      <c r="BZ114">
        <v>79.2</v>
      </c>
      <c r="CA114">
        <v>58</v>
      </c>
      <c r="CB114">
        <v>79.3</v>
      </c>
      <c r="CC114">
        <v>1242734.470184972</v>
      </c>
      <c r="CD114">
        <v>1248390.8671499121</v>
      </c>
      <c r="CE114" s="10"/>
      <c r="CF114" s="7"/>
      <c r="CG114" s="7"/>
      <c r="CH114" s="13"/>
      <c r="CI114" s="7"/>
      <c r="CJ114" s="7"/>
      <c r="CN114" s="1"/>
      <c r="CQ114" s="1"/>
      <c r="CZ114" s="19"/>
    </row>
    <row r="115" spans="1:104">
      <c r="A115" s="15">
        <v>39873</v>
      </c>
      <c r="B115">
        <v>2.3130000000000002</v>
      </c>
      <c r="C115">
        <v>2922.2049331462049</v>
      </c>
      <c r="D115">
        <v>10.26</v>
      </c>
      <c r="E115">
        <v>144.6</v>
      </c>
      <c r="F115">
        <v>11.7</v>
      </c>
      <c r="G115">
        <v>201349.3483888144</v>
      </c>
      <c r="H115">
        <v>39.770154391294639</v>
      </c>
      <c r="I115">
        <v>90.28</v>
      </c>
      <c r="J115">
        <v>433.68181820000001</v>
      </c>
      <c r="K115">
        <v>60.199023746946963</v>
      </c>
      <c r="L115">
        <v>57133.918304615399</v>
      </c>
      <c r="M115">
        <v>81.663288582745693</v>
      </c>
      <c r="N115">
        <v>70.8</v>
      </c>
      <c r="O115">
        <v>401.06894839035289</v>
      </c>
      <c r="P115">
        <v>105.2</v>
      </c>
      <c r="Q115">
        <v>79.8</v>
      </c>
      <c r="R115">
        <v>77.563762138505496</v>
      </c>
      <c r="S115">
        <v>89.840084343790593</v>
      </c>
      <c r="T115">
        <v>65.205578173665202</v>
      </c>
      <c r="U115">
        <v>80.121658953281198</v>
      </c>
      <c r="V115">
        <v>71.373351687284497</v>
      </c>
      <c r="W115">
        <v>108.8</v>
      </c>
      <c r="X115">
        <v>99.22092335051326</v>
      </c>
      <c r="Y115">
        <v>77.585242947914168</v>
      </c>
      <c r="Z115">
        <v>78.090196828160387</v>
      </c>
      <c r="AA115">
        <v>95.595335138460612</v>
      </c>
      <c r="AB115">
        <v>84.732433916322421</v>
      </c>
      <c r="AC115">
        <v>941.3454162110429</v>
      </c>
      <c r="AD115">
        <v>102.9708050947963</v>
      </c>
      <c r="AE115">
        <v>2.0249866059722201</v>
      </c>
      <c r="AF115">
        <v>58929781.789758071</v>
      </c>
      <c r="AG115">
        <v>137.63051828195</v>
      </c>
      <c r="AH115">
        <v>4191413.7858081898</v>
      </c>
      <c r="AI115">
        <v>85.63</v>
      </c>
      <c r="AJ115">
        <v>242.6714723447258</v>
      </c>
      <c r="AK115">
        <v>129.47</v>
      </c>
      <c r="AL115">
        <v>209.19658416339331</v>
      </c>
      <c r="AM115">
        <v>44.069077796928823</v>
      </c>
      <c r="AN115">
        <v>8.3984506111203832</v>
      </c>
      <c r="AO115">
        <v>1.675356338662181</v>
      </c>
      <c r="AP115">
        <v>129.70225059437041</v>
      </c>
      <c r="AQ115">
        <v>5.34446564848193</v>
      </c>
      <c r="AR115">
        <v>4.7252351379952424</v>
      </c>
      <c r="AS115">
        <v>8.2820016664082168</v>
      </c>
      <c r="AT115">
        <v>13.073639991578871</v>
      </c>
      <c r="AU115">
        <v>1697691.8558549769</v>
      </c>
      <c r="AV115">
        <v>129.14066397409621</v>
      </c>
      <c r="AW115">
        <v>116.4661119486112</v>
      </c>
      <c r="AX115">
        <v>137.16849346231999</v>
      </c>
      <c r="AY115">
        <v>125.6</v>
      </c>
      <c r="AZ115">
        <v>78.090196828160387</v>
      </c>
      <c r="BA115">
        <v>100.05615969629</v>
      </c>
      <c r="BB115">
        <v>95.333778211237146</v>
      </c>
      <c r="BC115">
        <v>467153.8736587218</v>
      </c>
      <c r="BD115">
        <v>785173.78615805204</v>
      </c>
      <c r="BE115">
        <v>134432.39403200289</v>
      </c>
      <c r="BF115">
        <v>1082097.780742432</v>
      </c>
      <c r="BG115">
        <v>1927384.944382929</v>
      </c>
      <c r="BH115">
        <v>2210373.4618773372</v>
      </c>
      <c r="BI115">
        <v>0.51</v>
      </c>
      <c r="BJ115">
        <v>3.48</v>
      </c>
      <c r="BK115">
        <v>2.97</v>
      </c>
      <c r="BL115">
        <v>0.94</v>
      </c>
      <c r="BM115">
        <v>0.26692320033745842</v>
      </c>
      <c r="BN115">
        <v>0.31115619263458472</v>
      </c>
      <c r="BO115">
        <v>145.78</v>
      </c>
      <c r="BP115">
        <v>134.97</v>
      </c>
      <c r="BQ115">
        <v>168.46</v>
      </c>
      <c r="BR115">
        <v>144.34</v>
      </c>
      <c r="BS115">
        <v>163.11000000000001</v>
      </c>
      <c r="BT115">
        <v>165.81</v>
      </c>
      <c r="BU115">
        <v>119.41</v>
      </c>
      <c r="BV115">
        <v>117.88</v>
      </c>
      <c r="BW115">
        <v>129.11000000000001</v>
      </c>
      <c r="BX115">
        <v>79.2</v>
      </c>
      <c r="BY115">
        <v>76.400000000000006</v>
      </c>
      <c r="BZ115">
        <v>79.599999999999994</v>
      </c>
      <c r="CA115">
        <v>56.8</v>
      </c>
      <c r="CB115">
        <v>82.5</v>
      </c>
      <c r="CC115">
        <v>1285949.578425278</v>
      </c>
      <c r="CD115">
        <v>1297713.270221574</v>
      </c>
      <c r="CE115" s="10"/>
      <c r="CF115" s="7"/>
      <c r="CG115" s="7"/>
      <c r="CH115" s="13"/>
      <c r="CI115" s="7"/>
      <c r="CJ115" s="7"/>
      <c r="CN115" s="1"/>
      <c r="CQ115" s="1"/>
      <c r="CZ115" s="19"/>
    </row>
    <row r="116" spans="1:104">
      <c r="A116" s="15">
        <v>39904</v>
      </c>
      <c r="B116">
        <v>2.2050999999999998</v>
      </c>
      <c r="C116">
        <v>2932.0801022599612</v>
      </c>
      <c r="D116">
        <v>9.82</v>
      </c>
      <c r="E116">
        <v>146</v>
      </c>
      <c r="F116">
        <v>11.11</v>
      </c>
      <c r="G116">
        <v>204572.52880692319</v>
      </c>
      <c r="H116">
        <v>39.870110883848547</v>
      </c>
      <c r="I116">
        <v>94.02</v>
      </c>
      <c r="J116">
        <v>382.952381</v>
      </c>
      <c r="K116">
        <v>59.261280177242881</v>
      </c>
      <c r="L116">
        <v>53617.558720343142</v>
      </c>
      <c r="M116">
        <v>82.883634881232197</v>
      </c>
      <c r="N116">
        <v>71.5</v>
      </c>
      <c r="O116">
        <v>400.97777251551508</v>
      </c>
      <c r="P116">
        <v>104.5</v>
      </c>
      <c r="Q116">
        <v>80</v>
      </c>
      <c r="R116">
        <v>79.6303420564725</v>
      </c>
      <c r="S116">
        <v>91.994322502099095</v>
      </c>
      <c r="T116">
        <v>72.5717376522324</v>
      </c>
      <c r="U116">
        <v>82.042928907117897</v>
      </c>
      <c r="V116">
        <v>73.173543305232101</v>
      </c>
      <c r="W116">
        <v>103.2</v>
      </c>
      <c r="X116">
        <v>94.962384992919894</v>
      </c>
      <c r="Y116">
        <v>77.921726366353113</v>
      </c>
      <c r="Z116">
        <v>79.961244877544502</v>
      </c>
      <c r="AA116">
        <v>95.774682794883674</v>
      </c>
      <c r="AB116">
        <v>87.249580336895036</v>
      </c>
      <c r="AC116">
        <v>927.31930327185569</v>
      </c>
      <c r="AD116">
        <v>104.1555642701839</v>
      </c>
      <c r="AE116">
        <v>2.0219313962692138</v>
      </c>
      <c r="AF116">
        <v>59178058.919655137</v>
      </c>
      <c r="AG116">
        <v>131.923741140077</v>
      </c>
      <c r="AH116">
        <v>4154093.9922214742</v>
      </c>
      <c r="AI116">
        <v>88.65</v>
      </c>
      <c r="AJ116">
        <v>235.21163747098299</v>
      </c>
      <c r="AK116">
        <v>131.93</v>
      </c>
      <c r="AL116">
        <v>190.44079147922849</v>
      </c>
      <c r="AM116">
        <v>41.686459434329599</v>
      </c>
      <c r="AN116">
        <v>8.372396157825289</v>
      </c>
      <c r="AO116">
        <v>1.656941750172402</v>
      </c>
      <c r="AP116">
        <v>152.12028963376329</v>
      </c>
      <c r="AQ116">
        <v>5.3548929596517088</v>
      </c>
      <c r="AR116">
        <v>4.6995314156980443</v>
      </c>
      <c r="AS116">
        <v>8.2988262577157972</v>
      </c>
      <c r="AT116">
        <v>13.167012446936729</v>
      </c>
      <c r="AU116">
        <v>1636916.6951847121</v>
      </c>
      <c r="AV116">
        <v>127.2083569218067</v>
      </c>
      <c r="AW116">
        <v>117.546871660555</v>
      </c>
      <c r="AX116">
        <v>131.37188079840519</v>
      </c>
      <c r="AY116">
        <v>117.1</v>
      </c>
      <c r="AZ116">
        <v>79.961244877544502</v>
      </c>
      <c r="BA116">
        <v>99.4541156979097</v>
      </c>
      <c r="BB116">
        <v>94.525517315297634</v>
      </c>
      <c r="BC116">
        <v>473655.86537632032</v>
      </c>
      <c r="BD116">
        <v>787782.51076880214</v>
      </c>
      <c r="BE116">
        <v>135202.2600017488</v>
      </c>
      <c r="BF116">
        <v>1093660.2652512609</v>
      </c>
      <c r="BG116">
        <v>1958230.203047788</v>
      </c>
      <c r="BH116">
        <v>2234835.8368120859</v>
      </c>
      <c r="BI116">
        <v>0.51</v>
      </c>
      <c r="BJ116">
        <v>3.37</v>
      </c>
      <c r="BK116">
        <v>3.14</v>
      </c>
      <c r="BL116">
        <v>0.76</v>
      </c>
      <c r="BM116">
        <v>0.53706580606288623</v>
      </c>
      <c r="BN116">
        <v>0.54839537013874506</v>
      </c>
      <c r="BO116">
        <v>145.87</v>
      </c>
      <c r="BP116">
        <v>134.32</v>
      </c>
      <c r="BQ116">
        <v>168.82</v>
      </c>
      <c r="BR116">
        <v>144.80000000000001</v>
      </c>
      <c r="BS116">
        <v>163.72</v>
      </c>
      <c r="BT116">
        <v>165.28</v>
      </c>
      <c r="BU116">
        <v>119.32</v>
      </c>
      <c r="BV116">
        <v>118.29</v>
      </c>
      <c r="BW116">
        <v>128.38</v>
      </c>
      <c r="BX116">
        <v>79.400000000000006</v>
      </c>
      <c r="BY116">
        <v>77.3</v>
      </c>
      <c r="BZ116">
        <v>80.3</v>
      </c>
      <c r="CA116">
        <v>57</v>
      </c>
      <c r="CB116">
        <v>75.099999999999994</v>
      </c>
      <c r="CC116">
        <v>1275481.7235772889</v>
      </c>
      <c r="CD116">
        <v>1269156.8414270801</v>
      </c>
      <c r="CE116" s="10"/>
      <c r="CF116" s="7"/>
      <c r="CG116" s="7"/>
      <c r="CH116" s="13"/>
      <c r="CI116" s="7"/>
      <c r="CJ116" s="7"/>
      <c r="CN116" s="1"/>
      <c r="CQ116" s="1"/>
      <c r="CZ116" s="19"/>
    </row>
    <row r="117" spans="1:104">
      <c r="A117" s="15">
        <v>39934</v>
      </c>
      <c r="B117">
        <v>2.0600999999999998</v>
      </c>
      <c r="C117">
        <v>2946.2313852567991</v>
      </c>
      <c r="D117">
        <v>9.43</v>
      </c>
      <c r="E117">
        <v>146.69999999999999</v>
      </c>
      <c r="F117">
        <v>10.16</v>
      </c>
      <c r="G117">
        <v>207118.79029825781</v>
      </c>
      <c r="H117">
        <v>40.029645755007849</v>
      </c>
      <c r="I117">
        <v>100.49</v>
      </c>
      <c r="J117">
        <v>313.19047619999998</v>
      </c>
      <c r="K117">
        <v>59.126572072570568</v>
      </c>
      <c r="L117">
        <v>54560.541205119393</v>
      </c>
      <c r="M117">
        <v>84.530933760777501</v>
      </c>
      <c r="N117">
        <v>71.7</v>
      </c>
      <c r="O117">
        <v>400.96849726812451</v>
      </c>
      <c r="P117">
        <v>104.3</v>
      </c>
      <c r="Q117">
        <v>80.2</v>
      </c>
      <c r="R117">
        <v>81.903467301998404</v>
      </c>
      <c r="S117">
        <v>93.740748718028996</v>
      </c>
      <c r="T117">
        <v>81.268743223510896</v>
      </c>
      <c r="U117">
        <v>83.410353043839294</v>
      </c>
      <c r="V117">
        <v>71.911438806121495</v>
      </c>
      <c r="W117">
        <v>106</v>
      </c>
      <c r="X117">
        <v>99.89350102043673</v>
      </c>
      <c r="Y117">
        <v>77.419462833744248</v>
      </c>
      <c r="Z117">
        <v>80.790606072324124</v>
      </c>
      <c r="AA117">
        <v>97.616287759970916</v>
      </c>
      <c r="AB117">
        <v>95.598047578836116</v>
      </c>
      <c r="AC117">
        <v>921.98191317198211</v>
      </c>
      <c r="AD117">
        <v>103.11235281222071</v>
      </c>
      <c r="AE117">
        <v>2.0292000326277129</v>
      </c>
      <c r="AF117">
        <v>59260457.474613018</v>
      </c>
      <c r="AG117">
        <v>138.72547479628599</v>
      </c>
      <c r="AH117">
        <v>4258508.304691595</v>
      </c>
      <c r="AI117">
        <v>92.31</v>
      </c>
      <c r="AJ117">
        <v>240.19284221226479</v>
      </c>
      <c r="AK117">
        <v>131.69</v>
      </c>
      <c r="AL117">
        <v>208.9694674464636</v>
      </c>
      <c r="AM117">
        <v>43.451317698270827</v>
      </c>
      <c r="AN117">
        <v>7.7401626156243184</v>
      </c>
      <c r="AO117">
        <v>1.880775316824177</v>
      </c>
      <c r="AP117">
        <v>146.75039592786661</v>
      </c>
      <c r="AQ117">
        <v>5.3062854515758158</v>
      </c>
      <c r="AR117">
        <v>4.6455439570839481</v>
      </c>
      <c r="AS117">
        <v>8.2438093510525956</v>
      </c>
      <c r="AT117">
        <v>12.989083378036121</v>
      </c>
      <c r="AU117">
        <v>1650746.8933596229</v>
      </c>
      <c r="AV117">
        <v>131.10097251568209</v>
      </c>
      <c r="AW117">
        <v>122.39677825654201</v>
      </c>
      <c r="AX117">
        <v>136.8634915535294</v>
      </c>
      <c r="AY117">
        <v>111.8</v>
      </c>
      <c r="AZ117">
        <v>80.790606072324124</v>
      </c>
      <c r="BA117">
        <v>99.695579443583455</v>
      </c>
      <c r="BB117">
        <v>95.215443301812797</v>
      </c>
      <c r="BC117">
        <v>479843.81088467978</v>
      </c>
      <c r="BD117">
        <v>791289.61082390079</v>
      </c>
      <c r="BE117">
        <v>139117.93999122479</v>
      </c>
      <c r="BF117">
        <v>1104733.698107355</v>
      </c>
      <c r="BG117">
        <v>1986967.6531594491</v>
      </c>
      <c r="BH117">
        <v>2260517.2298289151</v>
      </c>
      <c r="BI117">
        <v>0.51</v>
      </c>
      <c r="BJ117">
        <v>3.24</v>
      </c>
      <c r="BK117">
        <v>3</v>
      </c>
      <c r="BL117">
        <v>0.75</v>
      </c>
      <c r="BM117">
        <v>0.42958813974701299</v>
      </c>
      <c r="BN117">
        <v>0.47101392694060917</v>
      </c>
      <c r="BO117">
        <v>146.13999999999999</v>
      </c>
      <c r="BP117">
        <v>134.11000000000001</v>
      </c>
      <c r="BQ117">
        <v>169.51</v>
      </c>
      <c r="BR117">
        <v>145.36000000000001</v>
      </c>
      <c r="BS117">
        <v>164.7</v>
      </c>
      <c r="BT117">
        <v>164.95</v>
      </c>
      <c r="BU117">
        <v>119.47</v>
      </c>
      <c r="BV117">
        <v>118.6</v>
      </c>
      <c r="BW117">
        <v>127.62</v>
      </c>
      <c r="BX117">
        <v>81.8</v>
      </c>
      <c r="BY117">
        <v>78</v>
      </c>
      <c r="BZ117">
        <v>78.7</v>
      </c>
      <c r="CA117">
        <v>57.5</v>
      </c>
      <c r="CB117">
        <v>82.1</v>
      </c>
      <c r="CC117">
        <v>1280536.3621301621</v>
      </c>
      <c r="CD117">
        <v>1254085.945324441</v>
      </c>
      <c r="CE117" s="10"/>
      <c r="CF117" s="7"/>
      <c r="CG117" s="7"/>
      <c r="CH117" s="13"/>
      <c r="CI117" s="7"/>
      <c r="CJ117" s="7"/>
      <c r="CN117" s="1"/>
      <c r="CQ117" s="1"/>
      <c r="CZ117" s="19"/>
    </row>
    <row r="118" spans="1:104">
      <c r="A118" s="15">
        <v>39965</v>
      </c>
      <c r="B118">
        <v>1.9568000000000001</v>
      </c>
      <c r="C118">
        <v>2961.238698718475</v>
      </c>
      <c r="D118">
        <v>8.9600000000000009</v>
      </c>
      <c r="E118">
        <v>147.6</v>
      </c>
      <c r="F118">
        <v>9.5399999999999991</v>
      </c>
      <c r="G118">
        <v>210098.62439075721</v>
      </c>
      <c r="H118">
        <v>40.346763447387367</v>
      </c>
      <c r="I118">
        <v>102.04</v>
      </c>
      <c r="J118">
        <v>281.09090909999998</v>
      </c>
      <c r="K118">
        <v>61.115372047536965</v>
      </c>
      <c r="L118">
        <v>56249.427120031229</v>
      </c>
      <c r="M118">
        <v>84.987853906435703</v>
      </c>
      <c r="N118">
        <v>72.7</v>
      </c>
      <c r="O118">
        <v>399.64694269312378</v>
      </c>
      <c r="P118">
        <v>104.3</v>
      </c>
      <c r="Q118">
        <v>80.2</v>
      </c>
      <c r="R118">
        <v>84.9452569701876</v>
      </c>
      <c r="S118">
        <v>91.034973721018403</v>
      </c>
      <c r="T118">
        <v>77.176900447707396</v>
      </c>
      <c r="U118">
        <v>83.840038516920103</v>
      </c>
      <c r="V118">
        <v>70.641439494025903</v>
      </c>
      <c r="W118">
        <v>109.4</v>
      </c>
      <c r="X118">
        <v>103.7558055448726</v>
      </c>
      <c r="Y118">
        <v>78.056422219059172</v>
      </c>
      <c r="Z118">
        <v>80.440640718436129</v>
      </c>
      <c r="AA118">
        <v>97.65280095681436</v>
      </c>
      <c r="AB118">
        <v>92.320844192859653</v>
      </c>
      <c r="AC118">
        <v>918.44320239178774</v>
      </c>
      <c r="AD118">
        <v>103.9025160912477</v>
      </c>
      <c r="AE118">
        <v>1.981623641592255</v>
      </c>
      <c r="AF118">
        <v>58100411.16537299</v>
      </c>
      <c r="AG118">
        <v>140.93278406363501</v>
      </c>
      <c r="AH118">
        <v>4276526.1833191318</v>
      </c>
      <c r="AI118">
        <v>97.4</v>
      </c>
      <c r="AJ118">
        <v>250.7531815638097</v>
      </c>
      <c r="AK118">
        <v>132.35</v>
      </c>
      <c r="AL118">
        <v>230.9011450182698</v>
      </c>
      <c r="AM118">
        <v>45.037878108784049</v>
      </c>
      <c r="AN118">
        <v>8.4545677972345068</v>
      </c>
      <c r="AO118">
        <v>1.803308949415741</v>
      </c>
      <c r="AP118">
        <v>140.6893365500205</v>
      </c>
      <c r="AQ118">
        <v>5.3937666479194402</v>
      </c>
      <c r="AR118">
        <v>4.6854448700358251</v>
      </c>
      <c r="AS118">
        <v>8.2603356894466113</v>
      </c>
      <c r="AT118">
        <v>13.22812069240139</v>
      </c>
      <c r="AU118">
        <v>1664426.048940599</v>
      </c>
      <c r="AV118">
        <v>140.38028913839241</v>
      </c>
      <c r="AW118">
        <v>129.1721880635788</v>
      </c>
      <c r="AX118">
        <v>148.52098236161351</v>
      </c>
      <c r="AY118">
        <v>109.1</v>
      </c>
      <c r="AZ118">
        <v>80.440640718436129</v>
      </c>
      <c r="BA118">
        <v>100.51371666339639</v>
      </c>
      <c r="BB118">
        <v>95.487676652974287</v>
      </c>
      <c r="BC118">
        <v>493520.17418114241</v>
      </c>
      <c r="BD118">
        <v>792945.5481723398</v>
      </c>
      <c r="BE118">
        <v>140804.42316256321</v>
      </c>
      <c r="BF118">
        <v>1116694.567102456</v>
      </c>
      <c r="BG118">
        <v>2014874.7788964859</v>
      </c>
      <c r="BH118">
        <v>2273967.5458445121</v>
      </c>
      <c r="BI118">
        <v>0.51</v>
      </c>
      <c r="BJ118">
        <v>3.18</v>
      </c>
      <c r="BK118">
        <v>2.88</v>
      </c>
      <c r="BL118">
        <v>0.73</v>
      </c>
      <c r="BM118">
        <v>0.38162268908969632</v>
      </c>
      <c r="BN118">
        <v>0.38816799722081519</v>
      </c>
      <c r="BO118">
        <v>146.51</v>
      </c>
      <c r="BP118">
        <v>134.08000000000001</v>
      </c>
      <c r="BQ118">
        <v>170.23</v>
      </c>
      <c r="BR118">
        <v>145.82</v>
      </c>
      <c r="BS118">
        <v>165.96</v>
      </c>
      <c r="BT118">
        <v>164.71</v>
      </c>
      <c r="BU118">
        <v>119.56</v>
      </c>
      <c r="BV118">
        <v>118.72</v>
      </c>
      <c r="BW118">
        <v>127.26</v>
      </c>
      <c r="BX118">
        <v>79.099999999999994</v>
      </c>
      <c r="BY118">
        <v>78.099999999999994</v>
      </c>
      <c r="BZ118">
        <v>87.5</v>
      </c>
      <c r="CA118">
        <v>60.1</v>
      </c>
      <c r="CB118">
        <v>98.6</v>
      </c>
      <c r="CC118">
        <v>1289626.504732307</v>
      </c>
      <c r="CD118">
        <v>1257618.7503999481</v>
      </c>
      <c r="CE118" s="10"/>
      <c r="CF118" s="7"/>
      <c r="CG118" s="7"/>
      <c r="CH118" s="13"/>
      <c r="CI118" s="7"/>
      <c r="CJ118" s="7"/>
      <c r="CN118" s="1"/>
      <c r="CQ118" s="1"/>
      <c r="CZ118" s="19"/>
    </row>
    <row r="119" spans="1:104">
      <c r="A119" s="15">
        <v>39995</v>
      </c>
      <c r="B119">
        <v>1.9319999999999999</v>
      </c>
      <c r="C119">
        <v>2975.7435578419522</v>
      </c>
      <c r="D119">
        <v>8.6999999999999993</v>
      </c>
      <c r="E119">
        <v>147.9</v>
      </c>
      <c r="F119">
        <v>9.01</v>
      </c>
      <c r="G119">
        <v>211716.65631728861</v>
      </c>
      <c r="H119">
        <v>41.261622714673408</v>
      </c>
      <c r="I119">
        <v>101.63</v>
      </c>
      <c r="J119">
        <v>270.21739129999997</v>
      </c>
      <c r="K119">
        <v>61.416029564548403</v>
      </c>
      <c r="L119">
        <v>57101.86519249672</v>
      </c>
      <c r="M119">
        <v>85.562426615213795</v>
      </c>
      <c r="N119">
        <v>73.2</v>
      </c>
      <c r="O119">
        <v>398.65388319693682</v>
      </c>
      <c r="P119">
        <v>104.2</v>
      </c>
      <c r="Q119">
        <v>80.5</v>
      </c>
      <c r="R119">
        <v>87.891512549711706</v>
      </c>
      <c r="S119">
        <v>92.129172013835003</v>
      </c>
      <c r="T119">
        <v>82.962326841469107</v>
      </c>
      <c r="U119">
        <v>85.300552411252994</v>
      </c>
      <c r="V119">
        <v>73.669918137801702</v>
      </c>
      <c r="W119">
        <v>108.6</v>
      </c>
      <c r="X119">
        <v>104.5007014655061</v>
      </c>
      <c r="Y119">
        <v>78.756346897859899</v>
      </c>
      <c r="Z119">
        <v>81.162643399065956</v>
      </c>
      <c r="AA119">
        <v>99.555930220456588</v>
      </c>
      <c r="AB119">
        <v>101.1930061933712</v>
      </c>
      <c r="AC119">
        <v>917.90168741866103</v>
      </c>
      <c r="AD119">
        <v>105.5367493773967</v>
      </c>
      <c r="AE119">
        <v>2.005832884779494</v>
      </c>
      <c r="AF119">
        <v>58704815.096400939</v>
      </c>
      <c r="AG119">
        <v>146.30025886658299</v>
      </c>
      <c r="AH119">
        <v>4309183.5734859873</v>
      </c>
      <c r="AI119">
        <v>120.47</v>
      </c>
      <c r="AJ119">
        <v>241.6812065903602</v>
      </c>
      <c r="AK119">
        <v>130.31</v>
      </c>
      <c r="AL119">
        <v>205.4846082753688</v>
      </c>
      <c r="AM119">
        <v>43.050435792954318</v>
      </c>
      <c r="AN119">
        <v>8.7677689121215803</v>
      </c>
      <c r="AO119">
        <v>1.930335468124935</v>
      </c>
      <c r="AP119">
        <v>140.8795700174532</v>
      </c>
      <c r="AQ119">
        <v>5.4216186662966059</v>
      </c>
      <c r="AR119">
        <v>4.7348236240896302</v>
      </c>
      <c r="AS119">
        <v>8.3902009932608479</v>
      </c>
      <c r="AT119">
        <v>13.47792067046179</v>
      </c>
      <c r="AU119">
        <v>1705168.140039098</v>
      </c>
      <c r="AV119">
        <v>146.3432832071594</v>
      </c>
      <c r="AW119">
        <v>135.32621102415271</v>
      </c>
      <c r="AX119">
        <v>154.52896121057671</v>
      </c>
      <c r="AY119">
        <v>109</v>
      </c>
      <c r="AZ119">
        <v>81.162643399065956</v>
      </c>
      <c r="BA119">
        <v>100.3993629897417</v>
      </c>
      <c r="BB119">
        <v>96.348145791298776</v>
      </c>
      <c r="BC119">
        <v>527314.26205189084</v>
      </c>
      <c r="BD119">
        <v>794882.77081365883</v>
      </c>
      <c r="BE119">
        <v>142319.2230372898</v>
      </c>
      <c r="BF119">
        <v>1122530.292731887</v>
      </c>
      <c r="BG119">
        <v>2042513.0524641939</v>
      </c>
      <c r="BH119">
        <v>2326689.758105685</v>
      </c>
      <c r="BI119">
        <v>0.49</v>
      </c>
      <c r="BJ119">
        <v>3.13</v>
      </c>
      <c r="BK119">
        <v>2.81</v>
      </c>
      <c r="BL119">
        <v>0.76</v>
      </c>
      <c r="BM119">
        <v>0.45669439545460461</v>
      </c>
      <c r="BN119">
        <v>0.4171321903297171</v>
      </c>
      <c r="BO119">
        <v>147.22999999999999</v>
      </c>
      <c r="BP119">
        <v>134.5</v>
      </c>
      <c r="BQ119">
        <v>171.27</v>
      </c>
      <c r="BR119">
        <v>146.41999999999999</v>
      </c>
      <c r="BS119">
        <v>167.82</v>
      </c>
      <c r="BT119">
        <v>164.63</v>
      </c>
      <c r="BU119">
        <v>120.38</v>
      </c>
      <c r="BV119">
        <v>118.93</v>
      </c>
      <c r="BW119">
        <v>128.04</v>
      </c>
      <c r="BX119">
        <v>77.900000000000006</v>
      </c>
      <c r="BY119">
        <v>78.599999999999994</v>
      </c>
      <c r="BZ119">
        <v>82.5</v>
      </c>
      <c r="CA119">
        <v>61.1</v>
      </c>
      <c r="CB119">
        <v>79.3</v>
      </c>
      <c r="CC119">
        <v>1370041.085835469</v>
      </c>
      <c r="CD119">
        <v>1237866.1905125219</v>
      </c>
      <c r="CE119" s="10"/>
      <c r="CF119" s="7"/>
      <c r="CG119" s="7"/>
      <c r="CH119" s="13"/>
      <c r="CI119" s="7"/>
      <c r="CJ119" s="7"/>
      <c r="CN119" s="1"/>
      <c r="CQ119" s="1"/>
      <c r="CZ119" s="19"/>
    </row>
    <row r="120" spans="1:104">
      <c r="A120" s="15">
        <v>40026</v>
      </c>
      <c r="B120">
        <v>1.8444</v>
      </c>
      <c r="C120">
        <v>2985.4891482088929</v>
      </c>
      <c r="D120">
        <v>8.69</v>
      </c>
      <c r="E120">
        <v>150.9</v>
      </c>
      <c r="F120">
        <v>8.65</v>
      </c>
      <c r="G120">
        <v>213023.84484734459</v>
      </c>
      <c r="H120">
        <v>41.593293236697903</v>
      </c>
      <c r="I120">
        <v>107.21</v>
      </c>
      <c r="J120">
        <v>252.42857140000001</v>
      </c>
      <c r="K120">
        <v>62.970089424199017</v>
      </c>
      <c r="L120">
        <v>57110.479910365662</v>
      </c>
      <c r="M120">
        <v>88.115189829092799</v>
      </c>
      <c r="N120">
        <v>73.599999999999994</v>
      </c>
      <c r="O120">
        <v>398.26416220993002</v>
      </c>
      <c r="P120">
        <v>105</v>
      </c>
      <c r="Q120">
        <v>80.7</v>
      </c>
      <c r="R120">
        <v>89.077328976101995</v>
      </c>
      <c r="S120">
        <v>95.323415902085998</v>
      </c>
      <c r="T120">
        <v>85.113792795719803</v>
      </c>
      <c r="U120">
        <v>87.738746281808602</v>
      </c>
      <c r="V120">
        <v>74.9573747223303</v>
      </c>
      <c r="W120">
        <v>107.6</v>
      </c>
      <c r="X120">
        <v>105.8135377706781</v>
      </c>
      <c r="Y120">
        <v>77.880215630650653</v>
      </c>
      <c r="Z120">
        <v>81.05624302309603</v>
      </c>
      <c r="AA120">
        <v>98.281916088168927</v>
      </c>
      <c r="AB120">
        <v>93.59562135105493</v>
      </c>
      <c r="AC120">
        <v>920.21970935121919</v>
      </c>
      <c r="AD120">
        <v>103.699064973134</v>
      </c>
      <c r="AE120">
        <v>2.0469729538443788</v>
      </c>
      <c r="AF120">
        <v>59928670.556290641</v>
      </c>
      <c r="AG120">
        <v>153.273620354694</v>
      </c>
      <c r="AH120">
        <v>4308289.6122716824</v>
      </c>
      <c r="AI120">
        <v>127.11</v>
      </c>
      <c r="AJ120">
        <v>252.66979497699401</v>
      </c>
      <c r="AK120">
        <v>130.22</v>
      </c>
      <c r="AL120">
        <v>210.00363311522841</v>
      </c>
      <c r="AM120">
        <v>43.41583748710007</v>
      </c>
      <c r="AN120">
        <v>8.8006139056114652</v>
      </c>
      <c r="AO120">
        <v>1.8990303888497231</v>
      </c>
      <c r="AP120">
        <v>143.7717932202585</v>
      </c>
      <c r="AQ120">
        <v>5.4259296394895831</v>
      </c>
      <c r="AR120">
        <v>4.688612263249329</v>
      </c>
      <c r="AS120">
        <v>8.5721572030288335</v>
      </c>
      <c r="AT120">
        <v>13.657691895332199</v>
      </c>
      <c r="AU120">
        <v>1739654.3744228941</v>
      </c>
      <c r="AV120">
        <v>148.55382890861429</v>
      </c>
      <c r="AW120">
        <v>138.4782617873224</v>
      </c>
      <c r="AX120">
        <v>156.33388499742551</v>
      </c>
      <c r="AY120">
        <v>106.8</v>
      </c>
      <c r="AZ120">
        <v>81.05624302309603</v>
      </c>
      <c r="BA120">
        <v>100.31576046915789</v>
      </c>
      <c r="BB120">
        <v>95.854411527036248</v>
      </c>
      <c r="BC120">
        <v>538155.50957015529</v>
      </c>
      <c r="BD120">
        <v>798561.01880507881</v>
      </c>
      <c r="BE120">
        <v>143787.3882309676</v>
      </c>
      <c r="BF120">
        <v>1122715.1172361551</v>
      </c>
      <c r="BG120">
        <v>2066505.444267859</v>
      </c>
      <c r="BH120">
        <v>2350516.5969051202</v>
      </c>
      <c r="BI120">
        <v>0.49</v>
      </c>
      <c r="BJ120">
        <v>3.1</v>
      </c>
      <c r="BK120">
        <v>2.87</v>
      </c>
      <c r="BL120">
        <v>0.67</v>
      </c>
      <c r="BM120">
        <v>0.35970253216812531</v>
      </c>
      <c r="BN120">
        <v>0.39492322843148592</v>
      </c>
      <c r="BO120">
        <v>147.97999999999999</v>
      </c>
      <c r="BP120">
        <v>135.28</v>
      </c>
      <c r="BQ120">
        <v>172.29</v>
      </c>
      <c r="BR120">
        <v>147.04</v>
      </c>
      <c r="BS120">
        <v>169.86</v>
      </c>
      <c r="BT120">
        <v>165.15</v>
      </c>
      <c r="BU120">
        <v>120.39</v>
      </c>
      <c r="BV120">
        <v>119.28</v>
      </c>
      <c r="BW120">
        <v>128.5</v>
      </c>
      <c r="BX120">
        <v>76.900000000000006</v>
      </c>
      <c r="BY120">
        <v>79.599999999999994</v>
      </c>
      <c r="BZ120">
        <v>81.5</v>
      </c>
      <c r="CA120">
        <v>62.5</v>
      </c>
      <c r="CB120">
        <v>83</v>
      </c>
      <c r="CC120">
        <v>1404353.0914259469</v>
      </c>
      <c r="CD120">
        <v>1249311.5572664039</v>
      </c>
      <c r="CE120" s="10"/>
      <c r="CF120" s="7"/>
      <c r="CG120" s="7"/>
      <c r="CH120" s="13"/>
      <c r="CI120" s="7"/>
      <c r="CJ120" s="7"/>
      <c r="CN120" s="1"/>
      <c r="CQ120" s="1"/>
      <c r="CZ120" s="19"/>
    </row>
    <row r="121" spans="1:104">
      <c r="A121" s="15">
        <v>40057</v>
      </c>
      <c r="B121">
        <v>1.819</v>
      </c>
      <c r="C121">
        <v>2995.7850875003792</v>
      </c>
      <c r="D121">
        <v>8.76</v>
      </c>
      <c r="E121">
        <v>151.30000000000001</v>
      </c>
      <c r="F121">
        <v>8.65</v>
      </c>
      <c r="G121">
        <v>215128.46046507091</v>
      </c>
      <c r="H121">
        <v>41.828553047786777</v>
      </c>
      <c r="I121">
        <v>107.76</v>
      </c>
      <c r="J121">
        <v>240.68181820000001</v>
      </c>
      <c r="K121">
        <v>63.111041095477106</v>
      </c>
      <c r="L121">
        <v>56131.495369940363</v>
      </c>
      <c r="M121">
        <v>90.064338901721996</v>
      </c>
      <c r="N121">
        <v>74.400000000000006</v>
      </c>
      <c r="O121">
        <v>398.52466633754318</v>
      </c>
      <c r="P121">
        <v>105.4</v>
      </c>
      <c r="Q121">
        <v>81.099999999999994</v>
      </c>
      <c r="R121">
        <v>93.723069500896798</v>
      </c>
      <c r="S121">
        <v>92.347857585273701</v>
      </c>
      <c r="T121">
        <v>87.674728834746503</v>
      </c>
      <c r="U121">
        <v>89.079678612618693</v>
      </c>
      <c r="V121">
        <v>77.427358534324696</v>
      </c>
      <c r="W121">
        <v>109.8</v>
      </c>
      <c r="X121">
        <v>106.18234907389579</v>
      </c>
      <c r="Y121">
        <v>79.012160265917814</v>
      </c>
      <c r="Z121">
        <v>82.086110272634528</v>
      </c>
      <c r="AA121">
        <v>100.7734754271018</v>
      </c>
      <c r="AB121">
        <v>100.34089096753419</v>
      </c>
      <c r="AC121">
        <v>923.64180982140158</v>
      </c>
      <c r="AD121">
        <v>106.1879348527269</v>
      </c>
      <c r="AE121">
        <v>2.0742841553627591</v>
      </c>
      <c r="AF121">
        <v>61070526.405875072</v>
      </c>
      <c r="AG121">
        <v>157.734120778723</v>
      </c>
      <c r="AH121">
        <v>4339550.8392974734</v>
      </c>
      <c r="AI121">
        <v>134.63999999999999</v>
      </c>
      <c r="AJ121">
        <v>250.12659342796709</v>
      </c>
      <c r="AK121">
        <v>132.4</v>
      </c>
      <c r="AL121">
        <v>229.31348179814361</v>
      </c>
      <c r="AM121">
        <v>44.878575018073413</v>
      </c>
      <c r="AN121">
        <v>9.7961639080446368</v>
      </c>
      <c r="AO121">
        <v>1.98052257803698</v>
      </c>
      <c r="AP121">
        <v>143.89299426855339</v>
      </c>
      <c r="AQ121">
        <v>5.5037335556231621</v>
      </c>
      <c r="AR121">
        <v>4.6538361597719824</v>
      </c>
      <c r="AS121">
        <v>8.6060445870647619</v>
      </c>
      <c r="AT121">
        <v>13.926349736589509</v>
      </c>
      <c r="AU121">
        <v>1748128.6872103801</v>
      </c>
      <c r="AV121">
        <v>149.5413596888277</v>
      </c>
      <c r="AW121">
        <v>141.73448022983831</v>
      </c>
      <c r="AX121">
        <v>156.41553076279479</v>
      </c>
      <c r="AY121">
        <v>109</v>
      </c>
      <c r="AZ121">
        <v>82.086110272634528</v>
      </c>
      <c r="BA121">
        <v>101.4233229836414</v>
      </c>
      <c r="BB121">
        <v>96.728589768420093</v>
      </c>
      <c r="BC121">
        <v>549956.98884632974</v>
      </c>
      <c r="BD121">
        <v>803356.33520000137</v>
      </c>
      <c r="BE121">
        <v>147526.59397812249</v>
      </c>
      <c r="BF121">
        <v>1129821.569095003</v>
      </c>
      <c r="BG121">
        <v>2101127.0728415889</v>
      </c>
      <c r="BH121">
        <v>2380934.2120607379</v>
      </c>
      <c r="BI121">
        <v>0.49</v>
      </c>
      <c r="BJ121">
        <v>3.13</v>
      </c>
      <c r="BK121">
        <v>2.87</v>
      </c>
      <c r="BL121">
        <v>0.67</v>
      </c>
      <c r="BM121">
        <v>0.41469647194540399</v>
      </c>
      <c r="BN121">
        <v>0.42750111218092651</v>
      </c>
      <c r="BO121">
        <v>148.9</v>
      </c>
      <c r="BP121">
        <v>136.47999999999999</v>
      </c>
      <c r="BQ121">
        <v>173.36</v>
      </c>
      <c r="BR121">
        <v>147.69</v>
      </c>
      <c r="BS121">
        <v>172.38</v>
      </c>
      <c r="BT121">
        <v>166.09</v>
      </c>
      <c r="BU121">
        <v>119.63</v>
      </c>
      <c r="BV121">
        <v>119.53</v>
      </c>
      <c r="BW121">
        <v>129.5</v>
      </c>
      <c r="BX121">
        <v>78.3</v>
      </c>
      <c r="BY121">
        <v>79.7</v>
      </c>
      <c r="BZ121">
        <v>82.5</v>
      </c>
      <c r="CA121">
        <v>64.2</v>
      </c>
      <c r="CB121">
        <v>99.5</v>
      </c>
      <c r="CC121">
        <v>1435493.8337477951</v>
      </c>
      <c r="CD121">
        <v>1264608.813309036</v>
      </c>
      <c r="CE121" s="10"/>
      <c r="CF121" s="7"/>
      <c r="CG121" s="7"/>
      <c r="CH121" s="13"/>
      <c r="CI121" s="7"/>
      <c r="CJ121" s="7"/>
      <c r="CN121" s="1"/>
      <c r="CQ121" s="1"/>
      <c r="CZ121" s="19"/>
    </row>
    <row r="122" spans="1:104">
      <c r="A122" s="15">
        <v>40087</v>
      </c>
      <c r="B122">
        <v>1.7376</v>
      </c>
      <c r="C122">
        <v>3003.8285381491219</v>
      </c>
      <c r="D122">
        <v>8.9</v>
      </c>
      <c r="E122">
        <v>152.5</v>
      </c>
      <c r="F122">
        <v>8.65</v>
      </c>
      <c r="G122">
        <v>216989.15278295401</v>
      </c>
      <c r="H122">
        <v>42.113856396752361</v>
      </c>
      <c r="I122">
        <v>113.63</v>
      </c>
      <c r="J122">
        <v>226.72727269999999</v>
      </c>
      <c r="K122">
        <v>62.682634570361351</v>
      </c>
      <c r="L122">
        <v>64966.889327182798</v>
      </c>
      <c r="M122">
        <v>91.985392511658901</v>
      </c>
      <c r="N122">
        <v>75.7</v>
      </c>
      <c r="O122">
        <v>397.9711636183618</v>
      </c>
      <c r="P122">
        <v>106</v>
      </c>
      <c r="Q122">
        <v>81.599999999999994</v>
      </c>
      <c r="R122">
        <v>98.896174776295993</v>
      </c>
      <c r="S122">
        <v>95.2345130597718</v>
      </c>
      <c r="T122">
        <v>88.0717705774819</v>
      </c>
      <c r="U122">
        <v>91.642689405565605</v>
      </c>
      <c r="V122">
        <v>83.814823322200397</v>
      </c>
      <c r="W122">
        <v>112.1</v>
      </c>
      <c r="X122">
        <v>108.43041695666589</v>
      </c>
      <c r="Y122">
        <v>80.361978756462477</v>
      </c>
      <c r="Z122">
        <v>82.104132133417195</v>
      </c>
      <c r="AA122">
        <v>101.6711970844614</v>
      </c>
      <c r="AB122">
        <v>102.2889479718493</v>
      </c>
      <c r="AC122">
        <v>928.21865883074713</v>
      </c>
      <c r="AD122">
        <v>106.8213164481885</v>
      </c>
      <c r="AE122">
        <v>2.0831231295412511</v>
      </c>
      <c r="AF122">
        <v>61042699.694642253</v>
      </c>
      <c r="AG122">
        <v>166.680189173825</v>
      </c>
      <c r="AH122">
        <v>4332763.3111334629</v>
      </c>
      <c r="AI122">
        <v>135.91999999999999</v>
      </c>
      <c r="AJ122">
        <v>278.12577562633942</v>
      </c>
      <c r="AK122">
        <v>134.96</v>
      </c>
      <c r="AL122">
        <v>226.22072168978281</v>
      </c>
      <c r="AM122">
        <v>48.44496986105905</v>
      </c>
      <c r="AN122">
        <v>10.43047675398026</v>
      </c>
      <c r="AO122">
        <v>1.907124924038472</v>
      </c>
      <c r="AP122">
        <v>142.29944213040741</v>
      </c>
      <c r="AQ122">
        <v>5.5473512713870958</v>
      </c>
      <c r="AR122">
        <v>4.734302254006554</v>
      </c>
      <c r="AS122">
        <v>8.5133805529634792</v>
      </c>
      <c r="AT122">
        <v>14.20929829352202</v>
      </c>
      <c r="AU122">
        <v>1770029.4958297841</v>
      </c>
      <c r="AV122">
        <v>157.13517467777729</v>
      </c>
      <c r="AW122">
        <v>148.09960752819879</v>
      </c>
      <c r="AX122">
        <v>163.9927867126091</v>
      </c>
      <c r="AY122">
        <v>106</v>
      </c>
      <c r="AZ122">
        <v>82.104132133417195</v>
      </c>
      <c r="BA122">
        <v>102.6995354257495</v>
      </c>
      <c r="BB122">
        <v>97.449928042543306</v>
      </c>
      <c r="BC122">
        <v>556315.40444312536</v>
      </c>
      <c r="BD122">
        <v>811416.06335695658</v>
      </c>
      <c r="BE122">
        <v>147019.2029926696</v>
      </c>
      <c r="BF122">
        <v>1133722.3184062529</v>
      </c>
      <c r="BG122">
        <v>2127940.554904086</v>
      </c>
      <c r="BH122">
        <v>2420496.8244098192</v>
      </c>
      <c r="BI122">
        <v>0.49</v>
      </c>
      <c r="BJ122">
        <v>3.19</v>
      </c>
      <c r="BK122">
        <v>2.9</v>
      </c>
      <c r="BL122">
        <v>0.67</v>
      </c>
      <c r="BM122">
        <v>0.33398468818699212</v>
      </c>
      <c r="BN122">
        <v>0.3472845104583494</v>
      </c>
      <c r="BO122">
        <v>150.01</v>
      </c>
      <c r="BP122">
        <v>137.72</v>
      </c>
      <c r="BQ122">
        <v>174.64</v>
      </c>
      <c r="BR122">
        <v>148.52000000000001</v>
      </c>
      <c r="BS122">
        <v>175.45</v>
      </c>
      <c r="BT122">
        <v>167.45</v>
      </c>
      <c r="BU122">
        <v>120.3</v>
      </c>
      <c r="BV122">
        <v>119.89</v>
      </c>
      <c r="BW122">
        <v>130.61000000000001</v>
      </c>
      <c r="BX122">
        <v>80.400000000000006</v>
      </c>
      <c r="BY122">
        <v>81.400000000000006</v>
      </c>
      <c r="BZ122">
        <v>84.2</v>
      </c>
      <c r="CA122">
        <v>64.8</v>
      </c>
      <c r="CB122">
        <v>83.1</v>
      </c>
      <c r="CC122">
        <v>1443493.6768090359</v>
      </c>
      <c r="CD122">
        <v>1236481.0912739381</v>
      </c>
      <c r="CE122" s="10"/>
      <c r="CF122" s="7"/>
      <c r="CG122" s="7"/>
      <c r="CH122" s="13"/>
      <c r="CI122" s="7"/>
      <c r="CJ122" s="7"/>
      <c r="CN122" s="1"/>
      <c r="CQ122" s="1"/>
      <c r="CZ122" s="19"/>
    </row>
    <row r="123" spans="1:104">
      <c r="A123" s="15">
        <v>40118</v>
      </c>
      <c r="B123">
        <v>1.7252000000000001</v>
      </c>
      <c r="C123">
        <v>3014.4549925789452</v>
      </c>
      <c r="D123">
        <v>8.94</v>
      </c>
      <c r="E123">
        <v>153.6</v>
      </c>
      <c r="F123">
        <v>8.65</v>
      </c>
      <c r="G123">
        <v>220847.2627126851</v>
      </c>
      <c r="H123">
        <v>42.006068891335559</v>
      </c>
      <c r="I123">
        <v>116.07</v>
      </c>
      <c r="J123">
        <v>220.90476190000001</v>
      </c>
      <c r="K123">
        <v>62.681669765871064</v>
      </c>
      <c r="L123">
        <v>74802.309993478411</v>
      </c>
      <c r="M123">
        <v>93.381473073330895</v>
      </c>
      <c r="N123">
        <v>76.400000000000006</v>
      </c>
      <c r="O123">
        <v>397.82337592617102</v>
      </c>
      <c r="P123">
        <v>106.8</v>
      </c>
      <c r="Q123">
        <v>81.900000000000006</v>
      </c>
      <c r="R123">
        <v>96.334622617979605</v>
      </c>
      <c r="S123">
        <v>96.026044065849902</v>
      </c>
      <c r="T123">
        <v>100.969502858722</v>
      </c>
      <c r="U123">
        <v>93.121250293760099</v>
      </c>
      <c r="V123">
        <v>87.611746844630403</v>
      </c>
      <c r="W123">
        <v>111</v>
      </c>
      <c r="X123">
        <v>107.7576918024519</v>
      </c>
      <c r="Y123">
        <v>80.968651019768473</v>
      </c>
      <c r="Z123">
        <v>82.422339319597896</v>
      </c>
      <c r="AA123">
        <v>101.21423834817951</v>
      </c>
      <c r="AB123">
        <v>94.667888924896147</v>
      </c>
      <c r="AC123">
        <v>932.17009338905893</v>
      </c>
      <c r="AD123">
        <v>106.6533364126455</v>
      </c>
      <c r="AE123">
        <v>2.0707304767124448</v>
      </c>
      <c r="AF123">
        <v>60615581.822655067</v>
      </c>
      <c r="AG123">
        <v>161.95226159854599</v>
      </c>
      <c r="AH123">
        <v>4581545.6628879774</v>
      </c>
      <c r="AI123">
        <v>138.01</v>
      </c>
      <c r="AJ123">
        <v>263.99191940452539</v>
      </c>
      <c r="AK123">
        <v>139.56</v>
      </c>
      <c r="AL123">
        <v>200.46324006484059</v>
      </c>
      <c r="AM123">
        <v>46.762313419092223</v>
      </c>
      <c r="AN123">
        <v>11.35975435893498</v>
      </c>
      <c r="AO123">
        <v>2.1205283661974992</v>
      </c>
      <c r="AP123">
        <v>128.76260926860721</v>
      </c>
      <c r="AQ123">
        <v>5.6722837132571327</v>
      </c>
      <c r="AR123">
        <v>4.7078980959835564</v>
      </c>
      <c r="AS123">
        <v>8.6324359508068955</v>
      </c>
      <c r="AT123">
        <v>14.24244437142722</v>
      </c>
      <c r="AU123">
        <v>1808443.115088993</v>
      </c>
      <c r="AV123">
        <v>155.8586476430053</v>
      </c>
      <c r="AW123">
        <v>147.31229731836351</v>
      </c>
      <c r="AX123">
        <v>161.01785889561421</v>
      </c>
      <c r="AY123">
        <v>101.9</v>
      </c>
      <c r="AZ123">
        <v>82.422339319597896</v>
      </c>
      <c r="BA123">
        <v>104.5578667683241</v>
      </c>
      <c r="BB123">
        <v>100.2177772279454</v>
      </c>
      <c r="BC123">
        <v>566957.83314135449</v>
      </c>
      <c r="BD123">
        <v>815088.93119499681</v>
      </c>
      <c r="BE123">
        <v>149394.53327984459</v>
      </c>
      <c r="BF123">
        <v>1142212.745655963</v>
      </c>
      <c r="BG123">
        <v>2148474.074965823</v>
      </c>
      <c r="BH123">
        <v>2445932.4448055192</v>
      </c>
      <c r="BI123">
        <v>0.49</v>
      </c>
      <c r="BJ123">
        <v>3.06</v>
      </c>
      <c r="BK123">
        <v>2.69</v>
      </c>
      <c r="BL123">
        <v>0.64</v>
      </c>
      <c r="BM123">
        <v>0.40142668350368449</v>
      </c>
      <c r="BN123">
        <v>0.43885543577281511</v>
      </c>
      <c r="BO123">
        <v>151.5</v>
      </c>
      <c r="BP123">
        <v>139.44</v>
      </c>
      <c r="BQ123">
        <v>175.77</v>
      </c>
      <c r="BR123">
        <v>149.56</v>
      </c>
      <c r="BS123">
        <v>179.22</v>
      </c>
      <c r="BT123">
        <v>168.8</v>
      </c>
      <c r="BU123">
        <v>120.72</v>
      </c>
      <c r="BV123">
        <v>120.4</v>
      </c>
      <c r="BW123">
        <v>133.85</v>
      </c>
      <c r="BX123">
        <v>81.099999999999994</v>
      </c>
      <c r="BY123">
        <v>81.8</v>
      </c>
      <c r="BZ123">
        <v>84.7</v>
      </c>
      <c r="CA123">
        <v>66.099999999999994</v>
      </c>
      <c r="CB123">
        <v>82.2</v>
      </c>
      <c r="CC123">
        <v>1537027.3023828601</v>
      </c>
      <c r="CD123">
        <v>1250830.094173199</v>
      </c>
      <c r="CE123" s="10"/>
      <c r="CF123" s="7"/>
      <c r="CG123" s="7"/>
      <c r="CH123" s="13"/>
      <c r="CI123" s="7"/>
      <c r="CJ123" s="7"/>
      <c r="CN123" s="1"/>
      <c r="CQ123" s="1"/>
      <c r="CZ123" s="19"/>
    </row>
    <row r="124" spans="1:104">
      <c r="A124" s="15">
        <v>40148</v>
      </c>
      <c r="B124">
        <v>1.7495000000000001</v>
      </c>
      <c r="C124">
        <v>3023.2587492657231</v>
      </c>
      <c r="D124">
        <v>9.1199999999999992</v>
      </c>
      <c r="E124">
        <v>154.80000000000001</v>
      </c>
      <c r="F124">
        <v>8.65</v>
      </c>
      <c r="G124">
        <v>223453.19656381811</v>
      </c>
      <c r="H124">
        <v>42.087960607575688</v>
      </c>
      <c r="I124">
        <v>119.86</v>
      </c>
      <c r="J124">
        <v>205.13636360000001</v>
      </c>
      <c r="K124">
        <v>64.701576585023275</v>
      </c>
      <c r="L124">
        <v>61327.621819193118</v>
      </c>
      <c r="M124">
        <v>96.187412853390398</v>
      </c>
      <c r="N124">
        <v>76.3</v>
      </c>
      <c r="O124">
        <v>398.88199376142501</v>
      </c>
      <c r="P124">
        <v>107.5</v>
      </c>
      <c r="Q124">
        <v>82.9</v>
      </c>
      <c r="R124">
        <v>95.605953771141998</v>
      </c>
      <c r="S124">
        <v>96.043630313435898</v>
      </c>
      <c r="T124">
        <v>110.745593301516</v>
      </c>
      <c r="U124">
        <v>95.448676170012405</v>
      </c>
      <c r="V124">
        <v>88.701751506252293</v>
      </c>
      <c r="W124">
        <v>116.5</v>
      </c>
      <c r="X124">
        <v>107.5843119406988</v>
      </c>
      <c r="Y124">
        <v>81.204801007225612</v>
      </c>
      <c r="Z124">
        <v>82.210012865983643</v>
      </c>
      <c r="AA124">
        <v>103.14804472287381</v>
      </c>
      <c r="AB124">
        <v>107.1328554122513</v>
      </c>
      <c r="AC124">
        <v>936.45436225604078</v>
      </c>
      <c r="AD124">
        <v>107.0926137817867</v>
      </c>
      <c r="AE124">
        <v>2.0546359045817151</v>
      </c>
      <c r="AF124">
        <v>59877611.548896253</v>
      </c>
      <c r="AG124">
        <v>160.49054922763099</v>
      </c>
      <c r="AH124">
        <v>4597807.6925769038</v>
      </c>
      <c r="AI124">
        <v>137.19</v>
      </c>
      <c r="AJ124">
        <v>249.9659630961045</v>
      </c>
      <c r="AK124">
        <v>138.77000000000001</v>
      </c>
      <c r="AL124">
        <v>183.5749732098549</v>
      </c>
      <c r="AM124">
        <v>45.113360172244583</v>
      </c>
      <c r="AN124">
        <v>10.99954030461101</v>
      </c>
      <c r="AO124">
        <v>2.1789543511627318</v>
      </c>
      <c r="AP124">
        <v>129.6095407737194</v>
      </c>
      <c r="AQ124">
        <v>5.8630246714911234</v>
      </c>
      <c r="AR124">
        <v>4.8773367446356302</v>
      </c>
      <c r="AS124">
        <v>8.8734626506656404</v>
      </c>
      <c r="AT124">
        <v>14.322805641376119</v>
      </c>
      <c r="AU124">
        <v>1796327.6173130281</v>
      </c>
      <c r="AV124">
        <v>156.27515668975829</v>
      </c>
      <c r="AW124">
        <v>152.2016957473532</v>
      </c>
      <c r="AX124">
        <v>158.71812581058461</v>
      </c>
      <c r="AY124">
        <v>99.5</v>
      </c>
      <c r="AZ124">
        <v>82.210012865983643</v>
      </c>
      <c r="BA124">
        <v>107.2013959381283</v>
      </c>
      <c r="BB124">
        <v>100.2308843048588</v>
      </c>
      <c r="BC124">
        <v>578186.81088303379</v>
      </c>
      <c r="BD124">
        <v>823776.17371511285</v>
      </c>
      <c r="BE124">
        <v>151894.2620056661</v>
      </c>
      <c r="BF124">
        <v>1150677.4198102041</v>
      </c>
      <c r="BG124">
        <v>2179198.1906832582</v>
      </c>
      <c r="BH124">
        <v>2486347.5493167769</v>
      </c>
      <c r="BI124">
        <v>0.49</v>
      </c>
      <c r="BJ124">
        <v>3.11</v>
      </c>
      <c r="BK124">
        <v>2.59</v>
      </c>
      <c r="BL124">
        <v>0.7</v>
      </c>
      <c r="BM124">
        <v>0.35575290576814428</v>
      </c>
      <c r="BN124">
        <v>0.37492701737648432</v>
      </c>
      <c r="BO124">
        <v>152.25</v>
      </c>
      <c r="BP124">
        <v>139.59</v>
      </c>
      <c r="BQ124">
        <v>176.98</v>
      </c>
      <c r="BR124">
        <v>150.5</v>
      </c>
      <c r="BS124">
        <v>181.92</v>
      </c>
      <c r="BT124">
        <v>170.17</v>
      </c>
      <c r="BU124">
        <v>120.96</v>
      </c>
      <c r="BV124">
        <v>120</v>
      </c>
      <c r="BW124">
        <v>132.63999999999999</v>
      </c>
      <c r="BX124">
        <v>81.900000000000006</v>
      </c>
      <c r="BY124">
        <v>82.2</v>
      </c>
      <c r="BZ124">
        <v>84.8</v>
      </c>
      <c r="CA124">
        <v>66.400000000000006</v>
      </c>
      <c r="CB124">
        <v>81.3</v>
      </c>
      <c r="CC124">
        <v>1470137.915681609</v>
      </c>
      <c r="CD124">
        <v>1308287.6941584069</v>
      </c>
      <c r="CE124" s="10"/>
      <c r="CF124" s="7"/>
      <c r="CG124" s="7"/>
      <c r="CH124" s="13"/>
      <c r="CI124" s="7"/>
      <c r="CJ124" s="7"/>
      <c r="CN124" s="1"/>
      <c r="CQ124" s="1"/>
      <c r="CZ124" s="19"/>
    </row>
    <row r="125" spans="1:104">
      <c r="A125" s="15">
        <v>40179</v>
      </c>
      <c r="B125">
        <v>1.7789999999999999</v>
      </c>
      <c r="C125">
        <v>3039.6812564592328</v>
      </c>
      <c r="D125">
        <v>9.27</v>
      </c>
      <c r="E125">
        <v>155.19999999999999</v>
      </c>
      <c r="F125">
        <v>8.65</v>
      </c>
      <c r="G125">
        <v>228671.2144836029</v>
      </c>
      <c r="H125">
        <v>42.342212636265991</v>
      </c>
      <c r="I125">
        <v>123.96</v>
      </c>
      <c r="J125">
        <v>208.2105263</v>
      </c>
      <c r="K125">
        <v>61.688963117487283</v>
      </c>
      <c r="L125">
        <v>63002.265464546392</v>
      </c>
      <c r="M125">
        <v>96.685222312354895</v>
      </c>
      <c r="N125">
        <v>77.5</v>
      </c>
      <c r="O125">
        <v>402.07456695873412</v>
      </c>
      <c r="P125">
        <v>108.1</v>
      </c>
      <c r="Q125">
        <v>82.3</v>
      </c>
      <c r="R125">
        <v>97.352159314778902</v>
      </c>
      <c r="S125">
        <v>96.479048038582604</v>
      </c>
      <c r="T125">
        <v>106.74739739305799</v>
      </c>
      <c r="U125">
        <v>96.337807014207897</v>
      </c>
      <c r="V125">
        <v>91.350054945959599</v>
      </c>
      <c r="W125">
        <v>113.7</v>
      </c>
      <c r="X125">
        <v>111.6605385177071</v>
      </c>
      <c r="Y125">
        <v>82.533512840689099</v>
      </c>
      <c r="Z125">
        <v>79.186009035576276</v>
      </c>
      <c r="AA125">
        <v>107.2689819426016</v>
      </c>
      <c r="AB125">
        <v>116.29661580553</v>
      </c>
      <c r="AC125">
        <v>984.2976550885885</v>
      </c>
      <c r="AD125">
        <v>106.2207069130173</v>
      </c>
      <c r="AE125">
        <v>2.0522011847574939</v>
      </c>
      <c r="AF125">
        <v>60025786.142296329</v>
      </c>
      <c r="AG125">
        <v>159.839321737955</v>
      </c>
      <c r="AH125">
        <v>4652431.0876180576</v>
      </c>
      <c r="AI125">
        <v>141.36000000000001</v>
      </c>
      <c r="AJ125">
        <v>258.5363076338902</v>
      </c>
      <c r="AK125">
        <v>139.32</v>
      </c>
      <c r="AL125">
        <v>197.72673506022679</v>
      </c>
      <c r="AM125">
        <v>50.96092815558525</v>
      </c>
      <c r="AN125">
        <v>11.202459532810201</v>
      </c>
      <c r="AO125">
        <v>2.192012834425523</v>
      </c>
      <c r="AP125">
        <v>138.81392288315931</v>
      </c>
      <c r="AQ125">
        <v>5.6353570902257344</v>
      </c>
      <c r="AR125">
        <v>4.8325460800419728</v>
      </c>
      <c r="AS125">
        <v>8.7043233538050107</v>
      </c>
      <c r="AT125">
        <v>14.165468215327479</v>
      </c>
      <c r="AU125">
        <v>1808282.351466699</v>
      </c>
      <c r="AV125">
        <v>159.03103648131241</v>
      </c>
      <c r="AW125">
        <v>154.8443960120436</v>
      </c>
      <c r="AX125">
        <v>161.8473225473135</v>
      </c>
      <c r="AY125">
        <v>103.2</v>
      </c>
      <c r="AZ125">
        <v>79.186009035576276</v>
      </c>
      <c r="BA125">
        <v>106.34001117319031</v>
      </c>
      <c r="BB125">
        <v>100.7605129850956</v>
      </c>
      <c r="BC125">
        <v>589825.75606800686</v>
      </c>
      <c r="BD125">
        <v>837492.35694953718</v>
      </c>
      <c r="BE125">
        <v>155229.96404633811</v>
      </c>
      <c r="BF125">
        <v>1164163.995509194</v>
      </c>
      <c r="BG125">
        <v>2315838.0204742858</v>
      </c>
      <c r="BH125">
        <v>2602673.320238065</v>
      </c>
      <c r="BI125">
        <v>0.49</v>
      </c>
      <c r="BJ125">
        <v>3.13</v>
      </c>
      <c r="BK125">
        <v>2.64</v>
      </c>
      <c r="BL125">
        <v>0.64</v>
      </c>
      <c r="BM125">
        <v>0.46103793602852289</v>
      </c>
      <c r="BN125">
        <v>0.50374831587546143</v>
      </c>
      <c r="BO125">
        <v>153.38999999999999</v>
      </c>
      <c r="BP125">
        <v>140.54</v>
      </c>
      <c r="BQ125">
        <v>178.32</v>
      </c>
      <c r="BR125">
        <v>151.4</v>
      </c>
      <c r="BS125">
        <v>185.59</v>
      </c>
      <c r="BT125">
        <v>171.62</v>
      </c>
      <c r="BU125">
        <v>121.53</v>
      </c>
      <c r="BV125">
        <v>120.11</v>
      </c>
      <c r="BW125">
        <v>132.44</v>
      </c>
      <c r="BX125">
        <v>82</v>
      </c>
      <c r="BY125">
        <v>83.1</v>
      </c>
      <c r="BZ125">
        <v>84.3</v>
      </c>
      <c r="CA125">
        <v>68.3</v>
      </c>
      <c r="CB125">
        <v>86.8</v>
      </c>
      <c r="CC125">
        <v>1455371.7786491229</v>
      </c>
      <c r="CD125">
        <v>1265386.1607509791</v>
      </c>
      <c r="CE125" s="10"/>
      <c r="CF125" s="7"/>
      <c r="CG125" s="7"/>
      <c r="CH125" s="13"/>
      <c r="CI125" s="7"/>
      <c r="CJ125" s="7"/>
      <c r="CN125" s="1"/>
      <c r="CQ125" s="1"/>
      <c r="CZ125" s="19"/>
    </row>
    <row r="126" spans="1:104">
      <c r="A126" s="15">
        <v>40210</v>
      </c>
      <c r="B126">
        <v>1.8393999999999999</v>
      </c>
      <c r="C126">
        <v>3057.4819572175879</v>
      </c>
      <c r="D126">
        <v>9.5500000000000007</v>
      </c>
      <c r="E126">
        <v>156.4</v>
      </c>
      <c r="F126">
        <v>8.65</v>
      </c>
      <c r="G126">
        <v>233293.99088163421</v>
      </c>
      <c r="H126">
        <v>42.387772947236897</v>
      </c>
      <c r="I126">
        <v>119.9</v>
      </c>
      <c r="J126">
        <v>222.85</v>
      </c>
      <c r="K126">
        <v>62.110388997848418</v>
      </c>
      <c r="L126">
        <v>64268.900615409177</v>
      </c>
      <c r="M126">
        <v>97.431326507535601</v>
      </c>
      <c r="N126">
        <v>79.5</v>
      </c>
      <c r="O126">
        <v>406.49105479621892</v>
      </c>
      <c r="P126">
        <v>109</v>
      </c>
      <c r="Q126">
        <v>82.1</v>
      </c>
      <c r="R126">
        <v>95.958143112268004</v>
      </c>
      <c r="S126">
        <v>96.749080994484501</v>
      </c>
      <c r="T126">
        <v>104.84870048273901</v>
      </c>
      <c r="U126">
        <v>97.189878956815804</v>
      </c>
      <c r="V126">
        <v>94.9655195593581</v>
      </c>
      <c r="W126">
        <v>112.9</v>
      </c>
      <c r="X126">
        <v>107.7436515705749</v>
      </c>
      <c r="Y126">
        <v>82.697343784486847</v>
      </c>
      <c r="Z126">
        <v>77.92107495675873</v>
      </c>
      <c r="AA126">
        <v>105.75059706489949</v>
      </c>
      <c r="AB126">
        <v>113.31944458508499</v>
      </c>
      <c r="AC126">
        <v>977.08948122909499</v>
      </c>
      <c r="AD126">
        <v>106.0655778349518</v>
      </c>
      <c r="AE126">
        <v>2.0866704056248291</v>
      </c>
      <c r="AF126">
        <v>61057846.600852318</v>
      </c>
      <c r="AG126">
        <v>160.667682515076</v>
      </c>
      <c r="AH126">
        <v>4750285.4836191153</v>
      </c>
      <c r="AI126">
        <v>134.85</v>
      </c>
      <c r="AJ126">
        <v>248.5132079524077</v>
      </c>
      <c r="AK126">
        <v>143.49</v>
      </c>
      <c r="AL126">
        <v>206.23300928001461</v>
      </c>
      <c r="AM126">
        <v>53.353562099281689</v>
      </c>
      <c r="AN126">
        <v>10.01529832974729</v>
      </c>
      <c r="AO126">
        <v>1.8503620408051451</v>
      </c>
      <c r="AP126">
        <v>135.5082687561532</v>
      </c>
      <c r="AQ126">
        <v>5.6513146050806773</v>
      </c>
      <c r="AR126">
        <v>4.8758164994495594</v>
      </c>
      <c r="AS126">
        <v>8.8311854306003958</v>
      </c>
      <c r="AT126">
        <v>14.58947028119568</v>
      </c>
      <c r="AU126">
        <v>1835988.3708162969</v>
      </c>
      <c r="AV126">
        <v>156.03376204141881</v>
      </c>
      <c r="AW126">
        <v>152.97355860754601</v>
      </c>
      <c r="AX126">
        <v>156.14080510101931</v>
      </c>
      <c r="AY126">
        <v>104.2</v>
      </c>
      <c r="AZ126">
        <v>77.92107495675873</v>
      </c>
      <c r="BA126">
        <v>106.49548910026181</v>
      </c>
      <c r="BB126">
        <v>100.2701474054364</v>
      </c>
      <c r="BC126">
        <v>599977.13263721624</v>
      </c>
      <c r="BD126">
        <v>846846.60122133873</v>
      </c>
      <c r="BE126">
        <v>158996.03858545379</v>
      </c>
      <c r="BF126">
        <v>1174400.0795732341</v>
      </c>
      <c r="BG126">
        <v>2336644.1909400048</v>
      </c>
      <c r="BH126">
        <v>2628205.852025596</v>
      </c>
      <c r="BI126">
        <v>0.49</v>
      </c>
      <c r="BJ126">
        <v>3.07</v>
      </c>
      <c r="BK126">
        <v>2.73</v>
      </c>
      <c r="BL126">
        <v>0.57999999999999996</v>
      </c>
      <c r="BM126">
        <v>0.40514965468578829</v>
      </c>
      <c r="BN126">
        <v>0.53849016670072225</v>
      </c>
      <c r="BO126">
        <v>154.32</v>
      </c>
      <c r="BP126">
        <v>141.5</v>
      </c>
      <c r="BQ126">
        <v>179.49</v>
      </c>
      <c r="BR126">
        <v>152.22</v>
      </c>
      <c r="BS126">
        <v>188.84</v>
      </c>
      <c r="BT126">
        <v>173.18</v>
      </c>
      <c r="BU126">
        <v>122.04</v>
      </c>
      <c r="BV126">
        <v>119.5</v>
      </c>
      <c r="BW126">
        <v>131.32</v>
      </c>
      <c r="BX126">
        <v>82</v>
      </c>
      <c r="BY126">
        <v>85.7</v>
      </c>
      <c r="BZ126">
        <v>88.1</v>
      </c>
      <c r="CA126">
        <v>70.3</v>
      </c>
      <c r="CB126">
        <v>91.9</v>
      </c>
      <c r="CC126">
        <v>1531864.5624104929</v>
      </c>
      <c r="CD126">
        <v>1341662.820228332</v>
      </c>
      <c r="CE126" s="10"/>
      <c r="CF126" s="7"/>
      <c r="CG126" s="7"/>
      <c r="CH126" s="13"/>
      <c r="CI126" s="7"/>
      <c r="CJ126" s="7"/>
      <c r="CN126" s="1"/>
      <c r="CQ126" s="1"/>
      <c r="CZ126" s="19"/>
    </row>
    <row r="127" spans="1:104">
      <c r="A127" s="15">
        <v>40238</v>
      </c>
      <c r="B127">
        <v>1.7849999999999999</v>
      </c>
      <c r="C127">
        <v>3072.5048771435449</v>
      </c>
      <c r="D127">
        <v>9.81</v>
      </c>
      <c r="E127">
        <v>158.30000000000001</v>
      </c>
      <c r="F127">
        <v>8.65</v>
      </c>
      <c r="G127">
        <v>235942.92284731669</v>
      </c>
      <c r="H127">
        <v>42.3156650758418</v>
      </c>
      <c r="I127">
        <v>116.89</v>
      </c>
      <c r="J127">
        <v>189.6086957</v>
      </c>
      <c r="K127">
        <v>62.989090464534534</v>
      </c>
      <c r="L127">
        <v>65427.81087608455</v>
      </c>
      <c r="M127">
        <v>99.596969636772698</v>
      </c>
      <c r="N127">
        <v>79.5</v>
      </c>
      <c r="O127">
        <v>409.892888743767</v>
      </c>
      <c r="P127">
        <v>110.2</v>
      </c>
      <c r="Q127">
        <v>83.3</v>
      </c>
      <c r="R127">
        <v>100.138344473576</v>
      </c>
      <c r="S127">
        <v>99.183096462761895</v>
      </c>
      <c r="T127">
        <v>108.20865884603</v>
      </c>
      <c r="U127">
        <v>99.5000453574537</v>
      </c>
      <c r="V127">
        <v>95.4770536709363</v>
      </c>
      <c r="W127">
        <v>121.6</v>
      </c>
      <c r="X127">
        <v>112.3582285318455</v>
      </c>
      <c r="Y127">
        <v>83.305983044168329</v>
      </c>
      <c r="Z127">
        <v>81.117897499982831</v>
      </c>
      <c r="AA127">
        <v>107.1380169164012</v>
      </c>
      <c r="AB127">
        <v>110.9589145216344</v>
      </c>
      <c r="AC127">
        <v>975.44531942763638</v>
      </c>
      <c r="AD127">
        <v>106.538789811028</v>
      </c>
      <c r="AE127">
        <v>2.1155622978942392</v>
      </c>
      <c r="AF127">
        <v>61832152.022278972</v>
      </c>
      <c r="AG127">
        <v>179.84799574696299</v>
      </c>
      <c r="AH127">
        <v>4857470.9716401128</v>
      </c>
      <c r="AI127">
        <v>139.77000000000001</v>
      </c>
      <c r="AJ127">
        <v>282.03293761606699</v>
      </c>
      <c r="AK127">
        <v>147.37</v>
      </c>
      <c r="AL127">
        <v>253.73151001443281</v>
      </c>
      <c r="AM127">
        <v>56.170021431941819</v>
      </c>
      <c r="AN127">
        <v>12.903052187332079</v>
      </c>
      <c r="AO127">
        <v>2.6981538292448728</v>
      </c>
      <c r="AP127">
        <v>159.8599719680833</v>
      </c>
      <c r="AQ127">
        <v>5.8031490887344797</v>
      </c>
      <c r="AR127">
        <v>4.9926288107150274</v>
      </c>
      <c r="AS127">
        <v>9.0293170860894101</v>
      </c>
      <c r="AT127">
        <v>14.79267556797595</v>
      </c>
      <c r="AU127">
        <v>1842240.3496970199</v>
      </c>
      <c r="AV127">
        <v>158.01616763940149</v>
      </c>
      <c r="AW127">
        <v>158.55905013958181</v>
      </c>
      <c r="AX127">
        <v>157.43363963611301</v>
      </c>
      <c r="AY127">
        <v>96.7</v>
      </c>
      <c r="AZ127">
        <v>81.117897499982831</v>
      </c>
      <c r="BA127">
        <v>108.8685795023676</v>
      </c>
      <c r="BB127">
        <v>102.3328625589556</v>
      </c>
      <c r="BC127">
        <v>604769.55804475141</v>
      </c>
      <c r="BD127">
        <v>857780.22338740528</v>
      </c>
      <c r="BE127">
        <v>160885.17451879921</v>
      </c>
      <c r="BF127">
        <v>1187768.554376553</v>
      </c>
      <c r="BG127">
        <v>2367774.0381939439</v>
      </c>
      <c r="BH127">
        <v>2668740.6464354689</v>
      </c>
      <c r="BI127">
        <v>0.49</v>
      </c>
      <c r="BJ127">
        <v>3.01</v>
      </c>
      <c r="BK127">
        <v>2.65</v>
      </c>
      <c r="BL127">
        <v>0.74</v>
      </c>
      <c r="BM127">
        <v>0.43554125425941381</v>
      </c>
      <c r="BN127">
        <v>0.52550564115268661</v>
      </c>
      <c r="BO127">
        <v>155.61000000000001</v>
      </c>
      <c r="BP127">
        <v>142.87</v>
      </c>
      <c r="BQ127">
        <v>180.88</v>
      </c>
      <c r="BR127">
        <v>153.32</v>
      </c>
      <c r="BS127">
        <v>191.76</v>
      </c>
      <c r="BT127">
        <v>174.4</v>
      </c>
      <c r="BU127">
        <v>122.44</v>
      </c>
      <c r="BV127">
        <v>119.77</v>
      </c>
      <c r="BW127">
        <v>132.18</v>
      </c>
      <c r="BX127">
        <v>83.6</v>
      </c>
      <c r="BY127">
        <v>84.7</v>
      </c>
      <c r="BZ127">
        <v>89.4</v>
      </c>
      <c r="CA127">
        <v>69.400000000000006</v>
      </c>
      <c r="CB127">
        <v>105.4</v>
      </c>
      <c r="CC127">
        <v>1615698.2201318529</v>
      </c>
      <c r="CD127">
        <v>1427680.2053316161</v>
      </c>
      <c r="CE127" s="10"/>
      <c r="CF127" s="7"/>
      <c r="CG127" s="7"/>
      <c r="CH127" s="13"/>
      <c r="CI127" s="7"/>
      <c r="CJ127" s="7"/>
      <c r="CN127" s="1"/>
      <c r="CQ127" s="1"/>
      <c r="CZ127" s="19"/>
    </row>
    <row r="128" spans="1:104">
      <c r="A128" s="15">
        <v>40269</v>
      </c>
      <c r="B128">
        <v>1.7558</v>
      </c>
      <c r="C128">
        <v>3084.756466764848</v>
      </c>
      <c r="D128">
        <v>10.25</v>
      </c>
      <c r="E128">
        <v>159.9</v>
      </c>
      <c r="F128">
        <v>8.7200000000000006</v>
      </c>
      <c r="G128">
        <v>239270.49997478499</v>
      </c>
      <c r="H128">
        <v>42.24213744064172</v>
      </c>
      <c r="I128">
        <v>117.28</v>
      </c>
      <c r="J128">
        <v>179.2380952</v>
      </c>
      <c r="K128">
        <v>64.565218518026811</v>
      </c>
      <c r="L128">
        <v>66860.137451863746</v>
      </c>
      <c r="M128">
        <v>100.33904104541401</v>
      </c>
      <c r="N128">
        <v>79.3</v>
      </c>
      <c r="O128">
        <v>412.55178100984398</v>
      </c>
      <c r="P128">
        <v>110.6</v>
      </c>
      <c r="Q128">
        <v>83.8</v>
      </c>
      <c r="R128">
        <v>100.8081464056</v>
      </c>
      <c r="S128">
        <v>99.240549535385099</v>
      </c>
      <c r="T128">
        <v>108.387668364888</v>
      </c>
      <c r="U128">
        <v>99.762487564727294</v>
      </c>
      <c r="V128">
        <v>95.115903136002103</v>
      </c>
      <c r="W128">
        <v>115</v>
      </c>
      <c r="X128">
        <v>112.9421307231264</v>
      </c>
      <c r="Y128">
        <v>82.813087525567511</v>
      </c>
      <c r="Z128">
        <v>82.986358814464509</v>
      </c>
      <c r="AA128">
        <v>107.64294590826781</v>
      </c>
      <c r="AB128">
        <v>111.45370503813641</v>
      </c>
      <c r="AC128">
        <v>964.10088204381884</v>
      </c>
      <c r="AD128">
        <v>106.4897862246378</v>
      </c>
      <c r="AE128">
        <v>2.1778031708294279</v>
      </c>
      <c r="AF128">
        <v>63750065.449344464</v>
      </c>
      <c r="AG128">
        <v>162.74905999268299</v>
      </c>
      <c r="AH128">
        <v>4806862.3853517612</v>
      </c>
      <c r="AI128">
        <v>136.01</v>
      </c>
      <c r="AJ128">
        <v>251.4367026623548</v>
      </c>
      <c r="AK128">
        <v>145.07</v>
      </c>
      <c r="AL128">
        <v>212.1189753912723</v>
      </c>
      <c r="AM128">
        <v>53.893638601778861</v>
      </c>
      <c r="AN128">
        <v>13.10424531824779</v>
      </c>
      <c r="AO128">
        <v>2.4318889779092929</v>
      </c>
      <c r="AP128">
        <v>152.2349528791741</v>
      </c>
      <c r="AQ128">
        <v>5.6798383266653083</v>
      </c>
      <c r="AR128">
        <v>4.965232097409384</v>
      </c>
      <c r="AS128">
        <v>8.8346507274778112</v>
      </c>
      <c r="AT128">
        <v>14.856083687175991</v>
      </c>
      <c r="AU128">
        <v>1812928.9088840829</v>
      </c>
      <c r="AV128">
        <v>155.083757540639</v>
      </c>
      <c r="AW128">
        <v>145.86295420342719</v>
      </c>
      <c r="AX128">
        <v>159.44497477779089</v>
      </c>
      <c r="AY128">
        <v>96.9</v>
      </c>
      <c r="AZ128">
        <v>82.986358814464509</v>
      </c>
      <c r="BA128">
        <v>108.3667079754391</v>
      </c>
      <c r="BB128">
        <v>102.2886481843211</v>
      </c>
      <c r="BC128">
        <v>613263.77261225367</v>
      </c>
      <c r="BD128">
        <v>869137.9874408592</v>
      </c>
      <c r="BE128">
        <v>163407.13060974819</v>
      </c>
      <c r="BF128">
        <v>1198277.068406272</v>
      </c>
      <c r="BG128">
        <v>2381071.696415327</v>
      </c>
      <c r="BH128">
        <v>2682117.8779846658</v>
      </c>
      <c r="BI128">
        <v>0.49</v>
      </c>
      <c r="BJ128">
        <v>3.02</v>
      </c>
      <c r="BK128">
        <v>2.72</v>
      </c>
      <c r="BL128">
        <v>0.63</v>
      </c>
      <c r="BM128">
        <v>0.40968870173740263</v>
      </c>
      <c r="BN128">
        <v>0.42865338999366842</v>
      </c>
      <c r="BO128">
        <v>156.71</v>
      </c>
      <c r="BP128">
        <v>143.91999999999999</v>
      </c>
      <c r="BQ128">
        <v>182.29</v>
      </c>
      <c r="BR128">
        <v>154.22999999999999</v>
      </c>
      <c r="BS128">
        <v>194.69</v>
      </c>
      <c r="BT128">
        <v>175.71</v>
      </c>
      <c r="BU128">
        <v>122.93</v>
      </c>
      <c r="BV128">
        <v>119.89</v>
      </c>
      <c r="BW128">
        <v>132.83000000000001</v>
      </c>
      <c r="BX128">
        <v>83.2</v>
      </c>
      <c r="BY128">
        <v>84.5</v>
      </c>
      <c r="BZ128">
        <v>94</v>
      </c>
      <c r="CA128">
        <v>69.400000000000006</v>
      </c>
      <c r="CB128">
        <v>87.9</v>
      </c>
      <c r="CC128">
        <v>1551056.12661262</v>
      </c>
      <c r="CD128">
        <v>1382227.0202888879</v>
      </c>
      <c r="CE128" s="10"/>
      <c r="CF128" s="7"/>
      <c r="CG128" s="7"/>
      <c r="CH128" s="13"/>
      <c r="CI128" s="7"/>
      <c r="CJ128" s="7"/>
      <c r="CN128" s="1"/>
      <c r="CQ128" s="1"/>
      <c r="CZ128" s="19"/>
    </row>
    <row r="129" spans="1:104">
      <c r="A129" s="15">
        <v>40299</v>
      </c>
      <c r="B129">
        <v>1.8124</v>
      </c>
      <c r="C129">
        <v>3098.5095687937592</v>
      </c>
      <c r="D129">
        <v>10.81</v>
      </c>
      <c r="E129">
        <v>158.69999999999999</v>
      </c>
      <c r="F129">
        <v>9.4</v>
      </c>
      <c r="G129">
        <v>242442.51672083049</v>
      </c>
      <c r="H129">
        <v>42.460796346940917</v>
      </c>
      <c r="I129">
        <v>112.73</v>
      </c>
      <c r="J129">
        <v>224.2857143</v>
      </c>
      <c r="K129">
        <v>64.921905440047979</v>
      </c>
      <c r="L129">
        <v>68437.536152103581</v>
      </c>
      <c r="M129">
        <v>99.009593488296602</v>
      </c>
      <c r="N129">
        <v>80</v>
      </c>
      <c r="O129">
        <v>418.49445632102982</v>
      </c>
      <c r="P129">
        <v>111.2</v>
      </c>
      <c r="Q129">
        <v>83.7</v>
      </c>
      <c r="R129">
        <v>102.434769287397</v>
      </c>
      <c r="S129">
        <v>99.451191914627501</v>
      </c>
      <c r="T129">
        <v>110.150190294928</v>
      </c>
      <c r="U129">
        <v>99.403228116144703</v>
      </c>
      <c r="V129">
        <v>97.479986695138393</v>
      </c>
      <c r="W129">
        <v>118.2</v>
      </c>
      <c r="X129">
        <v>114.1818569929754</v>
      </c>
      <c r="Y129">
        <v>83.619753156742689</v>
      </c>
      <c r="Z129">
        <v>83.448264777961867</v>
      </c>
      <c r="AA129">
        <v>107.1221439109829</v>
      </c>
      <c r="AB129">
        <v>105.7222160409857</v>
      </c>
      <c r="AC129">
        <v>961.87846788357274</v>
      </c>
      <c r="AD129">
        <v>106.03818541315231</v>
      </c>
      <c r="AE129">
        <v>2.1553400864843799</v>
      </c>
      <c r="AF129">
        <v>63059821.095808037</v>
      </c>
      <c r="AG129">
        <v>170.79046744448701</v>
      </c>
      <c r="AH129">
        <v>4870519.7993865293</v>
      </c>
      <c r="AI129">
        <v>139.82</v>
      </c>
      <c r="AJ129">
        <v>269.35012461026878</v>
      </c>
      <c r="AK129">
        <v>149.4</v>
      </c>
      <c r="AL129">
        <v>198.80860815624061</v>
      </c>
      <c r="AM129">
        <v>56.061300899926792</v>
      </c>
      <c r="AN129">
        <v>14.02130094601474</v>
      </c>
      <c r="AO129">
        <v>2.1229493162438979</v>
      </c>
      <c r="AP129">
        <v>160.01607016547891</v>
      </c>
      <c r="AQ129">
        <v>5.735770113546268</v>
      </c>
      <c r="AR129">
        <v>5.0130355000095408</v>
      </c>
      <c r="AS129">
        <v>8.8338455680532668</v>
      </c>
      <c r="AT129">
        <v>15.02980583155281</v>
      </c>
      <c r="AU129">
        <v>1923576.855868483</v>
      </c>
      <c r="AV129">
        <v>158.62394700102749</v>
      </c>
      <c r="AW129">
        <v>155.3216889751809</v>
      </c>
      <c r="AX129">
        <v>161.42677647351971</v>
      </c>
      <c r="AY129">
        <v>103.5</v>
      </c>
      <c r="AZ129">
        <v>83.448264777961867</v>
      </c>
      <c r="BA129">
        <v>109.392811687229</v>
      </c>
      <c r="BB129">
        <v>103.0716038548989</v>
      </c>
      <c r="BC129">
        <v>628436.4424470407</v>
      </c>
      <c r="BD129">
        <v>881201.29668916564</v>
      </c>
      <c r="BE129">
        <v>164994.80778446569</v>
      </c>
      <c r="BF129">
        <v>1206816.998400657</v>
      </c>
      <c r="BG129">
        <v>2408875.5430296762</v>
      </c>
      <c r="BH129">
        <v>2712620.5279400172</v>
      </c>
      <c r="BI129">
        <v>0.49</v>
      </c>
      <c r="BJ129">
        <v>3.03</v>
      </c>
      <c r="BK129">
        <v>2.75</v>
      </c>
      <c r="BL129">
        <v>0.72</v>
      </c>
      <c r="BM129">
        <v>0.54583730544770859</v>
      </c>
      <c r="BN129">
        <v>0.54910969065525916</v>
      </c>
      <c r="BO129">
        <v>157.72</v>
      </c>
      <c r="BP129">
        <v>144.84</v>
      </c>
      <c r="BQ129">
        <v>183.56</v>
      </c>
      <c r="BR129">
        <v>155.22</v>
      </c>
      <c r="BS129">
        <v>197.36</v>
      </c>
      <c r="BT129">
        <v>177.05</v>
      </c>
      <c r="BU129">
        <v>123.27</v>
      </c>
      <c r="BV129">
        <v>120.11</v>
      </c>
      <c r="BW129">
        <v>133.09</v>
      </c>
      <c r="BX129">
        <v>86.5</v>
      </c>
      <c r="BY129">
        <v>85.4</v>
      </c>
      <c r="BZ129">
        <v>88.8</v>
      </c>
      <c r="CA129">
        <v>69.900000000000006</v>
      </c>
      <c r="CB129">
        <v>86.8</v>
      </c>
      <c r="CC129">
        <v>1603217.128461682</v>
      </c>
      <c r="CD129">
        <v>1434473.3354125919</v>
      </c>
      <c r="CE129" s="10"/>
      <c r="CF129" s="7"/>
      <c r="CG129" s="7"/>
      <c r="CH129" s="13"/>
      <c r="CI129" s="7"/>
      <c r="CJ129" s="7"/>
      <c r="CN129" s="1"/>
      <c r="CQ129" s="1"/>
      <c r="CZ129" s="19"/>
    </row>
    <row r="130" spans="1:104">
      <c r="A130" s="15">
        <v>40330</v>
      </c>
      <c r="B130">
        <v>1.8053999999999999</v>
      </c>
      <c r="C130">
        <v>3103.9303687896681</v>
      </c>
      <c r="D130">
        <v>11.12</v>
      </c>
      <c r="E130">
        <v>158</v>
      </c>
      <c r="F130">
        <v>9.94</v>
      </c>
      <c r="G130">
        <v>245077.6668556103</v>
      </c>
      <c r="H130">
        <v>42.699741771484973</v>
      </c>
      <c r="I130">
        <v>111.26</v>
      </c>
      <c r="J130">
        <v>235.63636360000001</v>
      </c>
      <c r="K130">
        <v>64.139547818110998</v>
      </c>
      <c r="L130">
        <v>66323.810023145736</v>
      </c>
      <c r="M130">
        <v>99.462487144060603</v>
      </c>
      <c r="N130">
        <v>80.8</v>
      </c>
      <c r="O130">
        <v>420.01622529490112</v>
      </c>
      <c r="P130">
        <v>111.7</v>
      </c>
      <c r="Q130">
        <v>83.6</v>
      </c>
      <c r="R130">
        <v>97.792420433027104</v>
      </c>
      <c r="S130">
        <v>98.516252387824395</v>
      </c>
      <c r="T130">
        <v>112.673056441113</v>
      </c>
      <c r="U130">
        <v>99.360698514269203</v>
      </c>
      <c r="V130">
        <v>99.803184157994494</v>
      </c>
      <c r="W130">
        <v>118.3</v>
      </c>
      <c r="X130">
        <v>111.6749909469717</v>
      </c>
      <c r="Y130">
        <v>82.961199628828965</v>
      </c>
      <c r="Z130">
        <v>82.847633287393236</v>
      </c>
      <c r="AA130">
        <v>109.12895953435709</v>
      </c>
      <c r="AB130">
        <v>120.5766628372489</v>
      </c>
      <c r="AC130">
        <v>963.44232933302555</v>
      </c>
      <c r="AD130">
        <v>106.1528616954723</v>
      </c>
      <c r="AE130">
        <v>2.127791642725672</v>
      </c>
      <c r="AF130">
        <v>62319115.795287102</v>
      </c>
      <c r="AG130">
        <v>169.323472562825</v>
      </c>
      <c r="AH130">
        <v>4973810.5362464339</v>
      </c>
      <c r="AI130">
        <v>142.74</v>
      </c>
      <c r="AJ130">
        <v>253.007130624079</v>
      </c>
      <c r="AK130">
        <v>147.16999999999999</v>
      </c>
      <c r="AL130">
        <v>184.24276721457099</v>
      </c>
      <c r="AM130">
        <v>53.067937448884592</v>
      </c>
      <c r="AN130">
        <v>12.831205788547679</v>
      </c>
      <c r="AO130">
        <v>2.415853459677312</v>
      </c>
      <c r="AP130">
        <v>147.8588874011289</v>
      </c>
      <c r="AQ130">
        <v>5.7859183926111042</v>
      </c>
      <c r="AR130">
        <v>5.0340344056264197</v>
      </c>
      <c r="AS130">
        <v>9.0599433625374601</v>
      </c>
      <c r="AT130">
        <v>15.20459071774938</v>
      </c>
      <c r="AU130">
        <v>1865842.580356525</v>
      </c>
      <c r="AV130">
        <v>161.14477924136239</v>
      </c>
      <c r="AW130">
        <v>156.43477968789199</v>
      </c>
      <c r="AX130">
        <v>165.20498308247181</v>
      </c>
      <c r="AY130">
        <v>101.2</v>
      </c>
      <c r="AZ130">
        <v>82.847633287393236</v>
      </c>
      <c r="BA130">
        <v>108.58513385614479</v>
      </c>
      <c r="BB130">
        <v>103.24281143352989</v>
      </c>
      <c r="BC130">
        <v>645933.54638729454</v>
      </c>
      <c r="BD130">
        <v>892957.6605289866</v>
      </c>
      <c r="BE130">
        <v>167023.65345279561</v>
      </c>
      <c r="BF130">
        <v>1218283.704020144</v>
      </c>
      <c r="BG130">
        <v>2447643.2340458441</v>
      </c>
      <c r="BH130">
        <v>2754768.764890926</v>
      </c>
      <c r="BI130">
        <v>0.49</v>
      </c>
      <c r="BJ130">
        <v>2.96</v>
      </c>
      <c r="BK130">
        <v>2.74</v>
      </c>
      <c r="BL130">
        <v>0.75</v>
      </c>
      <c r="BM130">
        <v>0.34735281949026009</v>
      </c>
      <c r="BN130">
        <v>0.47336553878892879</v>
      </c>
      <c r="BO130">
        <v>158.66999999999999</v>
      </c>
      <c r="BP130">
        <v>145.80000000000001</v>
      </c>
      <c r="BQ130">
        <v>184.71</v>
      </c>
      <c r="BR130">
        <v>156.15</v>
      </c>
      <c r="BS130">
        <v>199.51</v>
      </c>
      <c r="BT130">
        <v>178.34</v>
      </c>
      <c r="BU130">
        <v>123.78</v>
      </c>
      <c r="BV130">
        <v>120.32</v>
      </c>
      <c r="BW130">
        <v>132.83000000000001</v>
      </c>
      <c r="BX130">
        <v>84.2</v>
      </c>
      <c r="BY130">
        <v>86.7</v>
      </c>
      <c r="BZ130">
        <v>90.5</v>
      </c>
      <c r="CA130">
        <v>70.7</v>
      </c>
      <c r="CB130">
        <v>90.1</v>
      </c>
      <c r="CC130">
        <v>1575708.1307047941</v>
      </c>
      <c r="CD130">
        <v>1411397.0820052889</v>
      </c>
      <c r="CE130" s="10"/>
      <c r="CF130" s="7"/>
      <c r="CG130" s="7"/>
      <c r="CH130" s="13"/>
      <c r="CI130" s="7"/>
      <c r="CJ130" s="7"/>
      <c r="CN130" s="1"/>
      <c r="CQ130" s="1"/>
      <c r="CZ130" s="19"/>
    </row>
    <row r="131" spans="1:104">
      <c r="A131" s="15">
        <v>40360</v>
      </c>
      <c r="B131">
        <v>1.7687999999999999</v>
      </c>
      <c r="C131">
        <v>3113.5548353180989</v>
      </c>
      <c r="D131">
        <v>11.11</v>
      </c>
      <c r="E131">
        <v>159.5</v>
      </c>
      <c r="F131">
        <v>10.32</v>
      </c>
      <c r="G131">
        <v>247747.8287190425</v>
      </c>
      <c r="H131">
        <v>42.801139164954748</v>
      </c>
      <c r="I131">
        <v>115.28</v>
      </c>
      <c r="J131">
        <v>223.77272730000001</v>
      </c>
      <c r="K131">
        <v>63.018905357473322</v>
      </c>
      <c r="L131">
        <v>67543.0710878838</v>
      </c>
      <c r="M131">
        <v>101.701875488574</v>
      </c>
      <c r="N131">
        <v>80.599999999999994</v>
      </c>
      <c r="O131">
        <v>422.48838368102929</v>
      </c>
      <c r="P131">
        <v>112.3</v>
      </c>
      <c r="Q131">
        <v>83.6</v>
      </c>
      <c r="R131">
        <v>97.954265849158404</v>
      </c>
      <c r="S131">
        <v>99.919374520122204</v>
      </c>
      <c r="T131">
        <v>114.072799541804</v>
      </c>
      <c r="U131">
        <v>100.586320663252</v>
      </c>
      <c r="V131">
        <v>98.855067162041493</v>
      </c>
      <c r="W131">
        <v>121.6</v>
      </c>
      <c r="X131">
        <v>110.7324193667942</v>
      </c>
      <c r="Y131">
        <v>82.928388654536732</v>
      </c>
      <c r="Z131">
        <v>82.485247983200438</v>
      </c>
      <c r="AA131">
        <v>107.8100892111288</v>
      </c>
      <c r="AB131">
        <v>112.94969829334281</v>
      </c>
      <c r="AC131">
        <v>965.69344181257952</v>
      </c>
      <c r="AD131">
        <v>104.8019020169251</v>
      </c>
      <c r="AE131">
        <v>2.1619120661916149</v>
      </c>
      <c r="AF131">
        <v>63103884.710714303</v>
      </c>
      <c r="AG131">
        <v>167.62506245388499</v>
      </c>
      <c r="AH131">
        <v>4856071.9862613138</v>
      </c>
      <c r="AI131">
        <v>138.13999999999999</v>
      </c>
      <c r="AJ131">
        <v>250.94484841599169</v>
      </c>
      <c r="AK131">
        <v>146.81</v>
      </c>
      <c r="AL131">
        <v>215.04662830957849</v>
      </c>
      <c r="AM131">
        <v>56.937572609049703</v>
      </c>
      <c r="AN131">
        <v>13.625957589656959</v>
      </c>
      <c r="AO131">
        <v>2.3390714189046018</v>
      </c>
      <c r="AP131">
        <v>165.3863276170448</v>
      </c>
      <c r="AQ131">
        <v>5.6962452362208174</v>
      </c>
      <c r="AR131">
        <v>5.0057571337843338</v>
      </c>
      <c r="AS131">
        <v>8.7224895731720569</v>
      </c>
      <c r="AT131">
        <v>15.19431325210652</v>
      </c>
      <c r="AU131">
        <v>1870518.5802745339</v>
      </c>
      <c r="AV131">
        <v>159.08603334270191</v>
      </c>
      <c r="AW131">
        <v>155.55020648267461</v>
      </c>
      <c r="AX131">
        <v>162.10067861459871</v>
      </c>
      <c r="AY131">
        <v>96.4</v>
      </c>
      <c r="AZ131">
        <v>82.485247983200438</v>
      </c>
      <c r="BA131">
        <v>109.930384482348</v>
      </c>
      <c r="BB131">
        <v>103.93112458236391</v>
      </c>
      <c r="BC131">
        <v>656932.64555099222</v>
      </c>
      <c r="BD131">
        <v>908296.90681281267</v>
      </c>
      <c r="BE131">
        <v>170564.02625510769</v>
      </c>
      <c r="BF131">
        <v>1231782.4631757659</v>
      </c>
      <c r="BG131">
        <v>2476758.3434622101</v>
      </c>
      <c r="BH131">
        <v>2782566.8797531272</v>
      </c>
      <c r="BI131">
        <v>0.49</v>
      </c>
      <c r="BJ131">
        <v>2.98</v>
      </c>
      <c r="BK131">
        <v>2.91</v>
      </c>
      <c r="BL131">
        <v>0.85</v>
      </c>
      <c r="BM131">
        <v>0.31657607718060082</v>
      </c>
      <c r="BN131">
        <v>0.38553390654009068</v>
      </c>
      <c r="BO131">
        <v>159.54</v>
      </c>
      <c r="BP131">
        <v>146.57</v>
      </c>
      <c r="BQ131">
        <v>185.76</v>
      </c>
      <c r="BR131">
        <v>157.06</v>
      </c>
      <c r="BS131">
        <v>201.83</v>
      </c>
      <c r="BT131">
        <v>179.85</v>
      </c>
      <c r="BU131">
        <v>124.14</v>
      </c>
      <c r="BV131">
        <v>120.48</v>
      </c>
      <c r="BW131">
        <v>131.91999999999999</v>
      </c>
      <c r="BX131">
        <v>83.7</v>
      </c>
      <c r="BY131">
        <v>86</v>
      </c>
      <c r="BZ131">
        <v>91</v>
      </c>
      <c r="CA131">
        <v>68.900000000000006</v>
      </c>
      <c r="CB131">
        <v>93.5</v>
      </c>
      <c r="CC131">
        <v>1592337.1494167489</v>
      </c>
      <c r="CD131">
        <v>1436533.9671237271</v>
      </c>
      <c r="CE131" s="10"/>
      <c r="CF131" s="7"/>
      <c r="CG131" s="7"/>
      <c r="CH131" s="13"/>
      <c r="CI131" s="7"/>
      <c r="CJ131" s="7"/>
      <c r="CN131" s="1"/>
      <c r="CQ131" s="1"/>
      <c r="CZ131" s="19"/>
    </row>
    <row r="132" spans="1:104">
      <c r="A132" s="15">
        <v>40391</v>
      </c>
      <c r="B132">
        <v>1.7587999999999999</v>
      </c>
      <c r="C132">
        <v>3121.3301579916802</v>
      </c>
      <c r="D132">
        <v>10.82</v>
      </c>
      <c r="E132">
        <v>160.69999999999999</v>
      </c>
      <c r="F132">
        <v>10.66</v>
      </c>
      <c r="G132">
        <v>252284.43776050321</v>
      </c>
      <c r="H132">
        <v>43.022808041231549</v>
      </c>
      <c r="I132">
        <v>121.83</v>
      </c>
      <c r="J132">
        <v>206.36363639999999</v>
      </c>
      <c r="K132">
        <v>62.49451398332755</v>
      </c>
      <c r="L132">
        <v>71212.93204125062</v>
      </c>
      <c r="M132">
        <v>100.06524293661199</v>
      </c>
      <c r="N132">
        <v>82.4</v>
      </c>
      <c r="O132">
        <v>426.48251286498441</v>
      </c>
      <c r="P132">
        <v>113.2</v>
      </c>
      <c r="Q132">
        <v>83.6</v>
      </c>
      <c r="R132">
        <v>101.98760523639601</v>
      </c>
      <c r="S132">
        <v>96.951150433241395</v>
      </c>
      <c r="T132">
        <v>108.481857765341</v>
      </c>
      <c r="U132">
        <v>99.345023054369193</v>
      </c>
      <c r="V132">
        <v>100.02112453452</v>
      </c>
      <c r="W132">
        <v>119.1</v>
      </c>
      <c r="X132">
        <v>112.9025181470535</v>
      </c>
      <c r="Y132">
        <v>83.770724392711529</v>
      </c>
      <c r="Z132">
        <v>82.932749483591266</v>
      </c>
      <c r="AA132">
        <v>109.3068271356791</v>
      </c>
      <c r="AB132">
        <v>117.02658979856361</v>
      </c>
      <c r="AC132">
        <v>969.5399470673143</v>
      </c>
      <c r="AD132">
        <v>105.7262773488184</v>
      </c>
      <c r="AE132">
        <v>2.1821606279695458</v>
      </c>
      <c r="AF132">
        <v>63701649.571121506</v>
      </c>
      <c r="AG132">
        <v>177.49068226099499</v>
      </c>
      <c r="AH132">
        <v>5014846.0445363875</v>
      </c>
      <c r="AI132">
        <v>140.19999999999999</v>
      </c>
      <c r="AJ132">
        <v>256.21850234202941</v>
      </c>
      <c r="AK132">
        <v>150.44999999999999</v>
      </c>
      <c r="AL132">
        <v>228.50755436695979</v>
      </c>
      <c r="AM132">
        <v>55.524435059374653</v>
      </c>
      <c r="AN132">
        <v>12.87651633105833</v>
      </c>
      <c r="AO132">
        <v>2.7241478119657851</v>
      </c>
      <c r="AP132">
        <v>156.3666608106619</v>
      </c>
      <c r="AQ132">
        <v>5.8025510022058651</v>
      </c>
      <c r="AR132">
        <v>5.0181106124839072</v>
      </c>
      <c r="AS132">
        <v>9.0567114354349734</v>
      </c>
      <c r="AT132">
        <v>15.05307387045559</v>
      </c>
      <c r="AU132">
        <v>1916378.7479806091</v>
      </c>
      <c r="AV132">
        <v>167.61208924744111</v>
      </c>
      <c r="AW132">
        <v>166.64190025888979</v>
      </c>
      <c r="AX132">
        <v>168.72778731139601</v>
      </c>
      <c r="AY132">
        <v>98.1</v>
      </c>
      <c r="AZ132">
        <v>82.932749483591266</v>
      </c>
      <c r="BA132">
        <v>110.5321582381647</v>
      </c>
      <c r="BB132">
        <v>104.36580394653021</v>
      </c>
      <c r="BC132">
        <v>668994.53518896946</v>
      </c>
      <c r="BD132">
        <v>924040.8177162573</v>
      </c>
      <c r="BE132">
        <v>173964.78303738931</v>
      </c>
      <c r="BF132">
        <v>1250572.0543035141</v>
      </c>
      <c r="BG132">
        <v>2513745.4930879432</v>
      </c>
      <c r="BH132">
        <v>2819424.7473968901</v>
      </c>
      <c r="BI132">
        <v>0.49</v>
      </c>
      <c r="BJ132">
        <v>2.96</v>
      </c>
      <c r="BK132">
        <v>3.01</v>
      </c>
      <c r="BL132">
        <v>0.87</v>
      </c>
      <c r="BM132">
        <v>0.27239622666981728</v>
      </c>
      <c r="BN132">
        <v>0.35988660888582902</v>
      </c>
      <c r="BO132">
        <v>160.63</v>
      </c>
      <c r="BP132">
        <v>147.44</v>
      </c>
      <c r="BQ132">
        <v>187.01</v>
      </c>
      <c r="BR132">
        <v>158.33000000000001</v>
      </c>
      <c r="BS132">
        <v>204.19</v>
      </c>
      <c r="BT132">
        <v>181.03</v>
      </c>
      <c r="BU132">
        <v>124.97</v>
      </c>
      <c r="BV132">
        <v>120.65</v>
      </c>
      <c r="BW132">
        <v>132.26</v>
      </c>
      <c r="BX132">
        <v>84.5</v>
      </c>
      <c r="BY132">
        <v>87.3</v>
      </c>
      <c r="BZ132">
        <v>93.6</v>
      </c>
      <c r="CA132">
        <v>73.099999999999994</v>
      </c>
      <c r="CB132">
        <v>96</v>
      </c>
      <c r="CC132">
        <v>1637200.8089047209</v>
      </c>
      <c r="CD132">
        <v>1444576.4028647491</v>
      </c>
      <c r="CE132" s="10"/>
      <c r="CF132" s="7"/>
      <c r="CG132" s="7"/>
      <c r="CH132" s="13"/>
      <c r="CI132" s="7"/>
      <c r="CJ132" s="7"/>
      <c r="CN132" s="1"/>
      <c r="CQ132" s="1"/>
      <c r="CZ132" s="19"/>
    </row>
    <row r="133" spans="1:104">
      <c r="A133" s="15">
        <v>40422</v>
      </c>
      <c r="B133">
        <v>1.7179</v>
      </c>
      <c r="C133">
        <v>3138.0290924931301</v>
      </c>
      <c r="D133">
        <v>10.75</v>
      </c>
      <c r="E133">
        <v>161.4</v>
      </c>
      <c r="F133">
        <v>10.66</v>
      </c>
      <c r="G133">
        <v>255194.08538529731</v>
      </c>
      <c r="H133">
        <v>43.151634792065998</v>
      </c>
      <c r="I133">
        <v>130.01</v>
      </c>
      <c r="J133">
        <v>211.68181820000001</v>
      </c>
      <c r="K133">
        <v>62.321512846986415</v>
      </c>
      <c r="L133">
        <v>71440.585379477707</v>
      </c>
      <c r="M133">
        <v>102.243785683105</v>
      </c>
      <c r="N133">
        <v>83</v>
      </c>
      <c r="O133">
        <v>430.02951070512302</v>
      </c>
      <c r="P133">
        <v>113.4</v>
      </c>
      <c r="Q133">
        <v>83.4</v>
      </c>
      <c r="R133">
        <v>103.121421356494</v>
      </c>
      <c r="S133">
        <v>98.008668496383905</v>
      </c>
      <c r="T133">
        <v>106.844680802524</v>
      </c>
      <c r="U133">
        <v>101.698170738673</v>
      </c>
      <c r="V133">
        <v>105.43422365790001</v>
      </c>
      <c r="W133">
        <v>121.2</v>
      </c>
      <c r="X133">
        <v>110.8706809173966</v>
      </c>
      <c r="Y133">
        <v>83.704293193907134</v>
      </c>
      <c r="Z133">
        <v>82.757545615339552</v>
      </c>
      <c r="AA133">
        <v>106.51901011052151</v>
      </c>
      <c r="AB133">
        <v>106.69511825501461</v>
      </c>
      <c r="AC133">
        <v>970.10206249240787</v>
      </c>
      <c r="AD133">
        <v>104.8567288629369</v>
      </c>
      <c r="AE133">
        <v>2.0784656576876368</v>
      </c>
      <c r="AF133">
        <v>61151499.969635352</v>
      </c>
      <c r="AG133">
        <v>182.032255285118</v>
      </c>
      <c r="AH133">
        <v>5036427.231821279</v>
      </c>
      <c r="AI133">
        <v>134.54</v>
      </c>
      <c r="AJ133">
        <v>262.64232541478168</v>
      </c>
      <c r="AK133">
        <v>149.43</v>
      </c>
      <c r="AL133">
        <v>223.32632818278219</v>
      </c>
      <c r="AM133">
        <v>56.227133930205838</v>
      </c>
      <c r="AN133">
        <v>13.036473032174349</v>
      </c>
      <c r="AO133">
        <v>2.4225838210301429</v>
      </c>
      <c r="AP133">
        <v>169.1505170287063</v>
      </c>
      <c r="AQ133">
        <v>5.7940790471770134</v>
      </c>
      <c r="AR133">
        <v>5.0984473885482187</v>
      </c>
      <c r="AS133">
        <v>8.9894233921224114</v>
      </c>
      <c r="AT133">
        <v>15.099363895532329</v>
      </c>
      <c r="AU133">
        <v>1964718.2452825629</v>
      </c>
      <c r="AV133">
        <v>163.66406215635311</v>
      </c>
      <c r="AW133">
        <v>163.84859689970679</v>
      </c>
      <c r="AX133">
        <v>164.4144045271166</v>
      </c>
      <c r="AY133">
        <v>98.9</v>
      </c>
      <c r="AZ133">
        <v>82.757545615339552</v>
      </c>
      <c r="BA133">
        <v>110.42661514498241</v>
      </c>
      <c r="BB133">
        <v>104.5750750700947</v>
      </c>
      <c r="BC133">
        <v>679636.39962802047</v>
      </c>
      <c r="BD133">
        <v>942053.27299699641</v>
      </c>
      <c r="BE133">
        <v>175415.21131398599</v>
      </c>
      <c r="BF133">
        <v>1270647.372165953</v>
      </c>
      <c r="BG133">
        <v>2559109.2623859532</v>
      </c>
      <c r="BH133">
        <v>2862354.257001346</v>
      </c>
      <c r="BI133">
        <v>0.49</v>
      </c>
      <c r="BJ133">
        <v>2.94</v>
      </c>
      <c r="BK133">
        <v>2.97</v>
      </c>
      <c r="BL133">
        <v>0.83</v>
      </c>
      <c r="BM133">
        <v>0.47781763351430778</v>
      </c>
      <c r="BN133">
        <v>0.4298237604503225</v>
      </c>
      <c r="BO133">
        <v>161.57</v>
      </c>
      <c r="BP133">
        <v>148.16</v>
      </c>
      <c r="BQ133">
        <v>188.23</v>
      </c>
      <c r="BR133">
        <v>159.35</v>
      </c>
      <c r="BS133">
        <v>205.97</v>
      </c>
      <c r="BT133">
        <v>182.79</v>
      </c>
      <c r="BU133">
        <v>125.36</v>
      </c>
      <c r="BV133">
        <v>120.97</v>
      </c>
      <c r="BW133">
        <v>132.29</v>
      </c>
      <c r="BX133">
        <v>85.7</v>
      </c>
      <c r="BY133">
        <v>86.9</v>
      </c>
      <c r="BZ133">
        <v>92.9</v>
      </c>
      <c r="CA133">
        <v>74.3</v>
      </c>
      <c r="CB133">
        <v>96.7</v>
      </c>
      <c r="CC133">
        <v>1646826.350399364</v>
      </c>
      <c r="CD133">
        <v>1477276.828299881</v>
      </c>
      <c r="CE133" s="10"/>
      <c r="CF133" s="7"/>
      <c r="CG133" s="7"/>
      <c r="CH133" s="13"/>
      <c r="CI133" s="7"/>
      <c r="CJ133" s="7"/>
      <c r="CN133" s="1"/>
      <c r="CQ133" s="1"/>
      <c r="CZ133" s="19"/>
    </row>
    <row r="134" spans="1:104">
      <c r="A134" s="15">
        <v>40452</v>
      </c>
      <c r="B134">
        <v>1.6852</v>
      </c>
      <c r="C134">
        <v>3161.0859607342268</v>
      </c>
      <c r="D134">
        <v>10.75</v>
      </c>
      <c r="E134">
        <v>162.4</v>
      </c>
      <c r="F134">
        <v>10.66</v>
      </c>
      <c r="G134">
        <v>258702.5476766105</v>
      </c>
      <c r="H134">
        <v>43.508243650879528</v>
      </c>
      <c r="I134">
        <v>138.83000000000001</v>
      </c>
      <c r="J134">
        <v>186.7619048</v>
      </c>
      <c r="K134">
        <v>62.287040657183333</v>
      </c>
      <c r="L134">
        <v>71821.8747283884</v>
      </c>
      <c r="M134">
        <v>101.073314262925</v>
      </c>
      <c r="N134">
        <v>83.1</v>
      </c>
      <c r="O134">
        <v>434.31063576032238</v>
      </c>
      <c r="P134">
        <v>113.6</v>
      </c>
      <c r="Q134">
        <v>83.4</v>
      </c>
      <c r="R134">
        <v>104.053657256805</v>
      </c>
      <c r="S134">
        <v>98.761367505120404</v>
      </c>
      <c r="T134">
        <v>104.752299929548</v>
      </c>
      <c r="U134">
        <v>100.270724060867</v>
      </c>
      <c r="V134">
        <v>99.9581586496044</v>
      </c>
      <c r="W134">
        <v>118.9</v>
      </c>
      <c r="X134">
        <v>109.8506621532853</v>
      </c>
      <c r="Y134">
        <v>82.515844649563789</v>
      </c>
      <c r="Z134">
        <v>83.020705850546477</v>
      </c>
      <c r="AA134">
        <v>106.14313286324089</v>
      </c>
      <c r="AB134">
        <v>106.418239199504</v>
      </c>
      <c r="AC134">
        <v>968.40607343874944</v>
      </c>
      <c r="AD134">
        <v>106.58102812422391</v>
      </c>
      <c r="AE134">
        <v>2.0889351908164291</v>
      </c>
      <c r="AF134">
        <v>61201766.553597361</v>
      </c>
      <c r="AG134">
        <v>177.693066469017</v>
      </c>
      <c r="AH134">
        <v>5023868.0267402316</v>
      </c>
      <c r="AI134">
        <v>142.12</v>
      </c>
      <c r="AJ134">
        <v>268.45854085221021</v>
      </c>
      <c r="AK134">
        <v>150.55000000000001</v>
      </c>
      <c r="AL134">
        <v>235.2583271166277</v>
      </c>
      <c r="AM134">
        <v>59.294717395085087</v>
      </c>
      <c r="AN134">
        <v>13.02546804516547</v>
      </c>
      <c r="AO134">
        <v>2.1511852453691498</v>
      </c>
      <c r="AP134">
        <v>165.80839230122351</v>
      </c>
      <c r="AQ134">
        <v>5.7960029096894896</v>
      </c>
      <c r="AR134">
        <v>4.9762700243507236</v>
      </c>
      <c r="AS134">
        <v>9.0197152014343605</v>
      </c>
      <c r="AT134">
        <v>15.095674802761261</v>
      </c>
      <c r="AU134">
        <v>1979559.3025901001</v>
      </c>
      <c r="AV134">
        <v>155.3399617466481</v>
      </c>
      <c r="AW134">
        <v>155.4162994441696</v>
      </c>
      <c r="AX134">
        <v>155.3375587461536</v>
      </c>
      <c r="AY134">
        <v>97.7</v>
      </c>
      <c r="AZ134">
        <v>83.020705850546477</v>
      </c>
      <c r="BA134">
        <v>110.1067315228708</v>
      </c>
      <c r="BB134">
        <v>104.90678078088141</v>
      </c>
      <c r="BC134">
        <v>689345.68183348433</v>
      </c>
      <c r="BD134">
        <v>959060.04432743287</v>
      </c>
      <c r="BE134">
        <v>178240.24712019201</v>
      </c>
      <c r="BF134">
        <v>1292525.542356417</v>
      </c>
      <c r="BG134">
        <v>2615716.1279602242</v>
      </c>
      <c r="BH134">
        <v>2935156.1547613479</v>
      </c>
      <c r="BI134">
        <v>0.49</v>
      </c>
      <c r="BJ134">
        <v>3.06</v>
      </c>
      <c r="BK134">
        <v>3.02</v>
      </c>
      <c r="BL134">
        <v>0.79</v>
      </c>
      <c r="BM134">
        <v>0.56087446095019888</v>
      </c>
      <c r="BN134">
        <v>0.57960587232406935</v>
      </c>
      <c r="BO134">
        <v>162.52000000000001</v>
      </c>
      <c r="BP134">
        <v>148.86000000000001</v>
      </c>
      <c r="BQ134">
        <v>189.6</v>
      </c>
      <c r="BR134">
        <v>160.33000000000001</v>
      </c>
      <c r="BS134">
        <v>207.93</v>
      </c>
      <c r="BT134">
        <v>184.31</v>
      </c>
      <c r="BU134">
        <v>126.02</v>
      </c>
      <c r="BV134">
        <v>121.24</v>
      </c>
      <c r="BW134">
        <v>132.22</v>
      </c>
      <c r="BX134">
        <v>85.7</v>
      </c>
      <c r="BY134">
        <v>87.1</v>
      </c>
      <c r="BZ134">
        <v>94.3</v>
      </c>
      <c r="CA134">
        <v>75.8</v>
      </c>
      <c r="CB134">
        <v>100.2</v>
      </c>
      <c r="CC134">
        <v>1675973.093003581</v>
      </c>
      <c r="CD134">
        <v>1480590.5920284579</v>
      </c>
      <c r="CE134" s="10"/>
      <c r="CF134" s="7"/>
      <c r="CG134" s="7"/>
      <c r="CH134" s="13"/>
      <c r="CI134" s="7"/>
      <c r="CJ134" s="7"/>
      <c r="CN134" s="1"/>
      <c r="CQ134" s="1"/>
      <c r="CZ134" s="19"/>
    </row>
    <row r="135" spans="1:104">
      <c r="A135" s="15">
        <v>40483</v>
      </c>
      <c r="B135">
        <v>1.7125300000000001</v>
      </c>
      <c r="C135">
        <v>3185.143794957522</v>
      </c>
      <c r="D135">
        <v>11.03</v>
      </c>
      <c r="E135">
        <v>163.6</v>
      </c>
      <c r="F135">
        <v>10.66</v>
      </c>
      <c r="G135">
        <v>260443.7559483822</v>
      </c>
      <c r="H135">
        <v>43.580496717554553</v>
      </c>
      <c r="I135">
        <v>145.97999999999999</v>
      </c>
      <c r="J135">
        <v>178.45454549999999</v>
      </c>
      <c r="K135">
        <v>62.178618265949794</v>
      </c>
      <c r="L135">
        <v>72221.919770798573</v>
      </c>
      <c r="M135">
        <v>102.986520232206</v>
      </c>
      <c r="N135">
        <v>83.4</v>
      </c>
      <c r="O135">
        <v>440.8923627024306</v>
      </c>
      <c r="P135">
        <v>113.6</v>
      </c>
      <c r="Q135">
        <v>83.8</v>
      </c>
      <c r="R135">
        <v>107.078193819411</v>
      </c>
      <c r="S135">
        <v>100.22503983767101</v>
      </c>
      <c r="T135">
        <v>106.318062893378</v>
      </c>
      <c r="U135">
        <v>102.461901677697</v>
      </c>
      <c r="V135">
        <v>102.671437282661</v>
      </c>
      <c r="W135">
        <v>121.6</v>
      </c>
      <c r="X135">
        <v>110.60426158262101</v>
      </c>
      <c r="Y135">
        <v>82.717168803607279</v>
      </c>
      <c r="Z135">
        <v>83.044323967001162</v>
      </c>
      <c r="AA135">
        <v>108.453786399629</v>
      </c>
      <c r="AB135">
        <v>113.9829160157669</v>
      </c>
      <c r="AC135">
        <v>966.05820407841782</v>
      </c>
      <c r="AD135">
        <v>106.3915014710997</v>
      </c>
      <c r="AE135">
        <v>2.1718049481747701</v>
      </c>
      <c r="AF135">
        <v>63288550.361550257</v>
      </c>
      <c r="AG135">
        <v>178.45784424116599</v>
      </c>
      <c r="AH135">
        <v>5041409.8741195034</v>
      </c>
      <c r="AI135">
        <v>137.25</v>
      </c>
      <c r="AJ135">
        <v>270.31873802934223</v>
      </c>
      <c r="AK135">
        <v>150.63</v>
      </c>
      <c r="AL135">
        <v>237.88491162739939</v>
      </c>
      <c r="AM135">
        <v>59.809978826074648</v>
      </c>
      <c r="AN135">
        <v>14.03759795287813</v>
      </c>
      <c r="AO135">
        <v>2.5721297977145752</v>
      </c>
      <c r="AP135">
        <v>178.5199917819599</v>
      </c>
      <c r="AQ135">
        <v>5.7859280466632352</v>
      </c>
      <c r="AR135">
        <v>4.865762660974009</v>
      </c>
      <c r="AS135">
        <v>9.0362438167437951</v>
      </c>
      <c r="AT135">
        <v>15.13919907446064</v>
      </c>
      <c r="AU135">
        <v>1976302.624505071</v>
      </c>
      <c r="AV135">
        <v>160.23798089228501</v>
      </c>
      <c r="AW135">
        <v>161.41166991524631</v>
      </c>
      <c r="AX135">
        <v>158.67229043825691</v>
      </c>
      <c r="AY135">
        <v>101.5</v>
      </c>
      <c r="AZ135">
        <v>83.044323967001162</v>
      </c>
      <c r="BA135">
        <v>110.95773728087811</v>
      </c>
      <c r="BB135">
        <v>105.0517252350748</v>
      </c>
      <c r="BC135">
        <v>702127.37011661322</v>
      </c>
      <c r="BD135">
        <v>974290.13684680511</v>
      </c>
      <c r="BE135">
        <v>178617.58097403171</v>
      </c>
      <c r="BF135">
        <v>1316273.728746902</v>
      </c>
      <c r="BG135">
        <v>2634623.294051839</v>
      </c>
      <c r="BH135">
        <v>2960383.1005664058</v>
      </c>
      <c r="BI135">
        <v>0.49</v>
      </c>
      <c r="BJ135">
        <v>2.96</v>
      </c>
      <c r="BK135">
        <v>2.91</v>
      </c>
      <c r="BL135">
        <v>0.79</v>
      </c>
      <c r="BM135">
        <v>0.59520459328012509</v>
      </c>
      <c r="BN135">
        <v>0.57103884656755943</v>
      </c>
      <c r="BO135">
        <v>163.44</v>
      </c>
      <c r="BP135">
        <v>149.6</v>
      </c>
      <c r="BQ135">
        <v>191.02</v>
      </c>
      <c r="BR135">
        <v>161.15</v>
      </c>
      <c r="BS135">
        <v>210.11</v>
      </c>
      <c r="BT135">
        <v>186.31</v>
      </c>
      <c r="BU135">
        <v>126.73</v>
      </c>
      <c r="BV135">
        <v>121.72</v>
      </c>
      <c r="BW135">
        <v>131.56</v>
      </c>
      <c r="BX135">
        <v>85.6</v>
      </c>
      <c r="BY135">
        <v>86.3</v>
      </c>
      <c r="BZ135">
        <v>91.7</v>
      </c>
      <c r="CA135">
        <v>77.599999999999994</v>
      </c>
      <c r="CB135">
        <v>102</v>
      </c>
      <c r="CC135">
        <v>1652064.3558866449</v>
      </c>
      <c r="CD135">
        <v>1490786.8570038429</v>
      </c>
      <c r="CE135" s="10"/>
      <c r="CF135" s="7"/>
      <c r="CG135" s="7"/>
      <c r="CH135" s="13"/>
      <c r="CI135" s="7"/>
      <c r="CJ135" s="7"/>
      <c r="CN135" s="1"/>
      <c r="CQ135" s="1"/>
      <c r="CZ135" s="19"/>
    </row>
    <row r="136" spans="1:104">
      <c r="A136" s="15">
        <v>40513</v>
      </c>
      <c r="B136">
        <v>1.6926545449999999</v>
      </c>
      <c r="C136">
        <v>3201.7041034253862</v>
      </c>
      <c r="D136">
        <v>11.48</v>
      </c>
      <c r="E136">
        <v>162.6</v>
      </c>
      <c r="F136">
        <v>10.66</v>
      </c>
      <c r="G136">
        <v>262783.96855825558</v>
      </c>
      <c r="H136">
        <v>43.511953229445361</v>
      </c>
      <c r="I136">
        <v>154</v>
      </c>
      <c r="J136">
        <v>177.65217390000001</v>
      </c>
      <c r="K136">
        <v>62.433201821893661</v>
      </c>
      <c r="L136">
        <v>77875.14717213843</v>
      </c>
      <c r="M136">
        <v>101.20984771905199</v>
      </c>
      <c r="N136">
        <v>84</v>
      </c>
      <c r="O136">
        <v>443.89120320597812</v>
      </c>
      <c r="P136">
        <v>113.8</v>
      </c>
      <c r="Q136">
        <v>83.6</v>
      </c>
      <c r="R136">
        <v>106.94567032626399</v>
      </c>
      <c r="S136">
        <v>99.995037095217896</v>
      </c>
      <c r="T136">
        <v>102.92615005238</v>
      </c>
      <c r="U136">
        <v>102.17462995941401</v>
      </c>
      <c r="V136">
        <v>102.245307520884</v>
      </c>
      <c r="W136">
        <v>120.7</v>
      </c>
      <c r="X136">
        <v>113.0271817573645</v>
      </c>
      <c r="Y136">
        <v>83.689107459693815</v>
      </c>
      <c r="Z136">
        <v>83.118682582813932</v>
      </c>
      <c r="AA136">
        <v>107.8625940885609</v>
      </c>
      <c r="AB136">
        <v>110.6197251834523</v>
      </c>
      <c r="AC136">
        <v>967.07501107798089</v>
      </c>
      <c r="AD136">
        <v>103.1772981201882</v>
      </c>
      <c r="AE136">
        <v>2.2343403077731301</v>
      </c>
      <c r="AF136">
        <v>64954471.207042672</v>
      </c>
      <c r="AG136">
        <v>170.91008928981799</v>
      </c>
      <c r="AH136">
        <v>5258627.9510957813</v>
      </c>
      <c r="AI136">
        <v>131.36000000000001</v>
      </c>
      <c r="AJ136">
        <v>275.76090934934012</v>
      </c>
      <c r="AK136">
        <v>153.59</v>
      </c>
      <c r="AL136">
        <v>236.10752343396351</v>
      </c>
      <c r="AM136">
        <v>60.685139142856471</v>
      </c>
      <c r="AN136">
        <v>14.90854254600341</v>
      </c>
      <c r="AO136">
        <v>2.5106420532133811</v>
      </c>
      <c r="AP136">
        <v>151.6876413420907</v>
      </c>
      <c r="AQ136">
        <v>6.0077975799988366</v>
      </c>
      <c r="AR136">
        <v>5.1453615771840742</v>
      </c>
      <c r="AS136">
        <v>9.1902915747490344</v>
      </c>
      <c r="AT136">
        <v>15.26956435665997</v>
      </c>
      <c r="AU136">
        <v>1975918.189997986</v>
      </c>
      <c r="AV136">
        <v>163.09154027431319</v>
      </c>
      <c r="AW136">
        <v>163.16222013821539</v>
      </c>
      <c r="AX136">
        <v>162.90863743401391</v>
      </c>
      <c r="AY136">
        <v>94.8</v>
      </c>
      <c r="AZ136">
        <v>83.118682582813932</v>
      </c>
      <c r="BA136">
        <v>110.12130422556319</v>
      </c>
      <c r="BB136">
        <v>105.12275843460129</v>
      </c>
      <c r="BC136">
        <v>702839.07106190093</v>
      </c>
      <c r="BD136">
        <v>988976.64567907713</v>
      </c>
      <c r="BE136">
        <v>180643.71625471039</v>
      </c>
      <c r="BF136">
        <v>1349929.829090059</v>
      </c>
      <c r="BG136">
        <v>2664825.0137673048</v>
      </c>
      <c r="BH136">
        <v>2965393.254799325</v>
      </c>
      <c r="BI136">
        <v>0.49</v>
      </c>
      <c r="BJ136">
        <v>3.09</v>
      </c>
      <c r="BK136">
        <v>2.79</v>
      </c>
      <c r="BL136">
        <v>0.91</v>
      </c>
      <c r="BM136">
        <v>0.63825768403166627</v>
      </c>
      <c r="BN136">
        <v>0.60270218480489091</v>
      </c>
      <c r="BO136">
        <v>164.32</v>
      </c>
      <c r="BP136">
        <v>150.18</v>
      </c>
      <c r="BQ136">
        <v>192.36</v>
      </c>
      <c r="BR136">
        <v>162.09</v>
      </c>
      <c r="BS136">
        <v>211.58</v>
      </c>
      <c r="BT136">
        <v>188.02</v>
      </c>
      <c r="BU136">
        <v>127.49</v>
      </c>
      <c r="BV136">
        <v>121.36</v>
      </c>
      <c r="BW136">
        <v>131.59</v>
      </c>
      <c r="BX136">
        <v>87</v>
      </c>
      <c r="BY136">
        <v>86.8</v>
      </c>
      <c r="BZ136">
        <v>93.1</v>
      </c>
      <c r="CA136">
        <v>78.3</v>
      </c>
      <c r="CB136">
        <v>102.2</v>
      </c>
      <c r="CC136">
        <v>1703862.5807524889</v>
      </c>
      <c r="CD136">
        <v>1489329.928695461</v>
      </c>
      <c r="CE136" s="10"/>
      <c r="CF136" s="7"/>
      <c r="CG136" s="7"/>
      <c r="CH136" s="13"/>
      <c r="CI136" s="7"/>
      <c r="CJ136" s="7"/>
      <c r="CN136" s="1"/>
      <c r="CQ136" s="1"/>
      <c r="CZ136" s="19"/>
    </row>
    <row r="137" spans="1:104">
      <c r="A137" s="15">
        <v>40544</v>
      </c>
      <c r="B137">
        <v>1.674114286</v>
      </c>
      <c r="C137">
        <v>3221.2247159930162</v>
      </c>
      <c r="D137">
        <v>11.88</v>
      </c>
      <c r="E137">
        <v>164.3</v>
      </c>
      <c r="F137">
        <v>10.85</v>
      </c>
      <c r="G137">
        <v>262587.17778213881</v>
      </c>
      <c r="H137">
        <v>43.66961249972173</v>
      </c>
      <c r="I137">
        <v>162.49</v>
      </c>
      <c r="J137">
        <v>170.5238095</v>
      </c>
      <c r="K137">
        <v>59.884602598196423</v>
      </c>
      <c r="L137">
        <v>75515.868041369395</v>
      </c>
      <c r="M137">
        <v>101.93192084370099</v>
      </c>
      <c r="N137">
        <v>84.1</v>
      </c>
      <c r="O137">
        <v>447.6559384753628</v>
      </c>
      <c r="P137">
        <v>113.5</v>
      </c>
      <c r="Q137">
        <v>83.4</v>
      </c>
      <c r="R137">
        <v>108.18516732834701</v>
      </c>
      <c r="S137">
        <v>100.43666382995001</v>
      </c>
      <c r="T137">
        <v>104.167961674392</v>
      </c>
      <c r="U137">
        <v>101.910898396417</v>
      </c>
      <c r="V137">
        <v>103.79900725816</v>
      </c>
      <c r="W137">
        <v>120.7</v>
      </c>
      <c r="X137">
        <v>110.8939671754114</v>
      </c>
      <c r="Y137">
        <v>83.058736575694553</v>
      </c>
      <c r="Z137">
        <v>82.813898334347115</v>
      </c>
      <c r="AA137">
        <v>107.31968605607879</v>
      </c>
      <c r="AB137">
        <v>110.0135618324572</v>
      </c>
      <c r="AC137">
        <v>973.17884596212525</v>
      </c>
      <c r="AD137">
        <v>103.05394981210669</v>
      </c>
      <c r="AE137">
        <v>2.1804238083595981</v>
      </c>
      <c r="AF137">
        <v>63520528.757970408</v>
      </c>
      <c r="AG137">
        <v>169.86185780029999</v>
      </c>
      <c r="AH137">
        <v>5042809.1762265172</v>
      </c>
      <c r="AI137">
        <v>142.47999999999999</v>
      </c>
      <c r="AJ137">
        <v>265.98445650094692</v>
      </c>
      <c r="AK137">
        <v>152.58000000000001</v>
      </c>
      <c r="AL137">
        <v>220.79714942464929</v>
      </c>
      <c r="AM137">
        <v>60.71044787152394</v>
      </c>
      <c r="AN137">
        <v>14.55198774015088</v>
      </c>
      <c r="AO137">
        <v>2.857992070479213</v>
      </c>
      <c r="AP137">
        <v>184.8439031529129</v>
      </c>
      <c r="AQ137">
        <v>6.0114189643366744</v>
      </c>
      <c r="AR137">
        <v>5.3442454450676191</v>
      </c>
      <c r="AS137">
        <v>9.2689031751830466</v>
      </c>
      <c r="AT137">
        <v>15.24566788797088</v>
      </c>
      <c r="AU137">
        <v>1966870.183547447</v>
      </c>
      <c r="AV137">
        <v>159.51595500044951</v>
      </c>
      <c r="AW137">
        <v>157.32193344630909</v>
      </c>
      <c r="AX137">
        <v>161.14716122156861</v>
      </c>
      <c r="AY137">
        <v>96.4</v>
      </c>
      <c r="AZ137">
        <v>82.813898334347115</v>
      </c>
      <c r="BA137">
        <v>110.8238809261411</v>
      </c>
      <c r="BB137">
        <v>106.1157968444728</v>
      </c>
      <c r="BC137">
        <v>714594.97160109133</v>
      </c>
      <c r="BD137">
        <v>1000909.191383796</v>
      </c>
      <c r="BE137">
        <v>181240.63564314551</v>
      </c>
      <c r="BF137">
        <v>1373866.3330856049</v>
      </c>
      <c r="BG137">
        <v>2685298.663104069</v>
      </c>
      <c r="BH137">
        <v>2996468.8229260659</v>
      </c>
      <c r="BI137">
        <v>0.49</v>
      </c>
      <c r="BJ137">
        <v>3.34</v>
      </c>
      <c r="BK137">
        <v>2.97</v>
      </c>
      <c r="BL137">
        <v>0.84</v>
      </c>
      <c r="BM137">
        <v>0.66826930213959868</v>
      </c>
      <c r="BN137">
        <v>0.55902518821981562</v>
      </c>
      <c r="BO137">
        <v>165.18</v>
      </c>
      <c r="BP137">
        <v>150.65</v>
      </c>
      <c r="BQ137">
        <v>193.54</v>
      </c>
      <c r="BR137">
        <v>163.01</v>
      </c>
      <c r="BS137">
        <v>212.51</v>
      </c>
      <c r="BT137">
        <v>189.63</v>
      </c>
      <c r="BU137">
        <v>127.85</v>
      </c>
      <c r="BV137">
        <v>121.26</v>
      </c>
      <c r="BW137">
        <v>132.15</v>
      </c>
      <c r="BX137">
        <v>87.2</v>
      </c>
      <c r="BY137">
        <v>86.9</v>
      </c>
      <c r="BZ137">
        <v>92.8</v>
      </c>
      <c r="CA137">
        <v>80.900000000000006</v>
      </c>
      <c r="CB137">
        <v>99.7</v>
      </c>
      <c r="CC137">
        <v>1676867.7192590451</v>
      </c>
      <c r="CD137">
        <v>1536990.799404128</v>
      </c>
      <c r="CE137" s="10"/>
      <c r="CF137" s="7"/>
      <c r="CG137" s="7"/>
      <c r="CH137" s="13"/>
      <c r="CI137" s="7"/>
      <c r="CJ137" s="7"/>
      <c r="CN137" s="1"/>
      <c r="CQ137" s="1"/>
      <c r="CZ137" s="19"/>
    </row>
    <row r="138" spans="1:104">
      <c r="A138" s="15">
        <v>40575</v>
      </c>
      <c r="B138">
        <v>1.6672</v>
      </c>
      <c r="C138">
        <v>3240.8247484838212</v>
      </c>
      <c r="D138">
        <v>12.13</v>
      </c>
      <c r="E138">
        <v>164.3</v>
      </c>
      <c r="F138">
        <v>11.17</v>
      </c>
      <c r="G138">
        <v>262290.96078438527</v>
      </c>
      <c r="H138">
        <v>43.938962428185128</v>
      </c>
      <c r="I138">
        <v>172.27</v>
      </c>
      <c r="J138">
        <v>174.25</v>
      </c>
      <c r="K138">
        <v>60.312145159044917</v>
      </c>
      <c r="L138">
        <v>74973.014185732492</v>
      </c>
      <c r="M138">
        <v>102.76795248797499</v>
      </c>
      <c r="N138">
        <v>84.4</v>
      </c>
      <c r="O138">
        <v>451.83132215816772</v>
      </c>
      <c r="P138">
        <v>113.9</v>
      </c>
      <c r="Q138">
        <v>83.7</v>
      </c>
      <c r="R138">
        <v>109.84383794934401</v>
      </c>
      <c r="S138">
        <v>101.901574674575</v>
      </c>
      <c r="T138">
        <v>107.648087869641</v>
      </c>
      <c r="U138">
        <v>102.799049167917</v>
      </c>
      <c r="V138">
        <v>105.104176739281</v>
      </c>
      <c r="W138">
        <v>126.2</v>
      </c>
      <c r="X138">
        <v>114.0143683217664</v>
      </c>
      <c r="Y138">
        <v>83.263370235657931</v>
      </c>
      <c r="Z138">
        <v>83.228906537492136</v>
      </c>
      <c r="AA138">
        <v>108.5991554752036</v>
      </c>
      <c r="AB138">
        <v>109.6373058166941</v>
      </c>
      <c r="AC138">
        <v>966.58113103357698</v>
      </c>
      <c r="AD138">
        <v>103.8404693592137</v>
      </c>
      <c r="AE138">
        <v>2.1396392895485881</v>
      </c>
      <c r="AF138">
        <v>62497802.4636086</v>
      </c>
      <c r="AG138">
        <v>182.631164239664</v>
      </c>
      <c r="AH138">
        <v>5364314.6723800944</v>
      </c>
      <c r="AI138">
        <v>146.38999999999999</v>
      </c>
      <c r="AJ138">
        <v>302.03314317176381</v>
      </c>
      <c r="AK138">
        <v>153.59</v>
      </c>
      <c r="AL138">
        <v>245.92189328024679</v>
      </c>
      <c r="AM138">
        <v>72.524293915596132</v>
      </c>
      <c r="AN138">
        <v>16.153104101181679</v>
      </c>
      <c r="AO138">
        <v>2.81408860466833</v>
      </c>
      <c r="AP138">
        <v>186.68806346559111</v>
      </c>
      <c r="AQ138">
        <v>6.0732884734846309</v>
      </c>
      <c r="AR138">
        <v>5.2400878365437382</v>
      </c>
      <c r="AS138">
        <v>9.2731602274392149</v>
      </c>
      <c r="AT138">
        <v>14.9445478051338</v>
      </c>
      <c r="AU138">
        <v>2065650.4976050761</v>
      </c>
      <c r="AV138">
        <v>157.77710673374031</v>
      </c>
      <c r="AW138">
        <v>152.45166890283551</v>
      </c>
      <c r="AX138">
        <v>160.55289593363551</v>
      </c>
      <c r="AY138">
        <v>96.8</v>
      </c>
      <c r="AZ138">
        <v>83.228906537492136</v>
      </c>
      <c r="BA138">
        <v>111.92327707086029</v>
      </c>
      <c r="BB138">
        <v>107.7274187502628</v>
      </c>
      <c r="BC138">
        <v>730854.79736757046</v>
      </c>
      <c r="BD138">
        <v>1016402.027098689</v>
      </c>
      <c r="BE138">
        <v>181120.63404439599</v>
      </c>
      <c r="BF138">
        <v>1399956.0818740861</v>
      </c>
      <c r="BG138">
        <v>2753525.1259700949</v>
      </c>
      <c r="BH138">
        <v>3081410.9881092031</v>
      </c>
      <c r="BI138">
        <v>0.49</v>
      </c>
      <c r="BJ138">
        <v>3.32</v>
      </c>
      <c r="BK138">
        <v>3.12</v>
      </c>
      <c r="BL138">
        <v>0.82</v>
      </c>
      <c r="BM138">
        <v>0.6239878805782364</v>
      </c>
      <c r="BN138">
        <v>0.88718098896617115</v>
      </c>
      <c r="BO138">
        <v>166.49</v>
      </c>
      <c r="BP138">
        <v>151.5</v>
      </c>
      <c r="BQ138">
        <v>195.03</v>
      </c>
      <c r="BR138">
        <v>164.43</v>
      </c>
      <c r="BS138">
        <v>215.56</v>
      </c>
      <c r="BT138">
        <v>191.57</v>
      </c>
      <c r="BU138">
        <v>128.03</v>
      </c>
      <c r="BV138">
        <v>121.87</v>
      </c>
      <c r="BW138">
        <v>132.99</v>
      </c>
      <c r="BX138">
        <v>86.9</v>
      </c>
      <c r="BY138">
        <v>87.3</v>
      </c>
      <c r="BZ138">
        <v>95.8</v>
      </c>
      <c r="CA138">
        <v>80.400000000000006</v>
      </c>
      <c r="CB138">
        <v>103.2</v>
      </c>
      <c r="CC138">
        <v>1795041.972470307</v>
      </c>
      <c r="CD138">
        <v>1540902.0859459031</v>
      </c>
      <c r="CE138" s="10"/>
      <c r="CF138" s="7"/>
      <c r="CG138" s="7"/>
      <c r="CH138" s="13"/>
      <c r="CI138" s="7"/>
      <c r="CJ138" s="7"/>
      <c r="CN138" s="1"/>
      <c r="CQ138" s="1"/>
      <c r="CZ138" s="19"/>
    </row>
    <row r="139" spans="1:104">
      <c r="A139" s="15">
        <v>40603</v>
      </c>
      <c r="B139">
        <v>1.6583000000000001</v>
      </c>
      <c r="C139">
        <v>3264.8363860432191</v>
      </c>
      <c r="D139">
        <v>12.19</v>
      </c>
      <c r="E139">
        <v>164.5</v>
      </c>
      <c r="F139">
        <v>11.62</v>
      </c>
      <c r="G139">
        <v>262768.01609959308</v>
      </c>
      <c r="H139">
        <v>44.040208455344853</v>
      </c>
      <c r="I139">
        <v>172.08</v>
      </c>
      <c r="J139">
        <v>172.73913039999999</v>
      </c>
      <c r="K139">
        <v>60.363533406774927</v>
      </c>
      <c r="L139">
        <v>76670.175152102587</v>
      </c>
      <c r="M139">
        <v>104.814251411274</v>
      </c>
      <c r="N139">
        <v>85.2</v>
      </c>
      <c r="O139">
        <v>454.74565296694311</v>
      </c>
      <c r="P139">
        <v>113.9</v>
      </c>
      <c r="Q139">
        <v>83.5</v>
      </c>
      <c r="R139">
        <v>105.954820436058</v>
      </c>
      <c r="S139">
        <v>102.42819997325201</v>
      </c>
      <c r="T139">
        <v>106.013083531562</v>
      </c>
      <c r="U139">
        <v>104.35394993894199</v>
      </c>
      <c r="V139">
        <v>106.86294474215001</v>
      </c>
      <c r="W139">
        <v>120.6</v>
      </c>
      <c r="X139">
        <v>110.69776519044829</v>
      </c>
      <c r="Y139">
        <v>83.726933384272357</v>
      </c>
      <c r="Z139">
        <v>83.120158398423527</v>
      </c>
      <c r="AA139">
        <v>108.32388527628621</v>
      </c>
      <c r="AB139">
        <v>112.0580812478205</v>
      </c>
      <c r="AC139">
        <v>976.13241596291084</v>
      </c>
      <c r="AD139">
        <v>104.09345333920081</v>
      </c>
      <c r="AE139">
        <v>2.1769619131776881</v>
      </c>
      <c r="AF139">
        <v>63444219.668265343</v>
      </c>
      <c r="AG139">
        <v>184.80697796003901</v>
      </c>
      <c r="AH139">
        <v>4772481.6316236891</v>
      </c>
      <c r="AI139">
        <v>149.03</v>
      </c>
      <c r="AJ139">
        <v>257.68700909916163</v>
      </c>
      <c r="AK139">
        <v>154.08000000000001</v>
      </c>
      <c r="AL139">
        <v>209.97202159537139</v>
      </c>
      <c r="AM139">
        <v>60.722718367644418</v>
      </c>
      <c r="AN139">
        <v>13.721988531051659</v>
      </c>
      <c r="AO139">
        <v>2.6739489784064738</v>
      </c>
      <c r="AP139">
        <v>162.26906497580629</v>
      </c>
      <c r="AQ139">
        <v>5.941519318131828</v>
      </c>
      <c r="AR139">
        <v>5.2102564368601696</v>
      </c>
      <c r="AS139">
        <v>9.1296378925920401</v>
      </c>
      <c r="AT139">
        <v>15.2251072655861</v>
      </c>
      <c r="AU139">
        <v>1922888.2186317181</v>
      </c>
      <c r="AV139">
        <v>157.8830399241005</v>
      </c>
      <c r="AW139">
        <v>154.4830164836988</v>
      </c>
      <c r="AX139">
        <v>160.34703085786671</v>
      </c>
      <c r="AY139">
        <v>97.1</v>
      </c>
      <c r="AZ139">
        <v>83.120158398423527</v>
      </c>
      <c r="BA139">
        <v>108.2835384673166</v>
      </c>
      <c r="BB139">
        <v>102.664584217209</v>
      </c>
      <c r="BC139">
        <v>740020.38270905451</v>
      </c>
      <c r="BD139">
        <v>1023717.432433675</v>
      </c>
      <c r="BE139">
        <v>182950.70461542619</v>
      </c>
      <c r="BF139">
        <v>1426786.8765430211</v>
      </c>
      <c r="BG139">
        <v>2777178.9892056249</v>
      </c>
      <c r="BH139">
        <v>3106377.7601916129</v>
      </c>
      <c r="BI139">
        <v>0.49</v>
      </c>
      <c r="BJ139">
        <v>3.02</v>
      </c>
      <c r="BK139">
        <v>2.58</v>
      </c>
      <c r="BL139">
        <v>0.9</v>
      </c>
      <c r="BM139">
        <v>0.75297023388427764</v>
      </c>
      <c r="BN139">
        <v>0.7592279087306828</v>
      </c>
      <c r="BO139">
        <v>166.96</v>
      </c>
      <c r="BP139">
        <v>151.76</v>
      </c>
      <c r="BQ139">
        <v>195.79</v>
      </c>
      <c r="BR139">
        <v>164.98</v>
      </c>
      <c r="BS139">
        <v>214.96</v>
      </c>
      <c r="BT139">
        <v>193.11</v>
      </c>
      <c r="BU139">
        <v>128.41999999999999</v>
      </c>
      <c r="BV139">
        <v>121.67</v>
      </c>
      <c r="BW139">
        <v>133.97</v>
      </c>
      <c r="BX139">
        <v>87.2</v>
      </c>
      <c r="BY139">
        <v>88.8</v>
      </c>
      <c r="BZ139">
        <v>98.3</v>
      </c>
      <c r="CA139">
        <v>81.5</v>
      </c>
      <c r="CB139">
        <v>103.9</v>
      </c>
      <c r="CC139">
        <v>1585140.737382018</v>
      </c>
      <c r="CD139">
        <v>1535657.7859428499</v>
      </c>
      <c r="CE139" s="10"/>
      <c r="CF139" s="7"/>
      <c r="CG139" s="7"/>
      <c r="CH139" s="13"/>
      <c r="CI139" s="7"/>
      <c r="CJ139" s="7"/>
      <c r="CN139" s="1"/>
      <c r="CQ139" s="1"/>
      <c r="CZ139" s="19"/>
    </row>
    <row r="140" spans="1:104">
      <c r="A140" s="15">
        <v>40634</v>
      </c>
      <c r="B140">
        <v>1.5855999999999999</v>
      </c>
      <c r="C140">
        <v>3284.0957509064128</v>
      </c>
      <c r="D140">
        <v>12.18</v>
      </c>
      <c r="E140">
        <v>164.8</v>
      </c>
      <c r="F140">
        <v>11.74</v>
      </c>
      <c r="G140">
        <v>263061.96620679752</v>
      </c>
      <c r="H140">
        <v>44.204646153845097</v>
      </c>
      <c r="I140">
        <v>173.94</v>
      </c>
      <c r="J140">
        <v>172</v>
      </c>
      <c r="K140">
        <v>60.981555783271965</v>
      </c>
      <c r="L140">
        <v>78075.590597398666</v>
      </c>
      <c r="M140">
        <v>102.834687587204</v>
      </c>
      <c r="N140">
        <v>85.3</v>
      </c>
      <c r="O140">
        <v>456.97728739953078</v>
      </c>
      <c r="P140">
        <v>114</v>
      </c>
      <c r="Q140">
        <v>83.2</v>
      </c>
      <c r="R140">
        <v>103.429960962713</v>
      </c>
      <c r="S140">
        <v>102.336170210446</v>
      </c>
      <c r="T140">
        <v>103.55486739451101</v>
      </c>
      <c r="U140">
        <v>102.506783741924</v>
      </c>
      <c r="V140">
        <v>102.68628802249199</v>
      </c>
      <c r="W140">
        <v>121.9</v>
      </c>
      <c r="X140">
        <v>111.5244532872172</v>
      </c>
      <c r="Y140">
        <v>83.201937373345089</v>
      </c>
      <c r="Z140">
        <v>82.794809553173039</v>
      </c>
      <c r="AA140">
        <v>108.5530438379276</v>
      </c>
      <c r="AB140">
        <v>112.1472241301252</v>
      </c>
      <c r="AC140">
        <v>968.37066384027253</v>
      </c>
      <c r="AD140">
        <v>104.3373587093958</v>
      </c>
      <c r="AE140">
        <v>2.17101625664941</v>
      </c>
      <c r="AF140">
        <v>63379238.86436744</v>
      </c>
      <c r="AG140">
        <v>173.03313292571599</v>
      </c>
      <c r="AH140">
        <v>5160511.3885895507</v>
      </c>
      <c r="AI140">
        <v>152.71</v>
      </c>
      <c r="AJ140">
        <v>260.71570117489858</v>
      </c>
      <c r="AK140">
        <v>155.74</v>
      </c>
      <c r="AL140">
        <v>221.78480273485161</v>
      </c>
      <c r="AM140">
        <v>64.713059005222107</v>
      </c>
      <c r="AN140">
        <v>13.830070592644759</v>
      </c>
      <c r="AO140">
        <v>2.8647675672283279</v>
      </c>
      <c r="AP140">
        <v>175.76911380803531</v>
      </c>
      <c r="AQ140">
        <v>6.0301204217304996</v>
      </c>
      <c r="AR140">
        <v>5.2036386795884919</v>
      </c>
      <c r="AS140">
        <v>9.1552678079289009</v>
      </c>
      <c r="AT140">
        <v>15.22781628094493</v>
      </c>
      <c r="AU140">
        <v>1955113.4724106831</v>
      </c>
      <c r="AV140">
        <v>159.41642548119381</v>
      </c>
      <c r="AW140">
        <v>152.77683322542691</v>
      </c>
      <c r="AX140">
        <v>162.60967177076691</v>
      </c>
      <c r="AY140">
        <v>97.1</v>
      </c>
      <c r="AZ140">
        <v>82.794809553173039</v>
      </c>
      <c r="BA140">
        <v>111.20597782209479</v>
      </c>
      <c r="BB140">
        <v>104.9682783214709</v>
      </c>
      <c r="BC140">
        <v>750552.61552629073</v>
      </c>
      <c r="BD140">
        <v>1041088.33499095</v>
      </c>
      <c r="BE140">
        <v>183278.18806155809</v>
      </c>
      <c r="BF140">
        <v>1447171.6101062009</v>
      </c>
      <c r="BG140">
        <v>2814527.516607421</v>
      </c>
      <c r="BH140">
        <v>3147627.9479942038</v>
      </c>
      <c r="BI140">
        <v>0.49</v>
      </c>
      <c r="BJ140">
        <v>3.1</v>
      </c>
      <c r="BK140">
        <v>2.59</v>
      </c>
      <c r="BL140">
        <v>0.83</v>
      </c>
      <c r="BM140">
        <v>0.64881873851524507</v>
      </c>
      <c r="BN140">
        <v>0.61202092494728377</v>
      </c>
      <c r="BO140">
        <v>167.72</v>
      </c>
      <c r="BP140">
        <v>152.16999999999999</v>
      </c>
      <c r="BQ140">
        <v>196.74</v>
      </c>
      <c r="BR140">
        <v>165.87</v>
      </c>
      <c r="BS140">
        <v>216.9</v>
      </c>
      <c r="BT140">
        <v>195.31</v>
      </c>
      <c r="BU140">
        <v>128.71</v>
      </c>
      <c r="BV140">
        <v>121.8</v>
      </c>
      <c r="BW140">
        <v>133.97</v>
      </c>
      <c r="BX140">
        <v>84.7</v>
      </c>
      <c r="BY140">
        <v>89.2</v>
      </c>
      <c r="BZ140">
        <v>94.2</v>
      </c>
      <c r="CA140">
        <v>82.2</v>
      </c>
      <c r="CB140">
        <v>104.4</v>
      </c>
      <c r="CC140">
        <v>1679458.4525303789</v>
      </c>
      <c r="CD140">
        <v>1540280.524045059</v>
      </c>
      <c r="CE140" s="10"/>
      <c r="CF140" s="7"/>
      <c r="CG140" s="7"/>
      <c r="CH140" s="13"/>
      <c r="CI140" s="7"/>
      <c r="CJ140" s="7"/>
      <c r="CN140" s="1"/>
      <c r="CQ140" s="1"/>
      <c r="CZ140" s="19"/>
    </row>
    <row r="141" spans="1:104">
      <c r="A141" s="15">
        <v>40664</v>
      </c>
      <c r="B141">
        <v>1.6127</v>
      </c>
      <c r="C141">
        <v>3300.4071513989902</v>
      </c>
      <c r="D141">
        <v>12.27</v>
      </c>
      <c r="E141">
        <v>166.7</v>
      </c>
      <c r="F141">
        <v>11.92</v>
      </c>
      <c r="G141">
        <v>262992.08990473457</v>
      </c>
      <c r="H141">
        <v>44.229878134195353</v>
      </c>
      <c r="I141">
        <v>161.22</v>
      </c>
      <c r="J141">
        <v>168.77272730000001</v>
      </c>
      <c r="K141">
        <v>60.458480201895647</v>
      </c>
      <c r="L141">
        <v>78044.761135698078</v>
      </c>
      <c r="M141">
        <v>104.137636494796</v>
      </c>
      <c r="N141">
        <v>86.4</v>
      </c>
      <c r="O141">
        <v>456.67919548583421</v>
      </c>
      <c r="P141">
        <v>114.3</v>
      </c>
      <c r="Q141">
        <v>83.5</v>
      </c>
      <c r="R141">
        <v>105.484134984542</v>
      </c>
      <c r="S141">
        <v>105.555899561495</v>
      </c>
      <c r="T141">
        <v>102.759095548079</v>
      </c>
      <c r="U141">
        <v>105.04167974338</v>
      </c>
      <c r="V141">
        <v>104.713846031134</v>
      </c>
      <c r="W141">
        <v>122.3</v>
      </c>
      <c r="X141">
        <v>114.4342492226821</v>
      </c>
      <c r="Y141">
        <v>83.698239457558685</v>
      </c>
      <c r="Z141">
        <v>83.365457570487465</v>
      </c>
      <c r="AA141">
        <v>110.46685677981959</v>
      </c>
      <c r="AB141">
        <v>113.9556047365249</v>
      </c>
      <c r="AC141">
        <v>966.49972981163114</v>
      </c>
      <c r="AD141">
        <v>106.43573598273029</v>
      </c>
      <c r="AE141">
        <v>2.1669410367369499</v>
      </c>
      <c r="AF141">
        <v>63109306.897751607</v>
      </c>
      <c r="AG141">
        <v>192.085251176996</v>
      </c>
      <c r="AH141">
        <v>5401570.6029414814</v>
      </c>
      <c r="AI141">
        <v>160.13</v>
      </c>
      <c r="AJ141">
        <v>263.94334483028501</v>
      </c>
      <c r="AK141">
        <v>158.82</v>
      </c>
      <c r="AL141">
        <v>237.01623989740619</v>
      </c>
      <c r="AM141">
        <v>67.034040168381594</v>
      </c>
      <c r="AN141">
        <v>15.261582916632131</v>
      </c>
      <c r="AO141">
        <v>2.9062801042312119</v>
      </c>
      <c r="AP141">
        <v>184.61610384647719</v>
      </c>
      <c r="AQ141">
        <v>6.1189836789333318</v>
      </c>
      <c r="AR141">
        <v>5.2703521289437507</v>
      </c>
      <c r="AS141">
        <v>9.3520916417060924</v>
      </c>
      <c r="AT141">
        <v>15.249499925650071</v>
      </c>
      <c r="AU141">
        <v>1989965.4948086459</v>
      </c>
      <c r="AV141">
        <v>156.26793792807601</v>
      </c>
      <c r="AW141">
        <v>152.83047027675661</v>
      </c>
      <c r="AX141">
        <v>159.64649938700751</v>
      </c>
      <c r="AY141">
        <v>94.1</v>
      </c>
      <c r="AZ141">
        <v>83.365457570487465</v>
      </c>
      <c r="BA141">
        <v>111.2077674487853</v>
      </c>
      <c r="BB141">
        <v>106.3612399713232</v>
      </c>
      <c r="BC141">
        <v>759352.1202117264</v>
      </c>
      <c r="BD141">
        <v>1055943.037767594</v>
      </c>
      <c r="BE141">
        <v>183224.27417455849</v>
      </c>
      <c r="BF141">
        <v>1468174.876697809</v>
      </c>
      <c r="BG141">
        <v>2844450.508629804</v>
      </c>
      <c r="BH141">
        <v>3171281.2323541418</v>
      </c>
      <c r="BI141">
        <v>0.49</v>
      </c>
      <c r="BJ141">
        <v>3.11</v>
      </c>
      <c r="BK141">
        <v>2.54</v>
      </c>
      <c r="BL141">
        <v>0.98</v>
      </c>
      <c r="BM141">
        <v>0.54236546744663572</v>
      </c>
      <c r="BN141">
        <v>0.4054867026153321</v>
      </c>
      <c r="BO141">
        <v>168.55</v>
      </c>
      <c r="BP141">
        <v>152.63999999999999</v>
      </c>
      <c r="BQ141">
        <v>197.78</v>
      </c>
      <c r="BR141">
        <v>166.73</v>
      </c>
      <c r="BS141">
        <v>218.66</v>
      </c>
      <c r="BT141">
        <v>196.52</v>
      </c>
      <c r="BU141">
        <v>129.13999999999999</v>
      </c>
      <c r="BV141">
        <v>121.85</v>
      </c>
      <c r="BW141">
        <v>135.38</v>
      </c>
      <c r="BX141">
        <v>84.9</v>
      </c>
      <c r="BY141">
        <v>89.4</v>
      </c>
      <c r="BZ141">
        <v>95.7</v>
      </c>
      <c r="CA141">
        <v>84.5</v>
      </c>
      <c r="CB141">
        <v>105.5</v>
      </c>
      <c r="CC141">
        <v>1781430.862644633</v>
      </c>
      <c r="CD141">
        <v>1666370.229497157</v>
      </c>
      <c r="CE141" s="10"/>
      <c r="CF141" s="7"/>
      <c r="CG141" s="7"/>
      <c r="CH141" s="13"/>
      <c r="CI141" s="7"/>
      <c r="CJ141" s="7"/>
      <c r="CN141" s="1"/>
      <c r="CQ141" s="1"/>
      <c r="CZ141" s="19"/>
    </row>
    <row r="142" spans="1:104">
      <c r="A142" s="15">
        <v>40695</v>
      </c>
      <c r="B142">
        <v>1.5862000000000001</v>
      </c>
      <c r="C142">
        <v>3311.7100837924668</v>
      </c>
      <c r="D142">
        <v>12.38</v>
      </c>
      <c r="E142">
        <v>167</v>
      </c>
      <c r="F142">
        <v>12.1</v>
      </c>
      <c r="G142">
        <v>263248.36202233681</v>
      </c>
      <c r="H142">
        <v>44.261016286332087</v>
      </c>
      <c r="I142">
        <v>160.44</v>
      </c>
      <c r="J142">
        <v>171.22727269999999</v>
      </c>
      <c r="K142">
        <v>61.081763524403655</v>
      </c>
      <c r="L142">
        <v>87712.108785258708</v>
      </c>
      <c r="M142">
        <v>102.47802571038601</v>
      </c>
      <c r="N142">
        <v>86.4</v>
      </c>
      <c r="O142">
        <v>456.34586979484982</v>
      </c>
      <c r="P142">
        <v>114.4</v>
      </c>
      <c r="Q142">
        <v>83.5</v>
      </c>
      <c r="R142">
        <v>105.289166279268</v>
      </c>
      <c r="S142">
        <v>101.100136899511</v>
      </c>
      <c r="T142">
        <v>101.555491970064</v>
      </c>
      <c r="U142">
        <v>102.421477363295</v>
      </c>
      <c r="V142">
        <v>99.816992157433802</v>
      </c>
      <c r="W142">
        <v>121.3</v>
      </c>
      <c r="X142">
        <v>109.6484891704112</v>
      </c>
      <c r="Y142">
        <v>83.051252958133759</v>
      </c>
      <c r="Z142">
        <v>82.929727974321082</v>
      </c>
      <c r="AA142">
        <v>106.134310011721</v>
      </c>
      <c r="AB142">
        <v>105.12541284940311</v>
      </c>
      <c r="AC142">
        <v>965.69574488281603</v>
      </c>
      <c r="AD142">
        <v>105.7575626367628</v>
      </c>
      <c r="AE142">
        <v>2.2295826643757368</v>
      </c>
      <c r="AF142">
        <v>65027997.77580864</v>
      </c>
      <c r="AG142">
        <v>182.17161589728701</v>
      </c>
      <c r="AH142">
        <v>5550057.4373753248</v>
      </c>
      <c r="AI142">
        <v>151.01</v>
      </c>
      <c r="AJ142">
        <v>265.77981371104761</v>
      </c>
      <c r="AK142">
        <v>156.18</v>
      </c>
      <c r="AL142">
        <v>221.75456843590959</v>
      </c>
      <c r="AM142">
        <v>65.278238051654768</v>
      </c>
      <c r="AN142">
        <v>14.79715304392856</v>
      </c>
      <c r="AO142">
        <v>2.8864636088760669</v>
      </c>
      <c r="AP142">
        <v>167.62128190603821</v>
      </c>
      <c r="AQ142">
        <v>6.0133115095804657</v>
      </c>
      <c r="AR142">
        <v>5.3406708204649274</v>
      </c>
      <c r="AS142">
        <v>9.1270360983061067</v>
      </c>
      <c r="AT142">
        <v>15.426410733961131</v>
      </c>
      <c r="AU142">
        <v>1974200.9144080109</v>
      </c>
      <c r="AV142">
        <v>154.93387923277601</v>
      </c>
      <c r="AW142">
        <v>151.05778827837219</v>
      </c>
      <c r="AX142">
        <v>158.57432737137071</v>
      </c>
      <c r="AY142">
        <v>96.7</v>
      </c>
      <c r="AZ142">
        <v>82.929727974321082</v>
      </c>
      <c r="BA142">
        <v>110.5141072863202</v>
      </c>
      <c r="BB142">
        <v>105.60031292131789</v>
      </c>
      <c r="BC142">
        <v>770486.07002118847</v>
      </c>
      <c r="BD142">
        <v>1070524.9866277711</v>
      </c>
      <c r="BE142">
        <v>185277.54534837799</v>
      </c>
      <c r="BF142">
        <v>1487746.7070528821</v>
      </c>
      <c r="BG142">
        <v>2878763.5518155228</v>
      </c>
      <c r="BH142">
        <v>3202145.1307936399</v>
      </c>
      <c r="BI142">
        <v>0.49</v>
      </c>
      <c r="BJ142">
        <v>3.1</v>
      </c>
      <c r="BK142">
        <v>2.5499999999999998</v>
      </c>
      <c r="BL142">
        <v>0.95</v>
      </c>
      <c r="BM142">
        <v>0.54838280551072027</v>
      </c>
      <c r="BN142">
        <v>0.57158968979057379</v>
      </c>
      <c r="BO142">
        <v>169.53</v>
      </c>
      <c r="BP142">
        <v>153.16</v>
      </c>
      <c r="BQ142">
        <v>199.1</v>
      </c>
      <c r="BR142">
        <v>167.66</v>
      </c>
      <c r="BS142">
        <v>221.55</v>
      </c>
      <c r="BT142">
        <v>198.12</v>
      </c>
      <c r="BU142">
        <v>129.34</v>
      </c>
      <c r="BV142">
        <v>122.05</v>
      </c>
      <c r="BW142">
        <v>136.83000000000001</v>
      </c>
      <c r="BX142">
        <v>84.7</v>
      </c>
      <c r="BY142">
        <v>88.6</v>
      </c>
      <c r="BZ142">
        <v>100.4</v>
      </c>
      <c r="CA142">
        <v>83</v>
      </c>
      <c r="CB142">
        <v>102.5</v>
      </c>
      <c r="CC142">
        <v>1745867.448460364</v>
      </c>
      <c r="CD142">
        <v>1572058.3797805989</v>
      </c>
      <c r="CE142" s="10"/>
      <c r="CF142" s="7"/>
      <c r="CG142" s="7"/>
      <c r="CH142" s="13"/>
      <c r="CI142" s="7"/>
      <c r="CJ142" s="7"/>
      <c r="CN142" s="1"/>
      <c r="CQ142" s="1"/>
      <c r="CZ142" s="19"/>
    </row>
    <row r="143" spans="1:104">
      <c r="A143" s="15">
        <v>40725</v>
      </c>
      <c r="B143">
        <v>1.5630999999999999</v>
      </c>
      <c r="C143">
        <v>3328.41245991405</v>
      </c>
      <c r="D143">
        <v>12.49</v>
      </c>
      <c r="E143">
        <v>165.9</v>
      </c>
      <c r="F143">
        <v>12.25</v>
      </c>
      <c r="G143">
        <v>263495.05974065833</v>
      </c>
      <c r="H143">
        <v>44.526136819615793</v>
      </c>
      <c r="I143">
        <v>161.18</v>
      </c>
      <c r="J143">
        <v>162.14285709999999</v>
      </c>
      <c r="K143">
        <v>58.609459642892112</v>
      </c>
      <c r="L143">
        <v>87782.701052447548</v>
      </c>
      <c r="M143">
        <v>102.51906706855701</v>
      </c>
      <c r="N143">
        <v>86.8</v>
      </c>
      <c r="O143">
        <v>457.65048884066363</v>
      </c>
      <c r="P143">
        <v>114.6</v>
      </c>
      <c r="Q143">
        <v>83.2</v>
      </c>
      <c r="R143">
        <v>106.14817895799099</v>
      </c>
      <c r="S143">
        <v>101.335406156882</v>
      </c>
      <c r="T143">
        <v>101.383977734251</v>
      </c>
      <c r="U143">
        <v>103.015338793613</v>
      </c>
      <c r="V143">
        <v>107.78003194848399</v>
      </c>
      <c r="W143">
        <v>123.3</v>
      </c>
      <c r="X143">
        <v>109.31973348796051</v>
      </c>
      <c r="Y143">
        <v>82.620461150674018</v>
      </c>
      <c r="Z143">
        <v>82.959506671223025</v>
      </c>
      <c r="AA143">
        <v>106.96894837010289</v>
      </c>
      <c r="AB143">
        <v>105.94425651185951</v>
      </c>
      <c r="AC143">
        <v>967.13405788204489</v>
      </c>
      <c r="AD143">
        <v>106.0716254965153</v>
      </c>
      <c r="AE143">
        <v>2.1838537847726411</v>
      </c>
      <c r="AF143">
        <v>63855153.867857181</v>
      </c>
      <c r="AG143">
        <v>181.25877961613901</v>
      </c>
      <c r="AH143">
        <v>5451360.6864405749</v>
      </c>
      <c r="AI143">
        <v>151.6</v>
      </c>
      <c r="AJ143">
        <v>274.05478793787711</v>
      </c>
      <c r="AK143">
        <v>159.83000000000001</v>
      </c>
      <c r="AL143">
        <v>224.99688898298831</v>
      </c>
      <c r="AM143">
        <v>65.401047031126339</v>
      </c>
      <c r="AN143">
        <v>14.970796512900041</v>
      </c>
      <c r="AO143">
        <v>2.703966522015651</v>
      </c>
      <c r="AP143">
        <v>187.0430882848016</v>
      </c>
      <c r="AQ143">
        <v>6.1816759971230502</v>
      </c>
      <c r="AR143">
        <v>5.3350637815613187</v>
      </c>
      <c r="AS143">
        <v>9.4977752896466718</v>
      </c>
      <c r="AT143">
        <v>15.355731762579349</v>
      </c>
      <c r="AU143">
        <v>2004702.04574535</v>
      </c>
      <c r="AV143">
        <v>155.92726267167021</v>
      </c>
      <c r="AW143">
        <v>153.5167039206589</v>
      </c>
      <c r="AX143">
        <v>157.61946594337951</v>
      </c>
      <c r="AY143">
        <v>96.3</v>
      </c>
      <c r="AZ143">
        <v>82.959506671223025</v>
      </c>
      <c r="BA143">
        <v>110.9064816545374</v>
      </c>
      <c r="BB143">
        <v>106.0938402710364</v>
      </c>
      <c r="BC143">
        <v>786153.01016173803</v>
      </c>
      <c r="BD143">
        <v>1084449.5675448431</v>
      </c>
      <c r="BE143">
        <v>184370.3019484838</v>
      </c>
      <c r="BF143">
        <v>1511424.1065653111</v>
      </c>
      <c r="BG143">
        <v>2923448.8379347548</v>
      </c>
      <c r="BH143">
        <v>3242543.7285155281</v>
      </c>
      <c r="BI143">
        <v>0.49</v>
      </c>
      <c r="BJ143">
        <v>3.13</v>
      </c>
      <c r="BK143">
        <v>2.6</v>
      </c>
      <c r="BL143">
        <v>0.96</v>
      </c>
      <c r="BM143">
        <v>0.49179588571963018</v>
      </c>
      <c r="BN143">
        <v>0.57561890824247552</v>
      </c>
      <c r="BO143">
        <v>170.17</v>
      </c>
      <c r="BP143">
        <v>153.52000000000001</v>
      </c>
      <c r="BQ143">
        <v>199.92</v>
      </c>
      <c r="BR143">
        <v>168.37</v>
      </c>
      <c r="BS143">
        <v>222.63</v>
      </c>
      <c r="BT143">
        <v>199.9</v>
      </c>
      <c r="BU143">
        <v>129.66</v>
      </c>
      <c r="BV143">
        <v>122.07</v>
      </c>
      <c r="BW143">
        <v>136.72</v>
      </c>
      <c r="BX143">
        <v>85.7</v>
      </c>
      <c r="BY143">
        <v>90.2</v>
      </c>
      <c r="BZ143">
        <v>93.2</v>
      </c>
      <c r="CA143">
        <v>84.2</v>
      </c>
      <c r="CB143">
        <v>104.2</v>
      </c>
      <c r="CC143">
        <v>1720278.265042518</v>
      </c>
      <c r="CD143">
        <v>1593905.46044771</v>
      </c>
      <c r="CE143" s="10"/>
      <c r="CF143" s="7"/>
      <c r="CG143" s="7"/>
      <c r="CH143" s="13"/>
      <c r="CI143" s="7"/>
      <c r="CJ143" s="7"/>
      <c r="CN143" s="1"/>
      <c r="CQ143" s="1"/>
      <c r="CZ143" s="19"/>
    </row>
    <row r="144" spans="1:104">
      <c r="A144" s="15">
        <v>40756</v>
      </c>
      <c r="B144">
        <v>1.5962000000000001</v>
      </c>
      <c r="C144">
        <v>3348.462147507918</v>
      </c>
      <c r="D144">
        <v>12.09</v>
      </c>
      <c r="E144">
        <v>166</v>
      </c>
      <c r="F144">
        <v>12.42</v>
      </c>
      <c r="G144">
        <v>263924.61134688288</v>
      </c>
      <c r="H144">
        <v>44.751997034954748</v>
      </c>
      <c r="I144">
        <v>158.97</v>
      </c>
      <c r="J144">
        <v>200.47826090000001</v>
      </c>
      <c r="K144">
        <v>59.102787974225222</v>
      </c>
      <c r="L144">
        <v>82820.889608415775</v>
      </c>
      <c r="M144">
        <v>102.061737833553</v>
      </c>
      <c r="N144">
        <v>86.9</v>
      </c>
      <c r="O144">
        <v>460.03659925322989</v>
      </c>
      <c r="P144">
        <v>114.6</v>
      </c>
      <c r="Q144">
        <v>83.6</v>
      </c>
      <c r="R144">
        <v>106.328466136958</v>
      </c>
      <c r="S144">
        <v>100.543991338962</v>
      </c>
      <c r="T144">
        <v>102.400650070908</v>
      </c>
      <c r="U144">
        <v>102.18088885824601</v>
      </c>
      <c r="V144">
        <v>104.80279588865901</v>
      </c>
      <c r="W144">
        <v>121.5</v>
      </c>
      <c r="X144">
        <v>105.3324832482113</v>
      </c>
      <c r="Y144">
        <v>81.929543641974035</v>
      </c>
      <c r="Z144">
        <v>83.134422779078321</v>
      </c>
      <c r="AA144">
        <v>105.2999253863784</v>
      </c>
      <c r="AB144">
        <v>102.3774859655105</v>
      </c>
      <c r="AC144">
        <v>966.87475588190136</v>
      </c>
      <c r="AD144">
        <v>105.9802031101524</v>
      </c>
      <c r="AE144">
        <v>2.159907870186585</v>
      </c>
      <c r="AF144">
        <v>62973478.95823548</v>
      </c>
      <c r="AG144">
        <v>191.941052529046</v>
      </c>
      <c r="AH144">
        <v>5375075.7182525052</v>
      </c>
      <c r="AI144">
        <v>146.47</v>
      </c>
      <c r="AJ144">
        <v>264.3674267538625</v>
      </c>
      <c r="AK144">
        <v>157.97</v>
      </c>
      <c r="AL144">
        <v>213.9778714255792</v>
      </c>
      <c r="AM144">
        <v>64.530171316536396</v>
      </c>
      <c r="AN144">
        <v>15.62842460144541</v>
      </c>
      <c r="AO144">
        <v>2.9062570332974458</v>
      </c>
      <c r="AP144">
        <v>186.32666678825419</v>
      </c>
      <c r="AQ144">
        <v>6.2864867371579294</v>
      </c>
      <c r="AR144">
        <v>5.4337464667647479</v>
      </c>
      <c r="AS144">
        <v>9.5105226542957091</v>
      </c>
      <c r="AT144">
        <v>15.452004344770231</v>
      </c>
      <c r="AU144">
        <v>1960527.7223651891</v>
      </c>
      <c r="AV144">
        <v>156.53264735693469</v>
      </c>
      <c r="AW144">
        <v>153.261891950017</v>
      </c>
      <c r="AX144">
        <v>158.15484565142461</v>
      </c>
      <c r="AY144">
        <v>111.6</v>
      </c>
      <c r="AZ144">
        <v>83.134422779078321</v>
      </c>
      <c r="BA144">
        <v>110.37159032999971</v>
      </c>
      <c r="BB144">
        <v>106.118312927275</v>
      </c>
      <c r="BC144">
        <v>802180.25954073726</v>
      </c>
      <c r="BD144">
        <v>1096139.249699244</v>
      </c>
      <c r="BE144">
        <v>185365.96560825821</v>
      </c>
      <c r="BF144">
        <v>1533053.8925467241</v>
      </c>
      <c r="BG144">
        <v>2965135.5726108369</v>
      </c>
      <c r="BH144">
        <v>3261491.1115368619</v>
      </c>
      <c r="BI144">
        <v>0.49</v>
      </c>
      <c r="BJ144">
        <v>3.1</v>
      </c>
      <c r="BK144">
        <v>2.56</v>
      </c>
      <c r="BL144">
        <v>1.04</v>
      </c>
      <c r="BM144">
        <v>0.50325441132618198</v>
      </c>
      <c r="BN144">
        <v>0.58509425656565317</v>
      </c>
      <c r="BO144">
        <v>170.82</v>
      </c>
      <c r="BP144">
        <v>153.84</v>
      </c>
      <c r="BQ144">
        <v>200.76</v>
      </c>
      <c r="BR144">
        <v>169.18</v>
      </c>
      <c r="BS144">
        <v>224.35</v>
      </c>
      <c r="BT144">
        <v>201.57</v>
      </c>
      <c r="BU144">
        <v>129.59</v>
      </c>
      <c r="BV144">
        <v>122.24</v>
      </c>
      <c r="BW144">
        <v>136.75</v>
      </c>
      <c r="BX144">
        <v>85.5</v>
      </c>
      <c r="BY144">
        <v>90.1</v>
      </c>
      <c r="BZ144">
        <v>92.2</v>
      </c>
      <c r="CA144">
        <v>83.8</v>
      </c>
      <c r="CB144">
        <v>97.2</v>
      </c>
      <c r="CC144">
        <v>1696407.2520296271</v>
      </c>
      <c r="CD144">
        <v>1606906.831212539</v>
      </c>
      <c r="CE144" s="10"/>
      <c r="CF144" s="7"/>
      <c r="CG144" s="7"/>
      <c r="CH144" s="13"/>
      <c r="CI144" s="7"/>
      <c r="CJ144" s="7"/>
      <c r="CN144" s="1"/>
      <c r="CQ144" s="1"/>
      <c r="CZ144" s="19"/>
    </row>
    <row r="145" spans="1:104">
      <c r="A145" s="15">
        <v>40787</v>
      </c>
      <c r="B145">
        <v>1.7490000000000001</v>
      </c>
      <c r="C145">
        <v>3368.2774023709171</v>
      </c>
      <c r="D145">
        <v>10.99</v>
      </c>
      <c r="E145">
        <v>166.6</v>
      </c>
      <c r="F145">
        <v>11.91</v>
      </c>
      <c r="G145">
        <v>263096.91735564801</v>
      </c>
      <c r="H145">
        <v>45.234160988446099</v>
      </c>
      <c r="I145">
        <v>156.61000000000001</v>
      </c>
      <c r="J145">
        <v>241.86363639999999</v>
      </c>
      <c r="K145">
        <v>59.985825005552371</v>
      </c>
      <c r="L145">
        <v>82812.712790471647</v>
      </c>
      <c r="M145">
        <v>101.497768907767</v>
      </c>
      <c r="N145">
        <v>87.1</v>
      </c>
      <c r="O145">
        <v>462.26417384435388</v>
      </c>
      <c r="P145">
        <v>114.4</v>
      </c>
      <c r="Q145">
        <v>83</v>
      </c>
      <c r="R145">
        <v>97.442688291789395</v>
      </c>
      <c r="S145">
        <v>101.461961380605</v>
      </c>
      <c r="T145">
        <v>102.698083663152</v>
      </c>
      <c r="U145">
        <v>101.304006613135</v>
      </c>
      <c r="V145">
        <v>98.314211974028396</v>
      </c>
      <c r="W145">
        <v>123.3</v>
      </c>
      <c r="X145">
        <v>106.96820213109299</v>
      </c>
      <c r="Y145">
        <v>81.672695663878528</v>
      </c>
      <c r="Z145">
        <v>82.564602814300585</v>
      </c>
      <c r="AA145">
        <v>106.16070417291689</v>
      </c>
      <c r="AB145">
        <v>106.3911943487248</v>
      </c>
      <c r="AC145">
        <v>968.48520922634168</v>
      </c>
      <c r="AD145">
        <v>105.4664849374003</v>
      </c>
      <c r="AE145">
        <v>2.1851537904575489</v>
      </c>
      <c r="AF145">
        <v>64159459.526517451</v>
      </c>
      <c r="AG145">
        <v>185.02816785482099</v>
      </c>
      <c r="AH145">
        <v>5412728.2205757946</v>
      </c>
      <c r="AI145">
        <v>142.76</v>
      </c>
      <c r="AJ145">
        <v>238.69182787611749</v>
      </c>
      <c r="AK145">
        <v>157.82</v>
      </c>
      <c r="AL145">
        <v>215.4987351342854</v>
      </c>
      <c r="AM145">
        <v>63.981566608937683</v>
      </c>
      <c r="AN145">
        <v>14.10951622857551</v>
      </c>
      <c r="AO145">
        <v>3.171599129724032</v>
      </c>
      <c r="AP145">
        <v>173.87655109134869</v>
      </c>
      <c r="AQ145">
        <v>6.2768386039951363</v>
      </c>
      <c r="AR145">
        <v>5.483201610158293</v>
      </c>
      <c r="AS145">
        <v>9.5855483790835159</v>
      </c>
      <c r="AT145">
        <v>15.44064944679551</v>
      </c>
      <c r="AU145">
        <v>1979989.7951318291</v>
      </c>
      <c r="AV145">
        <v>155.58260836811669</v>
      </c>
      <c r="AW145">
        <v>152.04503940675261</v>
      </c>
      <c r="AX145">
        <v>157.64878602650711</v>
      </c>
      <c r="AY145">
        <v>108.4</v>
      </c>
      <c r="AZ145">
        <v>82.564602814300585</v>
      </c>
      <c r="BA145">
        <v>110.2222546946529</v>
      </c>
      <c r="BB145">
        <v>104.47796812326131</v>
      </c>
      <c r="BC145">
        <v>826934.92651436862</v>
      </c>
      <c r="BD145">
        <v>1109882.700316614</v>
      </c>
      <c r="BE145">
        <v>186806.38785352281</v>
      </c>
      <c r="BF145">
        <v>1556124.046356787</v>
      </c>
      <c r="BG145">
        <v>3000152.9338550698</v>
      </c>
      <c r="BH145">
        <v>3290784.327380673</v>
      </c>
      <c r="BI145">
        <v>0.49</v>
      </c>
      <c r="BJ145">
        <v>3.11</v>
      </c>
      <c r="BK145">
        <v>2.48</v>
      </c>
      <c r="BL145">
        <v>0.9</v>
      </c>
      <c r="BM145">
        <v>0.5454070210027876</v>
      </c>
      <c r="BN145">
        <v>0.5292482209792474</v>
      </c>
      <c r="BO145">
        <v>171.52</v>
      </c>
      <c r="BP145">
        <v>153.97</v>
      </c>
      <c r="BQ145">
        <v>201.66</v>
      </c>
      <c r="BR145">
        <v>170.11</v>
      </c>
      <c r="BS145">
        <v>226.31</v>
      </c>
      <c r="BT145">
        <v>203.16</v>
      </c>
      <c r="BU145">
        <v>129.96</v>
      </c>
      <c r="BV145">
        <v>122.4</v>
      </c>
      <c r="BW145">
        <v>136.66999999999999</v>
      </c>
      <c r="BX145">
        <v>84.4</v>
      </c>
      <c r="BY145">
        <v>89.8</v>
      </c>
      <c r="BZ145">
        <v>93.5</v>
      </c>
      <c r="CA145">
        <v>86.3</v>
      </c>
      <c r="CB145">
        <v>100.1</v>
      </c>
      <c r="CC145">
        <v>1708446.394012505</v>
      </c>
      <c r="CD145">
        <v>1605028.2232076121</v>
      </c>
      <c r="CE145" s="10"/>
      <c r="CF145" s="7"/>
      <c r="CG145" s="7"/>
      <c r="CH145" s="13"/>
      <c r="CI145" s="7"/>
      <c r="CJ145" s="7"/>
      <c r="CN145" s="1"/>
      <c r="CQ145" s="1"/>
      <c r="CZ145" s="19"/>
    </row>
    <row r="146" spans="1:104">
      <c r="A146" s="15">
        <v>40817</v>
      </c>
      <c r="B146">
        <v>1.7719</v>
      </c>
      <c r="C146">
        <v>3382.3576533691071</v>
      </c>
      <c r="D146">
        <v>10.71</v>
      </c>
      <c r="E146">
        <v>166.9</v>
      </c>
      <c r="F146">
        <v>11.7</v>
      </c>
      <c r="G146">
        <v>264498.89527703752</v>
      </c>
      <c r="H146">
        <v>45.277965087830822</v>
      </c>
      <c r="I146">
        <v>149.35</v>
      </c>
      <c r="J146">
        <v>239.66666670000001</v>
      </c>
      <c r="K146">
        <v>59.838515171669158</v>
      </c>
      <c r="L146">
        <v>83836.916520927116</v>
      </c>
      <c r="M146">
        <v>100.28930352715901</v>
      </c>
      <c r="N146">
        <v>87.2</v>
      </c>
      <c r="O146">
        <v>464.03780007451792</v>
      </c>
      <c r="P146">
        <v>114</v>
      </c>
      <c r="Q146">
        <v>82.7</v>
      </c>
      <c r="R146">
        <v>99.725742938400998</v>
      </c>
      <c r="S146">
        <v>97.757279350239799</v>
      </c>
      <c r="T146">
        <v>99.7630638243878</v>
      </c>
      <c r="U146">
        <v>99.725224472342404</v>
      </c>
      <c r="V146">
        <v>103.52040545409901</v>
      </c>
      <c r="W146">
        <v>123.8</v>
      </c>
      <c r="X146">
        <v>107.2232032763383</v>
      </c>
      <c r="Y146">
        <v>82.239672419043075</v>
      </c>
      <c r="Z146">
        <v>82.469589968491277</v>
      </c>
      <c r="AA146">
        <v>105.3278800568319</v>
      </c>
      <c r="AB146">
        <v>102.1585866567539</v>
      </c>
      <c r="AC146">
        <v>972.2283757390536</v>
      </c>
      <c r="AD146">
        <v>106.9831674153625</v>
      </c>
      <c r="AE146">
        <v>2.1958244969476279</v>
      </c>
      <c r="AF146">
        <v>64301901.527661897</v>
      </c>
      <c r="AG146">
        <v>187.11860324190499</v>
      </c>
      <c r="AH146">
        <v>5532412.8014923809</v>
      </c>
      <c r="AI146">
        <v>141.22999999999999</v>
      </c>
      <c r="AJ146">
        <v>242.8541199528895</v>
      </c>
      <c r="AK146">
        <v>156.06</v>
      </c>
      <c r="AL146">
        <v>213.09313366608529</v>
      </c>
      <c r="AM146">
        <v>61.167858038912023</v>
      </c>
      <c r="AN146">
        <v>13.90380057797555</v>
      </c>
      <c r="AO146">
        <v>3.056456923279443</v>
      </c>
      <c r="AP146">
        <v>174.7062324626333</v>
      </c>
      <c r="AQ146">
        <v>6.2469003770756313</v>
      </c>
      <c r="AR146">
        <v>5.4321831151481597</v>
      </c>
      <c r="AS146">
        <v>9.4920969611315336</v>
      </c>
      <c r="AT146">
        <v>15.358132807667969</v>
      </c>
      <c r="AU146">
        <v>1955633.585944846</v>
      </c>
      <c r="AV146">
        <v>151.8160617613506</v>
      </c>
      <c r="AW146">
        <v>149.50637580681351</v>
      </c>
      <c r="AX146">
        <v>153.08049514652961</v>
      </c>
      <c r="AY146">
        <v>105.2</v>
      </c>
      <c r="AZ146">
        <v>82.469589968491277</v>
      </c>
      <c r="BA146">
        <v>109.1746337858694</v>
      </c>
      <c r="BB146">
        <v>103.2279028527015</v>
      </c>
      <c r="BC146">
        <v>829598.77398929908</v>
      </c>
      <c r="BD146">
        <v>1120214.923418547</v>
      </c>
      <c r="BE146">
        <v>186971.82604801701</v>
      </c>
      <c r="BF146">
        <v>1572619.0459924359</v>
      </c>
      <c r="BG146">
        <v>3025363.4522594139</v>
      </c>
      <c r="BH146">
        <v>3321544.750332322</v>
      </c>
      <c r="BI146">
        <v>0.49</v>
      </c>
      <c r="BJ146">
        <v>3.15</v>
      </c>
      <c r="BK146">
        <v>2.48</v>
      </c>
      <c r="BL146">
        <v>0.86</v>
      </c>
      <c r="BM146">
        <v>0.48826796701532182</v>
      </c>
      <c r="BN146">
        <v>0.46753548427921487</v>
      </c>
      <c r="BO146">
        <v>172.09</v>
      </c>
      <c r="BP146">
        <v>153.85</v>
      </c>
      <c r="BQ146">
        <v>202.37</v>
      </c>
      <c r="BR146">
        <v>170.97</v>
      </c>
      <c r="BS146">
        <v>227.85</v>
      </c>
      <c r="BT146">
        <v>204.37</v>
      </c>
      <c r="BU146">
        <v>130.26</v>
      </c>
      <c r="BV146">
        <v>122.79</v>
      </c>
      <c r="BW146">
        <v>136.53</v>
      </c>
      <c r="BX146">
        <v>84.7</v>
      </c>
      <c r="BY146">
        <v>89.8</v>
      </c>
      <c r="BZ146">
        <v>92.7</v>
      </c>
      <c r="CA146">
        <v>86.3</v>
      </c>
      <c r="CB146">
        <v>96.6</v>
      </c>
      <c r="CC146">
        <v>1712951.130827938</v>
      </c>
      <c r="CD146">
        <v>1603233.93972103</v>
      </c>
      <c r="CE146" s="10"/>
      <c r="CF146" s="7"/>
      <c r="CG146" s="7"/>
      <c r="CH146" s="13"/>
      <c r="CI146" s="7"/>
      <c r="CJ146" s="7"/>
      <c r="CN146" s="1"/>
      <c r="CQ146" s="1"/>
      <c r="CZ146" s="19"/>
    </row>
    <row r="147" spans="1:104">
      <c r="A147" s="15">
        <v>40848</v>
      </c>
      <c r="B147">
        <v>1.789725</v>
      </c>
      <c r="C147">
        <v>3397.9258455941772</v>
      </c>
      <c r="D147">
        <v>10.32</v>
      </c>
      <c r="E147">
        <v>167.9</v>
      </c>
      <c r="F147">
        <v>11.4</v>
      </c>
      <c r="G147">
        <v>264273.98179610953</v>
      </c>
      <c r="H147">
        <v>45.608476582903187</v>
      </c>
      <c r="I147">
        <v>147.13</v>
      </c>
      <c r="J147">
        <v>229.5</v>
      </c>
      <c r="K147">
        <v>60.291419976615714</v>
      </c>
      <c r="L147">
        <v>82171.675127613547</v>
      </c>
      <c r="M147">
        <v>101.61632010117501</v>
      </c>
      <c r="N147">
        <v>88.3</v>
      </c>
      <c r="O147">
        <v>465.62101302585711</v>
      </c>
      <c r="P147">
        <v>113.5</v>
      </c>
      <c r="Q147">
        <v>82.7</v>
      </c>
      <c r="R147">
        <v>107.15278563292</v>
      </c>
      <c r="S147">
        <v>99.571690619733999</v>
      </c>
      <c r="T147">
        <v>101.066913791719</v>
      </c>
      <c r="U147">
        <v>101.23145002240901</v>
      </c>
      <c r="V147">
        <v>107.54447299658</v>
      </c>
      <c r="W147">
        <v>124.4</v>
      </c>
      <c r="X147">
        <v>101.4694125216203</v>
      </c>
      <c r="Y147">
        <v>82.443859921304366</v>
      </c>
      <c r="Z147">
        <v>82.185747629374305</v>
      </c>
      <c r="AA147">
        <v>105.14956318082061</v>
      </c>
      <c r="AB147">
        <v>102.3944585744964</v>
      </c>
      <c r="AC147">
        <v>973.88413295180192</v>
      </c>
      <c r="AD147">
        <v>106.8432661108158</v>
      </c>
      <c r="AE147">
        <v>2.2544084113748801</v>
      </c>
      <c r="AF147">
        <v>65963897.63055636</v>
      </c>
      <c r="AG147">
        <v>187.044334495751</v>
      </c>
      <c r="AH147">
        <v>5522646.3682911461</v>
      </c>
      <c r="AI147">
        <v>144.87</v>
      </c>
      <c r="AJ147">
        <v>241.32960178014031</v>
      </c>
      <c r="AK147">
        <v>158.13</v>
      </c>
      <c r="AL147">
        <v>221.651857239203</v>
      </c>
      <c r="AM147">
        <v>68.590546665671511</v>
      </c>
      <c r="AN147">
        <v>12.99879700190127</v>
      </c>
      <c r="AO147">
        <v>2.9891310421407371</v>
      </c>
      <c r="AP147">
        <v>181.99093087786429</v>
      </c>
      <c r="AQ147">
        <v>6.1296222210821893</v>
      </c>
      <c r="AR147">
        <v>5.261076194288492</v>
      </c>
      <c r="AS147">
        <v>9.3899205118202396</v>
      </c>
      <c r="AT147">
        <v>15.293063781370231</v>
      </c>
      <c r="AU147">
        <v>2012876.0114540281</v>
      </c>
      <c r="AV147">
        <v>155.20954667222199</v>
      </c>
      <c r="AW147">
        <v>151.4304603371487</v>
      </c>
      <c r="AX147">
        <v>157.1867727954922</v>
      </c>
      <c r="AY147">
        <v>107</v>
      </c>
      <c r="AZ147">
        <v>82.185747629374305</v>
      </c>
      <c r="BA147">
        <v>108.53295373240969</v>
      </c>
      <c r="BB147">
        <v>102.9078900941408</v>
      </c>
      <c r="BC147">
        <v>853060.34624382923</v>
      </c>
      <c r="BD147">
        <v>1129004.7566453069</v>
      </c>
      <c r="BE147">
        <v>187846.85227061261</v>
      </c>
      <c r="BF147">
        <v>1593010.852811673</v>
      </c>
      <c r="BG147">
        <v>3050865.591383812</v>
      </c>
      <c r="BH147">
        <v>3330813.5553250462</v>
      </c>
      <c r="BI147">
        <v>0.49</v>
      </c>
      <c r="BJ147">
        <v>3.05</v>
      </c>
      <c r="BK147">
        <v>2.44</v>
      </c>
      <c r="BL147">
        <v>0.82</v>
      </c>
      <c r="BM147">
        <v>0.50032743049586137</v>
      </c>
      <c r="BN147">
        <v>0.45127861980564538</v>
      </c>
      <c r="BO147">
        <v>172.65</v>
      </c>
      <c r="BP147">
        <v>153.75</v>
      </c>
      <c r="BQ147">
        <v>203.15</v>
      </c>
      <c r="BR147">
        <v>171.74</v>
      </c>
      <c r="BS147">
        <v>229.44</v>
      </c>
      <c r="BT147">
        <v>205.08</v>
      </c>
      <c r="BU147">
        <v>130.47</v>
      </c>
      <c r="BV147">
        <v>123.2</v>
      </c>
      <c r="BW147">
        <v>137.04</v>
      </c>
      <c r="BX147">
        <v>86.8</v>
      </c>
      <c r="BY147">
        <v>90.6</v>
      </c>
      <c r="BZ147">
        <v>91.8</v>
      </c>
      <c r="CA147">
        <v>86.3</v>
      </c>
      <c r="CB147">
        <v>99.5</v>
      </c>
      <c r="CC147">
        <v>1730970.8882500669</v>
      </c>
      <c r="CD147">
        <v>1618333.249575523</v>
      </c>
      <c r="CE147" s="10"/>
      <c r="CF147" s="7"/>
      <c r="CG147" s="7"/>
      <c r="CH147" s="13"/>
      <c r="CI147" s="7"/>
      <c r="CJ147" s="7"/>
      <c r="CN147" s="1"/>
      <c r="CQ147" s="1"/>
      <c r="CZ147" s="19"/>
    </row>
    <row r="148" spans="1:104">
      <c r="A148" s="15">
        <v>40878</v>
      </c>
      <c r="B148">
        <v>1.8362000000000001</v>
      </c>
      <c r="C148">
        <v>3409.677629050329</v>
      </c>
      <c r="D148">
        <v>10.14</v>
      </c>
      <c r="E148">
        <v>167.1</v>
      </c>
      <c r="F148">
        <v>10.9</v>
      </c>
      <c r="G148">
        <v>263597.35128226812</v>
      </c>
      <c r="H148">
        <v>45.889238266747412</v>
      </c>
      <c r="I148">
        <v>141.43</v>
      </c>
      <c r="J148">
        <v>218.9090909</v>
      </c>
      <c r="K148">
        <v>60.633709534496759</v>
      </c>
      <c r="L148">
        <v>80862.99066152946</v>
      </c>
      <c r="M148">
        <v>102.91921867196599</v>
      </c>
      <c r="N148">
        <v>89</v>
      </c>
      <c r="O148">
        <v>465.83640989547331</v>
      </c>
      <c r="P148">
        <v>113.5</v>
      </c>
      <c r="Q148">
        <v>82.2</v>
      </c>
      <c r="R148">
        <v>104.525757714414</v>
      </c>
      <c r="S148">
        <v>100.937130366486</v>
      </c>
      <c r="T148">
        <v>104.694573472963</v>
      </c>
      <c r="U148">
        <v>103.794642662454</v>
      </c>
      <c r="V148">
        <v>111.79065142083</v>
      </c>
      <c r="W148">
        <v>122.2</v>
      </c>
      <c r="X148">
        <v>106.351350808734</v>
      </c>
      <c r="Y148">
        <v>83.116416489160414</v>
      </c>
      <c r="Z148">
        <v>80.926739781250319</v>
      </c>
      <c r="AA148">
        <v>106.709167488925</v>
      </c>
      <c r="AB148">
        <v>103.9891391856028</v>
      </c>
      <c r="AC148">
        <v>976.0693481482233</v>
      </c>
      <c r="AD148">
        <v>106.8427868986945</v>
      </c>
      <c r="AE148">
        <v>2.2500735929577398</v>
      </c>
      <c r="AF148">
        <v>65568028.880562916</v>
      </c>
      <c r="AG148">
        <v>182.70006226234401</v>
      </c>
      <c r="AH148">
        <v>5511080.9497403158</v>
      </c>
      <c r="AI148">
        <v>145.26</v>
      </c>
      <c r="AJ148">
        <v>267.95803685080432</v>
      </c>
      <c r="AK148">
        <v>161.35</v>
      </c>
      <c r="AL148">
        <v>211.94332851838689</v>
      </c>
      <c r="AM148">
        <v>66.640832001383899</v>
      </c>
      <c r="AN148">
        <v>13.60761506811582</v>
      </c>
      <c r="AO148">
        <v>3.083949854139219</v>
      </c>
      <c r="AP148">
        <v>149.3934819464904</v>
      </c>
      <c r="AQ148">
        <v>6.1914385236265748</v>
      </c>
      <c r="AR148">
        <v>5.4525656161334783</v>
      </c>
      <c r="AS148">
        <v>9.3484553307511433</v>
      </c>
      <c r="AT148">
        <v>15.387969905705109</v>
      </c>
      <c r="AU148">
        <v>2003955.4500198469</v>
      </c>
      <c r="AV148">
        <v>156.28336734568401</v>
      </c>
      <c r="AW148">
        <v>149.52364060858909</v>
      </c>
      <c r="AX148">
        <v>161.06954623094231</v>
      </c>
      <c r="AY148">
        <v>105.7</v>
      </c>
      <c r="AZ148">
        <v>80.926739781250319</v>
      </c>
      <c r="BA148">
        <v>108.67483362822919</v>
      </c>
      <c r="BB148">
        <v>102.77552678116901</v>
      </c>
      <c r="BC148">
        <v>874854.19113468472</v>
      </c>
      <c r="BD148">
        <v>1135643.4131535019</v>
      </c>
      <c r="BE148">
        <v>188251.79902079439</v>
      </c>
      <c r="BF148">
        <v>1610345.4792598351</v>
      </c>
      <c r="BG148">
        <v>3109788.719097151</v>
      </c>
      <c r="BH148">
        <v>3407745.186656829</v>
      </c>
      <c r="BI148">
        <v>0.49</v>
      </c>
      <c r="BJ148">
        <v>2.99</v>
      </c>
      <c r="BK148">
        <v>2.25</v>
      </c>
      <c r="BL148">
        <v>0.88</v>
      </c>
      <c r="BM148">
        <v>0.42036482248270091</v>
      </c>
      <c r="BN148">
        <v>0.3213537010945372</v>
      </c>
      <c r="BO148">
        <v>173.57</v>
      </c>
      <c r="BP148">
        <v>154.47</v>
      </c>
      <c r="BQ148">
        <v>203.89</v>
      </c>
      <c r="BR148">
        <v>172.66</v>
      </c>
      <c r="BS148">
        <v>231.55</v>
      </c>
      <c r="BT148">
        <v>207.44</v>
      </c>
      <c r="BU148">
        <v>130.6</v>
      </c>
      <c r="BV148">
        <v>123.73</v>
      </c>
      <c r="BW148">
        <v>138.22999999999999</v>
      </c>
      <c r="BX148">
        <v>87.1</v>
      </c>
      <c r="BY148">
        <v>89.6</v>
      </c>
      <c r="BZ148">
        <v>92.6</v>
      </c>
      <c r="CA148">
        <v>90.7</v>
      </c>
      <c r="CB148">
        <v>102.4</v>
      </c>
      <c r="CC148">
        <v>1806024.7065369789</v>
      </c>
      <c r="CD148">
        <v>1606486.453098156</v>
      </c>
      <c r="CE148" s="10"/>
      <c r="CF148" s="7"/>
      <c r="CG148" s="7"/>
      <c r="CH148" s="13"/>
      <c r="CI148" s="7"/>
      <c r="CJ148" s="7"/>
      <c r="CN148" s="1"/>
      <c r="CQ148" s="1"/>
      <c r="CZ148" s="19"/>
    </row>
    <row r="149" spans="1:104">
      <c r="A149" s="15">
        <v>40909</v>
      </c>
      <c r="B149">
        <v>1.789013636</v>
      </c>
      <c r="C149">
        <v>3421.036701818161</v>
      </c>
      <c r="D149">
        <v>10</v>
      </c>
      <c r="E149">
        <v>165.5</v>
      </c>
      <c r="F149">
        <v>10.7</v>
      </c>
      <c r="G149">
        <v>264472.84479258949</v>
      </c>
      <c r="H149">
        <v>45.998686174605453</v>
      </c>
      <c r="I149">
        <v>146.27000000000001</v>
      </c>
      <c r="J149">
        <v>221.77272730000001</v>
      </c>
      <c r="K149">
        <v>59.461757115376201</v>
      </c>
      <c r="L149">
        <v>83774.464065936671</v>
      </c>
      <c r="M149">
        <v>100.91619515072</v>
      </c>
      <c r="N149">
        <v>91.1</v>
      </c>
      <c r="O149">
        <v>466.96864850807327</v>
      </c>
      <c r="P149">
        <v>113.8</v>
      </c>
      <c r="Q149">
        <v>81</v>
      </c>
      <c r="R149">
        <v>100.203024850025</v>
      </c>
      <c r="S149">
        <v>99.776316614305799</v>
      </c>
      <c r="T149">
        <v>101.466015283857</v>
      </c>
      <c r="U149">
        <v>100.556430885352</v>
      </c>
      <c r="V149">
        <v>96.4376802205811</v>
      </c>
      <c r="W149">
        <v>119.6</v>
      </c>
      <c r="X149">
        <v>107.5604608121166</v>
      </c>
      <c r="Y149">
        <v>83.758865843285761</v>
      </c>
      <c r="Z149">
        <v>82.001666404197948</v>
      </c>
      <c r="AA149">
        <v>105.5102994460141</v>
      </c>
      <c r="AB149">
        <v>97.577072514463367</v>
      </c>
      <c r="AC149">
        <v>1058.341791749928</v>
      </c>
      <c r="AD149">
        <v>106.34128997084269</v>
      </c>
      <c r="AE149">
        <v>2.2810614495626749</v>
      </c>
      <c r="AF149">
        <v>66657076.050295487</v>
      </c>
      <c r="AG149">
        <v>178.16649003212299</v>
      </c>
      <c r="AH149">
        <v>5575753.0784248104</v>
      </c>
      <c r="AI149">
        <v>144.04</v>
      </c>
      <c r="AJ149">
        <v>243.04973906615891</v>
      </c>
      <c r="AK149">
        <v>158.51</v>
      </c>
      <c r="AL149">
        <v>218.59409283496129</v>
      </c>
      <c r="AM149">
        <v>62.880294026080549</v>
      </c>
      <c r="AN149">
        <v>14.43792342122447</v>
      </c>
      <c r="AO149">
        <v>2.8647902067612971</v>
      </c>
      <c r="AP149">
        <v>176.4561549308244</v>
      </c>
      <c r="AQ149">
        <v>6.2043340011212313</v>
      </c>
      <c r="AR149">
        <v>5.4767983286366784</v>
      </c>
      <c r="AS149">
        <v>9.2670496826296898</v>
      </c>
      <c r="AT149">
        <v>15.37047636087949</v>
      </c>
      <c r="AU149">
        <v>2006732.8140483149</v>
      </c>
      <c r="AV149">
        <v>156.71989266278291</v>
      </c>
      <c r="AW149">
        <v>152.5598175202642</v>
      </c>
      <c r="AX149">
        <v>159.9046276618331</v>
      </c>
      <c r="AY149">
        <v>102.8</v>
      </c>
      <c r="AZ149">
        <v>82.001666404197948</v>
      </c>
      <c r="BA149">
        <v>108.0075977834323</v>
      </c>
      <c r="BB149">
        <v>101.7238929349674</v>
      </c>
      <c r="BC149">
        <v>883401.69501049514</v>
      </c>
      <c r="BD149">
        <v>1145755.6251713489</v>
      </c>
      <c r="BE149">
        <v>189207.98753384009</v>
      </c>
      <c r="BF149">
        <v>1626100.9043448409</v>
      </c>
      <c r="BG149">
        <v>3176651.4012946249</v>
      </c>
      <c r="BH149">
        <v>3464514.6838314719</v>
      </c>
      <c r="BI149">
        <v>0.49</v>
      </c>
      <c r="BJ149">
        <v>3.13</v>
      </c>
      <c r="BK149">
        <v>2.4900000000000002</v>
      </c>
      <c r="BL149">
        <v>0.87</v>
      </c>
      <c r="BM149">
        <v>0.41310477784270527</v>
      </c>
      <c r="BN149">
        <v>0.45314703933781508</v>
      </c>
      <c r="BO149">
        <v>174.29</v>
      </c>
      <c r="BP149">
        <v>154.54</v>
      </c>
      <c r="BQ149">
        <v>204.8</v>
      </c>
      <c r="BR149">
        <v>173.55</v>
      </c>
      <c r="BS149">
        <v>233.51</v>
      </c>
      <c r="BT149">
        <v>208.72</v>
      </c>
      <c r="BU149">
        <v>130.69999999999999</v>
      </c>
      <c r="BV149">
        <v>123.78</v>
      </c>
      <c r="BW149">
        <v>139.1</v>
      </c>
      <c r="BX149">
        <v>86.9</v>
      </c>
      <c r="BY149">
        <v>96</v>
      </c>
      <c r="BZ149">
        <v>95.6</v>
      </c>
      <c r="CA149">
        <v>91.2</v>
      </c>
      <c r="CB149">
        <v>102.8</v>
      </c>
      <c r="CC149">
        <v>1685947.243143135</v>
      </c>
      <c r="CD149">
        <v>1597504.755755292</v>
      </c>
      <c r="CE149" s="10"/>
      <c r="CF149" s="7"/>
      <c r="CG149" s="7"/>
      <c r="CH149" s="13"/>
      <c r="CI149" s="7"/>
      <c r="CJ149" s="7"/>
      <c r="CN149" s="1"/>
      <c r="CQ149" s="1"/>
      <c r="CR149" s="7"/>
      <c r="CS149" s="7"/>
      <c r="CT149" s="7"/>
      <c r="CU149" s="7"/>
      <c r="CZ149" s="19"/>
    </row>
    <row r="150" spans="1:104">
      <c r="A150" s="15">
        <v>40940</v>
      </c>
      <c r="B150">
        <v>1.7177578950000001</v>
      </c>
      <c r="C150">
        <v>3429.9225878440652</v>
      </c>
      <c r="D150">
        <v>9.48</v>
      </c>
      <c r="E150">
        <v>166</v>
      </c>
      <c r="F150">
        <v>10.4</v>
      </c>
      <c r="G150">
        <v>267450.84289321478</v>
      </c>
      <c r="H150">
        <v>46.020433877765093</v>
      </c>
      <c r="I150">
        <v>148.65</v>
      </c>
      <c r="J150">
        <v>202.5238095</v>
      </c>
      <c r="K150">
        <v>61.142639230513907</v>
      </c>
      <c r="L150">
        <v>83874.719423293267</v>
      </c>
      <c r="M150">
        <v>101.27913509509401</v>
      </c>
      <c r="N150">
        <v>91.7</v>
      </c>
      <c r="O150">
        <v>467.12830228828028</v>
      </c>
      <c r="P150">
        <v>113.6</v>
      </c>
      <c r="Q150">
        <v>82.5</v>
      </c>
      <c r="R150">
        <v>97.3866015926599</v>
      </c>
      <c r="S150">
        <v>100.390573893938</v>
      </c>
      <c r="T150">
        <v>100.873975560886</v>
      </c>
      <c r="U150">
        <v>101.200606732285</v>
      </c>
      <c r="V150">
        <v>95.558637725317496</v>
      </c>
      <c r="W150">
        <v>119.7</v>
      </c>
      <c r="X150">
        <v>104.95607530803601</v>
      </c>
      <c r="Y150">
        <v>81.264863970295266</v>
      </c>
      <c r="Z150">
        <v>81.927996302138951</v>
      </c>
      <c r="AA150">
        <v>102.1643194622016</v>
      </c>
      <c r="AB150">
        <v>93.914511729658827</v>
      </c>
      <c r="AC150">
        <v>1052.465420477125</v>
      </c>
      <c r="AD150">
        <v>106.9664473643425</v>
      </c>
      <c r="AE150">
        <v>2.2816117413281338</v>
      </c>
      <c r="AF150">
        <v>69374862.901513994</v>
      </c>
      <c r="AG150">
        <v>182.88317533322399</v>
      </c>
      <c r="AH150">
        <v>5698298.0293163564</v>
      </c>
      <c r="AI150">
        <v>151.63999999999999</v>
      </c>
      <c r="AJ150">
        <v>245.13610260672101</v>
      </c>
      <c r="AK150">
        <v>157.81</v>
      </c>
      <c r="AL150">
        <v>217.17874289940411</v>
      </c>
      <c r="AM150">
        <v>62.588935283591567</v>
      </c>
      <c r="AN150">
        <v>13.552781596468609</v>
      </c>
      <c r="AO150">
        <v>2.9183266710458979</v>
      </c>
      <c r="AP150">
        <v>163.4616457749529</v>
      </c>
      <c r="AQ150">
        <v>6.3871836760267939</v>
      </c>
      <c r="AR150">
        <v>5.5434664183865294</v>
      </c>
      <c r="AS150">
        <v>9.2094357413848318</v>
      </c>
      <c r="AT150">
        <v>15.449602970064319</v>
      </c>
      <c r="AU150">
        <v>2001124.6802565281</v>
      </c>
      <c r="AV150">
        <v>162.74553433197289</v>
      </c>
      <c r="AW150">
        <v>157.92049977249769</v>
      </c>
      <c r="AX150">
        <v>166.3108886153214</v>
      </c>
      <c r="AY150">
        <v>96.9</v>
      </c>
      <c r="AZ150">
        <v>81.927996302138951</v>
      </c>
      <c r="BA150">
        <v>108.8467542495373</v>
      </c>
      <c r="BB150">
        <v>99.648654225157358</v>
      </c>
      <c r="BC150">
        <v>896784.42490591493</v>
      </c>
      <c r="BD150">
        <v>1150229.3619986561</v>
      </c>
      <c r="BE150">
        <v>191750.38160554841</v>
      </c>
      <c r="BF150">
        <v>1638222.541449615</v>
      </c>
      <c r="BG150">
        <v>3224180.3265849608</v>
      </c>
      <c r="BH150">
        <v>3507866.3734454121</v>
      </c>
      <c r="BI150">
        <v>0.49</v>
      </c>
      <c r="BJ150">
        <v>3.16</v>
      </c>
      <c r="BK150">
        <v>2.39</v>
      </c>
      <c r="BL150">
        <v>0.74</v>
      </c>
      <c r="BM150">
        <v>0.43059462844882562</v>
      </c>
      <c r="BN150">
        <v>0.29569987485358351</v>
      </c>
      <c r="BO150">
        <v>174.91</v>
      </c>
      <c r="BP150">
        <v>154.55000000000001</v>
      </c>
      <c r="BQ150">
        <v>205.63</v>
      </c>
      <c r="BR150">
        <v>174.37</v>
      </c>
      <c r="BS150">
        <v>235.9</v>
      </c>
      <c r="BT150">
        <v>210.14</v>
      </c>
      <c r="BU150">
        <v>131</v>
      </c>
      <c r="BV150">
        <v>124.04</v>
      </c>
      <c r="BW150">
        <v>138.22</v>
      </c>
      <c r="BX150">
        <v>89.5</v>
      </c>
      <c r="BY150">
        <v>95.7</v>
      </c>
      <c r="BZ150">
        <v>94.1</v>
      </c>
      <c r="CA150">
        <v>92.4</v>
      </c>
      <c r="CB150">
        <v>101.6</v>
      </c>
      <c r="CC150">
        <v>1673886.077114064</v>
      </c>
      <c r="CD150">
        <v>1585919.113487992</v>
      </c>
      <c r="CE150" s="10"/>
      <c r="CF150" s="7"/>
      <c r="CG150" s="7"/>
      <c r="CH150" s="13"/>
      <c r="CI150" s="7"/>
      <c r="CJ150" s="7"/>
      <c r="CN150" s="1"/>
      <c r="CQ150" s="1"/>
      <c r="CR150" s="7"/>
      <c r="CS150" s="7"/>
      <c r="CT150" s="7"/>
      <c r="CU150" s="7"/>
      <c r="CZ150" s="19"/>
    </row>
    <row r="151" spans="1:104">
      <c r="A151" s="15">
        <v>40969</v>
      </c>
      <c r="B151">
        <v>1.7947</v>
      </c>
      <c r="C151">
        <v>3434.5364238745019</v>
      </c>
      <c r="D151">
        <v>8.9499999999999993</v>
      </c>
      <c r="E151">
        <v>166.4</v>
      </c>
      <c r="F151">
        <v>9.82</v>
      </c>
      <c r="G151">
        <v>268185.59651108377</v>
      </c>
      <c r="H151">
        <v>46.496863725142788</v>
      </c>
      <c r="I151">
        <v>145.32</v>
      </c>
      <c r="J151">
        <v>178.31818179999999</v>
      </c>
      <c r="K151">
        <v>60.017301931377034</v>
      </c>
      <c r="L151">
        <v>89375.229446127589</v>
      </c>
      <c r="M151">
        <v>100.393515735458</v>
      </c>
      <c r="N151">
        <v>92.3</v>
      </c>
      <c r="O151">
        <v>469.02527826892009</v>
      </c>
      <c r="P151">
        <v>113.5</v>
      </c>
      <c r="Q151">
        <v>82.5</v>
      </c>
      <c r="R151">
        <v>100.787324643554</v>
      </c>
      <c r="S151">
        <v>99.868457624939893</v>
      </c>
      <c r="T151">
        <v>103.697716417531</v>
      </c>
      <c r="U151">
        <v>100.653070773243</v>
      </c>
      <c r="V151">
        <v>96.378446636279406</v>
      </c>
      <c r="W151">
        <v>123.8</v>
      </c>
      <c r="X151">
        <v>108.5859140199686</v>
      </c>
      <c r="Y151">
        <v>82.146833033104727</v>
      </c>
      <c r="Z151">
        <v>81.964438270841541</v>
      </c>
      <c r="AA151">
        <v>105.1954316988495</v>
      </c>
      <c r="AB151">
        <v>98.747735403136474</v>
      </c>
      <c r="AC151">
        <v>1058.547075661402</v>
      </c>
      <c r="AD151">
        <v>105.43501421305371</v>
      </c>
      <c r="AE151">
        <v>2.1900885557312808</v>
      </c>
      <c r="AF151">
        <v>63857824.422942162</v>
      </c>
      <c r="AG151">
        <v>192.30933463464899</v>
      </c>
      <c r="AH151">
        <v>5764190.8505250886</v>
      </c>
      <c r="AI151">
        <v>152.9</v>
      </c>
      <c r="AJ151">
        <v>279.11463501000128</v>
      </c>
      <c r="AK151">
        <v>160.68</v>
      </c>
      <c r="AL151">
        <v>219.61989073163369</v>
      </c>
      <c r="AM151">
        <v>64.934138570647036</v>
      </c>
      <c r="AN151">
        <v>12.94457282861417</v>
      </c>
      <c r="AO151">
        <v>2.8386732682920899</v>
      </c>
      <c r="AP151">
        <v>162.9334708784595</v>
      </c>
      <c r="AQ151">
        <v>6.5774356730871588</v>
      </c>
      <c r="AR151">
        <v>5.6506314893590259</v>
      </c>
      <c r="AS151">
        <v>9.8347634978278737</v>
      </c>
      <c r="AT151">
        <v>15.62625995689751</v>
      </c>
      <c r="AU151">
        <v>2036964.127605492</v>
      </c>
      <c r="AV151">
        <v>161.56931737579981</v>
      </c>
      <c r="AW151">
        <v>158.56727179604951</v>
      </c>
      <c r="AX151">
        <v>163.94759386068611</v>
      </c>
      <c r="AY151">
        <v>95.4</v>
      </c>
      <c r="AZ151">
        <v>81.964438270841541</v>
      </c>
      <c r="BA151">
        <v>109.3278075963663</v>
      </c>
      <c r="BB151">
        <v>101.4177606874144</v>
      </c>
      <c r="BC151">
        <v>917696.93146962812</v>
      </c>
      <c r="BD151">
        <v>1163911.990653882</v>
      </c>
      <c r="BE151">
        <v>192767.41743675311</v>
      </c>
      <c r="BF151">
        <v>1651203.699732214</v>
      </c>
      <c r="BG151">
        <v>3283785.418408175</v>
      </c>
      <c r="BH151">
        <v>3570993.927255224</v>
      </c>
      <c r="BI151">
        <v>0.49</v>
      </c>
      <c r="BJ151">
        <v>3.08</v>
      </c>
      <c r="BK151">
        <v>2.29</v>
      </c>
      <c r="BL151">
        <v>0.81</v>
      </c>
      <c r="BM151">
        <v>0.29864413145729563</v>
      </c>
      <c r="BN151">
        <v>0.29007224772757351</v>
      </c>
      <c r="BO151">
        <v>175.44</v>
      </c>
      <c r="BP151">
        <v>154.4</v>
      </c>
      <c r="BQ151">
        <v>206.62</v>
      </c>
      <c r="BR151">
        <v>175.16</v>
      </c>
      <c r="BS151">
        <v>238.03</v>
      </c>
      <c r="BT151">
        <v>211.62</v>
      </c>
      <c r="BU151">
        <v>131.34</v>
      </c>
      <c r="BV151">
        <v>124.14</v>
      </c>
      <c r="BW151">
        <v>136.82</v>
      </c>
      <c r="BX151">
        <v>89.3</v>
      </c>
      <c r="BY151">
        <v>96.6</v>
      </c>
      <c r="BZ151">
        <v>96</v>
      </c>
      <c r="CA151">
        <v>93</v>
      </c>
      <c r="CB151">
        <v>101</v>
      </c>
      <c r="CC151">
        <v>1704470.5486981899</v>
      </c>
      <c r="CD151">
        <v>1673725.3948562159</v>
      </c>
      <c r="CE151" s="10"/>
      <c r="CF151" s="7"/>
      <c r="CG151" s="7"/>
      <c r="CH151" s="13"/>
      <c r="CI151" s="7"/>
      <c r="CJ151" s="7"/>
      <c r="CN151" s="1"/>
      <c r="CQ151" s="1"/>
      <c r="CR151" s="7"/>
      <c r="CS151" s="7"/>
      <c r="CT151" s="7"/>
      <c r="CU151" s="7"/>
      <c r="CZ151" s="19"/>
    </row>
    <row r="152" spans="1:104">
      <c r="A152" s="15">
        <v>41000</v>
      </c>
      <c r="B152">
        <v>1.8542000000000001</v>
      </c>
      <c r="C152">
        <v>3450.4788508411921</v>
      </c>
      <c r="D152">
        <v>8.61</v>
      </c>
      <c r="E152">
        <v>166.4</v>
      </c>
      <c r="F152">
        <v>9.35</v>
      </c>
      <c r="G152">
        <v>270845.79634722718</v>
      </c>
      <c r="H152">
        <v>46.837917211994949</v>
      </c>
      <c r="I152">
        <v>140.37</v>
      </c>
      <c r="J152">
        <v>184.8</v>
      </c>
      <c r="K152">
        <v>60.881054508954854</v>
      </c>
      <c r="L152">
        <v>84746.71170852764</v>
      </c>
      <c r="M152">
        <v>99.711400703086994</v>
      </c>
      <c r="N152">
        <v>93</v>
      </c>
      <c r="O152">
        <v>474.17301192157112</v>
      </c>
      <c r="P152">
        <v>113.4</v>
      </c>
      <c r="Q152">
        <v>81.900000000000006</v>
      </c>
      <c r="R152">
        <v>98.133733695870006</v>
      </c>
      <c r="S152">
        <v>97.297206694170399</v>
      </c>
      <c r="T152">
        <v>101.528539484989</v>
      </c>
      <c r="U152">
        <v>99.981849659677195</v>
      </c>
      <c r="V152">
        <v>99.200768081335198</v>
      </c>
      <c r="W152">
        <v>120.9</v>
      </c>
      <c r="X152">
        <v>105.8459380115186</v>
      </c>
      <c r="Y152">
        <v>81.693343589300255</v>
      </c>
      <c r="Z152">
        <v>81.285418501596368</v>
      </c>
      <c r="AA152">
        <v>104.1548624199669</v>
      </c>
      <c r="AB152">
        <v>98.613987056198098</v>
      </c>
      <c r="AC152">
        <v>1053.8952499980351</v>
      </c>
      <c r="AD152">
        <v>105.3309470531901</v>
      </c>
      <c r="AE152">
        <v>2.152567785463849</v>
      </c>
      <c r="AF152">
        <v>62855567.178509623</v>
      </c>
      <c r="AG152">
        <v>178.79148678613299</v>
      </c>
      <c r="AH152">
        <v>5861582.6045157276</v>
      </c>
      <c r="AI152">
        <v>149.21</v>
      </c>
      <c r="AJ152">
        <v>252.36027662587361</v>
      </c>
      <c r="AK152">
        <v>158.21</v>
      </c>
      <c r="AL152">
        <v>203.2946613250773</v>
      </c>
      <c r="AM152">
        <v>60.610232080039147</v>
      </c>
      <c r="AN152">
        <v>11.48605342915061</v>
      </c>
      <c r="AO152">
        <v>2.2638539017772219</v>
      </c>
      <c r="AP152">
        <v>143.64821540035089</v>
      </c>
      <c r="AQ152">
        <v>6.5596015924638698</v>
      </c>
      <c r="AR152">
        <v>5.7007503977041996</v>
      </c>
      <c r="AS152">
        <v>9.809517906827276</v>
      </c>
      <c r="AT152">
        <v>15.375987224501859</v>
      </c>
      <c r="AU152">
        <v>2042500.5205017291</v>
      </c>
      <c r="AV152">
        <v>164.3112675910493</v>
      </c>
      <c r="AW152">
        <v>161.0613170440547</v>
      </c>
      <c r="AX152">
        <v>165.789557384966</v>
      </c>
      <c r="AY152">
        <v>97.8</v>
      </c>
      <c r="AZ152">
        <v>81.285418501596368</v>
      </c>
      <c r="BA152">
        <v>107.86341532986231</v>
      </c>
      <c r="BB152">
        <v>101.5370910828324</v>
      </c>
      <c r="BC152">
        <v>938082.40378942096</v>
      </c>
      <c r="BD152">
        <v>1175592.7683854699</v>
      </c>
      <c r="BE152">
        <v>192985.18847851499</v>
      </c>
      <c r="BF152">
        <v>1662705.8358246691</v>
      </c>
      <c r="BG152">
        <v>3325174.0433760881</v>
      </c>
      <c r="BH152">
        <v>3587888.3935760981</v>
      </c>
      <c r="BI152">
        <v>0.49</v>
      </c>
      <c r="BJ152">
        <v>2.93</v>
      </c>
      <c r="BK152">
        <v>2.2799999999999998</v>
      </c>
      <c r="BL152">
        <v>0.7</v>
      </c>
      <c r="BM152">
        <v>0.59778166822953149</v>
      </c>
      <c r="BN152">
        <v>0.768458191816067</v>
      </c>
      <c r="BO152">
        <v>175.99</v>
      </c>
      <c r="BP152">
        <v>154.41999999999999</v>
      </c>
      <c r="BQ152">
        <v>207.48</v>
      </c>
      <c r="BR152">
        <v>175.82</v>
      </c>
      <c r="BS152">
        <v>240.49</v>
      </c>
      <c r="BT152">
        <v>213.15</v>
      </c>
      <c r="BU152">
        <v>131.62</v>
      </c>
      <c r="BV152">
        <v>124.22</v>
      </c>
      <c r="BW152">
        <v>136.35</v>
      </c>
      <c r="BX152">
        <v>90.5</v>
      </c>
      <c r="BY152">
        <v>96</v>
      </c>
      <c r="BZ152">
        <v>96.8</v>
      </c>
      <c r="CA152">
        <v>93.8</v>
      </c>
      <c r="CB152">
        <v>99.5</v>
      </c>
      <c r="CC152">
        <v>1703737.721814842</v>
      </c>
      <c r="CD152">
        <v>1626488.8664827291</v>
      </c>
      <c r="CE152" s="10"/>
      <c r="CF152" s="7"/>
      <c r="CG152" s="7"/>
      <c r="CH152" s="13"/>
      <c r="CI152" s="7"/>
      <c r="CJ152" s="7"/>
      <c r="CN152" s="1"/>
      <c r="CQ152" s="1"/>
      <c r="CR152" s="7"/>
      <c r="CS152" s="7"/>
      <c r="CT152" s="7"/>
      <c r="CU152" s="7"/>
      <c r="CZ152" s="19"/>
    </row>
    <row r="153" spans="1:104">
      <c r="A153" s="15">
        <v>41030</v>
      </c>
      <c r="B153">
        <v>1.985386364</v>
      </c>
      <c r="C153">
        <v>3464.4345342368779</v>
      </c>
      <c r="D153">
        <v>7.99</v>
      </c>
      <c r="E153">
        <v>168.5</v>
      </c>
      <c r="F153">
        <v>8.8699999999999992</v>
      </c>
      <c r="G153">
        <v>273590.16773803573</v>
      </c>
      <c r="H153">
        <v>47.164090257742053</v>
      </c>
      <c r="I153">
        <v>133.41</v>
      </c>
      <c r="J153">
        <v>212.173913</v>
      </c>
      <c r="K153">
        <v>61.614458515458267</v>
      </c>
      <c r="L153">
        <v>85150.030716774694</v>
      </c>
      <c r="M153">
        <v>99.758631824212699</v>
      </c>
      <c r="N153">
        <v>92.7</v>
      </c>
      <c r="O153">
        <v>478.56692838870322</v>
      </c>
      <c r="P153">
        <v>113.5</v>
      </c>
      <c r="Q153">
        <v>82.3</v>
      </c>
      <c r="R153">
        <v>99.753229238688306</v>
      </c>
      <c r="S153">
        <v>98.070304510849795</v>
      </c>
      <c r="T153">
        <v>99.0367643054702</v>
      </c>
      <c r="U153">
        <v>99.548081183419299</v>
      </c>
      <c r="V153">
        <v>101.975359417391</v>
      </c>
      <c r="W153">
        <v>123.4</v>
      </c>
      <c r="X153">
        <v>107.18787826456359</v>
      </c>
      <c r="Y153">
        <v>81.721497932070321</v>
      </c>
      <c r="Z153">
        <v>81.031235760708171</v>
      </c>
      <c r="AA153">
        <v>104.23413363342129</v>
      </c>
      <c r="AB153">
        <v>96.206591048374477</v>
      </c>
      <c r="AC153">
        <v>1052.974620863034</v>
      </c>
      <c r="AD153">
        <v>104.48144203322479</v>
      </c>
      <c r="AE153">
        <v>2.1513174325454441</v>
      </c>
      <c r="AF153">
        <v>62637226.101555772</v>
      </c>
      <c r="AG153">
        <v>192.62054470970401</v>
      </c>
      <c r="AH153">
        <v>5745722.74118865</v>
      </c>
      <c r="AI153">
        <v>138.71</v>
      </c>
      <c r="AJ153">
        <v>248.4814997052585</v>
      </c>
      <c r="AK153">
        <v>157.26</v>
      </c>
      <c r="AL153">
        <v>202.59263567121371</v>
      </c>
      <c r="AM153">
        <v>61.843664666737823</v>
      </c>
      <c r="AN153">
        <v>10.6002582946732</v>
      </c>
      <c r="AO153">
        <v>2.3402223179355199</v>
      </c>
      <c r="AP153">
        <v>144.0277549099207</v>
      </c>
      <c r="AQ153">
        <v>6.5148355225061811</v>
      </c>
      <c r="AR153">
        <v>5.6864299335547557</v>
      </c>
      <c r="AS153">
        <v>9.6943365775470429</v>
      </c>
      <c r="AT153">
        <v>15.24235784736296</v>
      </c>
      <c r="AU153">
        <v>2018483.602937175</v>
      </c>
      <c r="AV153">
        <v>166.9682776074217</v>
      </c>
      <c r="AW153">
        <v>160.36455092143919</v>
      </c>
      <c r="AX153">
        <v>172.1487966012198</v>
      </c>
      <c r="AY153">
        <v>101.6</v>
      </c>
      <c r="AZ153">
        <v>81.031235760708171</v>
      </c>
      <c r="BA153">
        <v>108.43979951453331</v>
      </c>
      <c r="BB153">
        <v>100.84690531198591</v>
      </c>
      <c r="BC153">
        <v>960892.56837653276</v>
      </c>
      <c r="BD153">
        <v>1183139.786297801</v>
      </c>
      <c r="BE153">
        <v>195850.63562730071</v>
      </c>
      <c r="BF153">
        <v>1680233.9840205801</v>
      </c>
      <c r="BG153">
        <v>3364844.9549577362</v>
      </c>
      <c r="BH153">
        <v>3631280.540148119</v>
      </c>
      <c r="BI153">
        <v>0.49</v>
      </c>
      <c r="BJ153">
        <v>2.8</v>
      </c>
      <c r="BK153">
        <v>2.1800000000000002</v>
      </c>
      <c r="BL153">
        <v>0.73</v>
      </c>
      <c r="BM153">
        <v>0.3732441446068524</v>
      </c>
      <c r="BN153">
        <v>0.3003235885771175</v>
      </c>
      <c r="BO153">
        <v>176.58</v>
      </c>
      <c r="BP153">
        <v>154.75</v>
      </c>
      <c r="BQ153">
        <v>208.4</v>
      </c>
      <c r="BR153">
        <v>176.52</v>
      </c>
      <c r="BS153">
        <v>241.47</v>
      </c>
      <c r="BT153">
        <v>214.09</v>
      </c>
      <c r="BU153">
        <v>131.63</v>
      </c>
      <c r="BV153">
        <v>124.46</v>
      </c>
      <c r="BW153">
        <v>135.9</v>
      </c>
      <c r="BX153">
        <v>90.1</v>
      </c>
      <c r="BY153">
        <v>96.3</v>
      </c>
      <c r="BZ153">
        <v>97.8</v>
      </c>
      <c r="CA153">
        <v>92</v>
      </c>
      <c r="CB153">
        <v>102.3</v>
      </c>
      <c r="CC153">
        <v>1672435.1190857249</v>
      </c>
      <c r="CD153">
        <v>1597324.2175245101</v>
      </c>
      <c r="CE153" s="10"/>
      <c r="CF153" s="7"/>
      <c r="CG153" s="7"/>
      <c r="CH153" s="13"/>
      <c r="CI153" s="7"/>
      <c r="CJ153" s="7"/>
      <c r="CN153" s="1"/>
      <c r="CQ153" s="1"/>
      <c r="CR153" s="7"/>
      <c r="CS153" s="7"/>
      <c r="CT153" s="7"/>
      <c r="CU153" s="7"/>
      <c r="CZ153" s="19"/>
    </row>
    <row r="154" spans="1:104">
      <c r="A154" s="15">
        <v>41061</v>
      </c>
      <c r="B154">
        <v>2.0485699999999998</v>
      </c>
      <c r="C154">
        <v>3473.5920462838699</v>
      </c>
      <c r="D154">
        <v>7.76</v>
      </c>
      <c r="E154">
        <v>169.4</v>
      </c>
      <c r="F154">
        <v>8.39</v>
      </c>
      <c r="G154">
        <v>276392.85110117379</v>
      </c>
      <c r="H154">
        <v>47.409716360230412</v>
      </c>
      <c r="I154">
        <v>128.65</v>
      </c>
      <c r="J154">
        <v>218.38095240000001</v>
      </c>
      <c r="K154">
        <v>62.439364894471638</v>
      </c>
      <c r="L154">
        <v>86266.319648549514</v>
      </c>
      <c r="M154">
        <v>99.7250975671719</v>
      </c>
      <c r="N154">
        <v>93.8</v>
      </c>
      <c r="O154">
        <v>482.3711246924243</v>
      </c>
      <c r="P154">
        <v>113.3</v>
      </c>
      <c r="Q154">
        <v>82.1</v>
      </c>
      <c r="R154">
        <v>100.403220758481</v>
      </c>
      <c r="S154">
        <v>98.084485970797601</v>
      </c>
      <c r="T154">
        <v>99.241226524634698</v>
      </c>
      <c r="U154">
        <v>99.197547395958907</v>
      </c>
      <c r="V154">
        <v>103.030808733876</v>
      </c>
      <c r="W154">
        <v>124.3</v>
      </c>
      <c r="X154">
        <v>105.47833143525649</v>
      </c>
      <c r="Y154">
        <v>81.337909587186971</v>
      </c>
      <c r="Z154">
        <v>81.085241451345937</v>
      </c>
      <c r="AA154">
        <v>103.0773947850066</v>
      </c>
      <c r="AB154">
        <v>97.056454308509416</v>
      </c>
      <c r="AC154">
        <v>1052.522616982116</v>
      </c>
      <c r="AD154">
        <v>106.26102407595759</v>
      </c>
      <c r="AE154">
        <v>2.1235806136324218</v>
      </c>
      <c r="AF154">
        <v>61861039.759004302</v>
      </c>
      <c r="AG154">
        <v>180.122968504163</v>
      </c>
      <c r="AH154">
        <v>5645661.5534119084</v>
      </c>
      <c r="AI154">
        <v>139.55000000000001</v>
      </c>
      <c r="AJ154">
        <v>263.56997448433049</v>
      </c>
      <c r="AK154">
        <v>159.22999999999999</v>
      </c>
      <c r="AL154">
        <v>282.94694897328537</v>
      </c>
      <c r="AM154">
        <v>67.788693690826179</v>
      </c>
      <c r="AN154">
        <v>10.81231868208549</v>
      </c>
      <c r="AO154">
        <v>2.0260862767069892</v>
      </c>
      <c r="AP154">
        <v>151.9411079162426</v>
      </c>
      <c r="AQ154">
        <v>6.6557574325221429</v>
      </c>
      <c r="AR154">
        <v>5.6484831839246814</v>
      </c>
      <c r="AS154">
        <v>9.9012037974448326</v>
      </c>
      <c r="AT154">
        <v>15.209134591351591</v>
      </c>
      <c r="AU154">
        <v>2062219.872864825</v>
      </c>
      <c r="AV154">
        <v>164.18489481056201</v>
      </c>
      <c r="AW154">
        <v>161.3611095799784</v>
      </c>
      <c r="AX154">
        <v>166.82877925609699</v>
      </c>
      <c r="AY154">
        <v>106.3</v>
      </c>
      <c r="AZ154">
        <v>81.085241451345937</v>
      </c>
      <c r="BA154">
        <v>107.30858394506591</v>
      </c>
      <c r="BB154">
        <v>100.5594102167023</v>
      </c>
      <c r="BC154">
        <v>983340.27621735714</v>
      </c>
      <c r="BD154">
        <v>1192098.798260971</v>
      </c>
      <c r="BE154">
        <v>198258.71965950241</v>
      </c>
      <c r="BF154">
        <v>1694445.3772674541</v>
      </c>
      <c r="BG154">
        <v>3397519.4133486738</v>
      </c>
      <c r="BH154">
        <v>3658551.1013608039</v>
      </c>
      <c r="BI154">
        <v>0.49</v>
      </c>
      <c r="BJ154">
        <v>2.74</v>
      </c>
      <c r="BK154">
        <v>2.09</v>
      </c>
      <c r="BL154">
        <v>0.64</v>
      </c>
      <c r="BM154">
        <v>0.1170676674102881</v>
      </c>
      <c r="BN154">
        <v>-2.947854810057431E-2</v>
      </c>
      <c r="BO154">
        <v>177.05</v>
      </c>
      <c r="BP154">
        <v>154.97</v>
      </c>
      <c r="BQ154">
        <v>209.16</v>
      </c>
      <c r="BR154">
        <v>177.09</v>
      </c>
      <c r="BS154">
        <v>241.93</v>
      </c>
      <c r="BT154">
        <v>215.26</v>
      </c>
      <c r="BU154">
        <v>132.55000000000001</v>
      </c>
      <c r="BV154">
        <v>124.69</v>
      </c>
      <c r="BW154">
        <v>136.26</v>
      </c>
      <c r="BX154">
        <v>90.8</v>
      </c>
      <c r="BY154">
        <v>97.1</v>
      </c>
      <c r="BZ154">
        <v>99.5</v>
      </c>
      <c r="CA154">
        <v>95.6</v>
      </c>
      <c r="CB154">
        <v>126.2</v>
      </c>
      <c r="CC154">
        <v>1697063.0479636849</v>
      </c>
      <c r="CD154">
        <v>1647371.889009712</v>
      </c>
      <c r="CE154" s="10"/>
      <c r="CF154" s="7"/>
      <c r="CG154" s="7"/>
      <c r="CH154" s="13"/>
      <c r="CI154" s="7"/>
      <c r="CJ154" s="7"/>
      <c r="CN154" s="1"/>
      <c r="CQ154" s="1"/>
      <c r="CR154" s="7"/>
      <c r="CS154" s="7"/>
      <c r="CT154" s="7"/>
      <c r="CU154" s="7"/>
      <c r="CZ154" s="19"/>
    </row>
    <row r="155" spans="1:104">
      <c r="A155" s="15">
        <v>41091</v>
      </c>
      <c r="B155">
        <v>2.0281500000000001</v>
      </c>
      <c r="C155">
        <v>3501.7919237690749</v>
      </c>
      <c r="D155">
        <v>7.45</v>
      </c>
      <c r="E155">
        <v>170.6</v>
      </c>
      <c r="F155">
        <v>8.07</v>
      </c>
      <c r="G155">
        <v>280090.1124119637</v>
      </c>
      <c r="H155">
        <v>47.554743832986951</v>
      </c>
      <c r="I155">
        <v>139.49</v>
      </c>
      <c r="J155">
        <v>202.22727269999999</v>
      </c>
      <c r="K155">
        <v>59.593303327598981</v>
      </c>
      <c r="L155">
        <v>85851.5097401198</v>
      </c>
      <c r="M155">
        <v>98.181350934963106</v>
      </c>
      <c r="N155">
        <v>94.8</v>
      </c>
      <c r="O155">
        <v>491.25612240599941</v>
      </c>
      <c r="P155">
        <v>113.3</v>
      </c>
      <c r="Q155">
        <v>82.1</v>
      </c>
      <c r="R155">
        <v>103.176799356084</v>
      </c>
      <c r="S155">
        <v>99.180608678127896</v>
      </c>
      <c r="T155">
        <v>96.398921490538797</v>
      </c>
      <c r="U155">
        <v>98.123104341161707</v>
      </c>
      <c r="V155">
        <v>101.43316502958901</v>
      </c>
      <c r="W155">
        <v>123.3</v>
      </c>
      <c r="X155">
        <v>110.1515061188706</v>
      </c>
      <c r="Y155">
        <v>81.925516961377753</v>
      </c>
      <c r="Z155">
        <v>82.03084217072589</v>
      </c>
      <c r="AA155">
        <v>105.2855933774226</v>
      </c>
      <c r="AB155">
        <v>101.1949081237014</v>
      </c>
      <c r="AC155">
        <v>1049.7317596548251</v>
      </c>
      <c r="AD155">
        <v>106.6835672871191</v>
      </c>
      <c r="AE155">
        <v>2.1333453913688429</v>
      </c>
      <c r="AF155">
        <v>62092548.816789202</v>
      </c>
      <c r="AG155">
        <v>181.12731839680399</v>
      </c>
      <c r="AH155">
        <v>5782507.1942011984</v>
      </c>
      <c r="AI155">
        <v>144.69</v>
      </c>
      <c r="AJ155">
        <v>268.97557342313007</v>
      </c>
      <c r="AK155">
        <v>159.99</v>
      </c>
      <c r="AL155">
        <v>270.99840226612707</v>
      </c>
      <c r="AM155">
        <v>67.493817425100431</v>
      </c>
      <c r="AN155">
        <v>9.9636576357710886</v>
      </c>
      <c r="AO155">
        <v>2.0662123532194641</v>
      </c>
      <c r="AP155">
        <v>98.638566308099698</v>
      </c>
      <c r="AQ155">
        <v>6.6278859266653694</v>
      </c>
      <c r="AR155">
        <v>5.5398526652804181</v>
      </c>
      <c r="AS155">
        <v>9.7877590957843736</v>
      </c>
      <c r="AT155">
        <v>15.177876101343101</v>
      </c>
      <c r="AU155">
        <v>2047747.2701799229</v>
      </c>
      <c r="AV155">
        <v>164.71848092983549</v>
      </c>
      <c r="AW155">
        <v>162.81333258012609</v>
      </c>
      <c r="AX155">
        <v>165.28448592935439</v>
      </c>
      <c r="AY155">
        <v>105.6</v>
      </c>
      <c r="AZ155">
        <v>82.03084217072589</v>
      </c>
      <c r="BA155">
        <v>108.328438516001</v>
      </c>
      <c r="BB155">
        <v>100.8619944826104</v>
      </c>
      <c r="BC155">
        <v>1002992.428198408</v>
      </c>
      <c r="BD155">
        <v>1199929.6937992021</v>
      </c>
      <c r="BE155">
        <v>202001.87227984431</v>
      </c>
      <c r="BF155">
        <v>1707800.171901885</v>
      </c>
      <c r="BG155">
        <v>3435550.0633649309</v>
      </c>
      <c r="BH155">
        <v>3686178.876863033</v>
      </c>
      <c r="BI155">
        <v>0.45</v>
      </c>
      <c r="BJ155">
        <v>2.76</v>
      </c>
      <c r="BK155">
        <v>2.06</v>
      </c>
      <c r="BL155">
        <v>0.67</v>
      </c>
      <c r="BM155">
        <v>0.61217194259582097</v>
      </c>
      <c r="BN155">
        <v>0.59933223164705274</v>
      </c>
      <c r="BO155">
        <v>177.74</v>
      </c>
      <c r="BP155">
        <v>155.34</v>
      </c>
      <c r="BQ155">
        <v>209.94</v>
      </c>
      <c r="BR155">
        <v>177.8</v>
      </c>
      <c r="BS155">
        <v>243.05</v>
      </c>
      <c r="BT155">
        <v>216.68</v>
      </c>
      <c r="BU155">
        <v>133.09</v>
      </c>
      <c r="BV155">
        <v>125.14</v>
      </c>
      <c r="BW155">
        <v>136.97999999999999</v>
      </c>
      <c r="BX155">
        <v>92.6</v>
      </c>
      <c r="BY155">
        <v>97.7</v>
      </c>
      <c r="BZ155">
        <v>99.8</v>
      </c>
      <c r="CA155">
        <v>94.9</v>
      </c>
      <c r="CB155">
        <v>116.4</v>
      </c>
      <c r="CC155">
        <v>1725918.10360294</v>
      </c>
      <c r="CD155">
        <v>1625279.6382719299</v>
      </c>
      <c r="CE155" s="10"/>
      <c r="CF155" s="7"/>
      <c r="CG155" s="7"/>
      <c r="CH155" s="13"/>
      <c r="CI155" s="7"/>
      <c r="CJ155" s="7"/>
      <c r="CN155" s="1"/>
      <c r="CQ155" s="1"/>
      <c r="CR155" s="7"/>
      <c r="CS155" s="7"/>
      <c r="CT155" s="7"/>
      <c r="CU155" s="7"/>
      <c r="CZ155" s="19"/>
    </row>
    <row r="156" spans="1:104">
      <c r="A156" s="15">
        <v>41122</v>
      </c>
      <c r="B156">
        <v>2.0288652169999999</v>
      </c>
      <c r="C156">
        <v>3524.7256421937882</v>
      </c>
      <c r="D156">
        <v>7.27</v>
      </c>
      <c r="E156">
        <v>171.7</v>
      </c>
      <c r="F156">
        <v>7.85</v>
      </c>
      <c r="G156">
        <v>281786.14261575951</v>
      </c>
      <c r="H156">
        <v>47.583101347890739</v>
      </c>
      <c r="I156">
        <v>140.49</v>
      </c>
      <c r="J156">
        <v>170.91304349999999</v>
      </c>
      <c r="K156">
        <v>59.211470926679311</v>
      </c>
      <c r="L156">
        <v>85532.993053967803</v>
      </c>
      <c r="M156">
        <v>98.838638294995803</v>
      </c>
      <c r="N156">
        <v>94.7</v>
      </c>
      <c r="O156">
        <v>497.31336725114051</v>
      </c>
      <c r="P156">
        <v>113.3</v>
      </c>
      <c r="Q156">
        <v>82.3</v>
      </c>
      <c r="R156">
        <v>104.04253641303799</v>
      </c>
      <c r="S156">
        <v>100.782903983529</v>
      </c>
      <c r="T156">
        <v>96.680396253116598</v>
      </c>
      <c r="U156">
        <v>99.349387489871901</v>
      </c>
      <c r="V156">
        <v>100.642861511966</v>
      </c>
      <c r="W156">
        <v>128.69999999999999</v>
      </c>
      <c r="X156">
        <v>108.8782809130781</v>
      </c>
      <c r="Y156">
        <v>82.580620070596538</v>
      </c>
      <c r="Z156">
        <v>82.094988219441092</v>
      </c>
      <c r="AA156">
        <v>105.5003100863233</v>
      </c>
      <c r="AB156">
        <v>101.22750422029939</v>
      </c>
      <c r="AC156">
        <v>1048.809097468637</v>
      </c>
      <c r="AD156">
        <v>107.4342562715503</v>
      </c>
      <c r="AE156">
        <v>2.1135785408733221</v>
      </c>
      <c r="AF156">
        <v>61518885.257147118</v>
      </c>
      <c r="AG156">
        <v>191.519504611928</v>
      </c>
      <c r="AH156">
        <v>5740999.1587795187</v>
      </c>
      <c r="AI156">
        <v>139.44999999999999</v>
      </c>
      <c r="AJ156">
        <v>281.79258901785232</v>
      </c>
      <c r="AK156">
        <v>165.97</v>
      </c>
      <c r="AL156">
        <v>299.53865258182338</v>
      </c>
      <c r="AM156">
        <v>73.462270285642731</v>
      </c>
      <c r="AN156">
        <v>10.560810015465719</v>
      </c>
      <c r="AO156">
        <v>3.0120954191667151</v>
      </c>
      <c r="AP156">
        <v>167.16887889829491</v>
      </c>
      <c r="AQ156">
        <v>6.6511360390007059</v>
      </c>
      <c r="AR156">
        <v>5.6602552087024849</v>
      </c>
      <c r="AS156">
        <v>9.8286765139846306</v>
      </c>
      <c r="AT156">
        <v>15.23386764085037</v>
      </c>
      <c r="AU156">
        <v>2031648.7630165061</v>
      </c>
      <c r="AV156">
        <v>160.58478776295479</v>
      </c>
      <c r="AW156">
        <v>159.5805920969305</v>
      </c>
      <c r="AX156">
        <v>160.28013908011619</v>
      </c>
      <c r="AY156">
        <v>98.8</v>
      </c>
      <c r="AZ156">
        <v>82.094988219441092</v>
      </c>
      <c r="BA156">
        <v>109.071465289728</v>
      </c>
      <c r="BB156">
        <v>101.68119448537379</v>
      </c>
      <c r="BC156">
        <v>1021100.1711102769</v>
      </c>
      <c r="BD156">
        <v>1203128.6709347749</v>
      </c>
      <c r="BE156">
        <v>202947.8340841255</v>
      </c>
      <c r="BF156">
        <v>1719850.096275955</v>
      </c>
      <c r="BG156">
        <v>3476546.9135700669</v>
      </c>
      <c r="BH156">
        <v>3731915.479842091</v>
      </c>
      <c r="BI156">
        <v>0.45</v>
      </c>
      <c r="BJ156">
        <v>2.72</v>
      </c>
      <c r="BK156">
        <v>1.94</v>
      </c>
      <c r="BL156">
        <v>0.68</v>
      </c>
      <c r="BM156">
        <v>0.60849626466628837</v>
      </c>
      <c r="BN156">
        <v>0.54214726409509739</v>
      </c>
      <c r="BO156">
        <v>178.2</v>
      </c>
      <c r="BP156">
        <v>155.54</v>
      </c>
      <c r="BQ156">
        <v>210.65</v>
      </c>
      <c r="BR156">
        <v>178.4</v>
      </c>
      <c r="BS156">
        <v>243.52</v>
      </c>
      <c r="BT156">
        <v>217.22</v>
      </c>
      <c r="BU156">
        <v>133.80000000000001</v>
      </c>
      <c r="BV156">
        <v>125.21</v>
      </c>
      <c r="BW156">
        <v>137.11000000000001</v>
      </c>
      <c r="BX156">
        <v>93.4</v>
      </c>
      <c r="BY156">
        <v>96.4</v>
      </c>
      <c r="BZ156">
        <v>99.2</v>
      </c>
      <c r="CA156">
        <v>96.7</v>
      </c>
      <c r="CB156">
        <v>125.5</v>
      </c>
      <c r="CC156">
        <v>1726409.5127940781</v>
      </c>
      <c r="CD156">
        <v>1686765.790544464</v>
      </c>
      <c r="CE156" s="10"/>
      <c r="CF156" s="7"/>
      <c r="CG156" s="7"/>
      <c r="CH156" s="13"/>
      <c r="CI156" s="7"/>
      <c r="CJ156" s="7"/>
      <c r="CN156" s="1"/>
      <c r="CQ156" s="1"/>
      <c r="CR156" s="7"/>
      <c r="CS156" s="7"/>
      <c r="CT156" s="7"/>
      <c r="CU156" s="7"/>
      <c r="CZ156" s="19"/>
    </row>
    <row r="157" spans="1:104">
      <c r="A157" s="15">
        <v>41153</v>
      </c>
      <c r="B157">
        <v>2.0274999999999999</v>
      </c>
      <c r="C157">
        <v>3546.695514468523</v>
      </c>
      <c r="D157">
        <v>7.29</v>
      </c>
      <c r="E157">
        <v>170.8</v>
      </c>
      <c r="F157">
        <v>7.39</v>
      </c>
      <c r="G157">
        <v>285405.17755765759</v>
      </c>
      <c r="H157">
        <v>47.697500105428453</v>
      </c>
      <c r="I157">
        <v>143.05000000000001</v>
      </c>
      <c r="J157">
        <v>162.5</v>
      </c>
      <c r="K157">
        <v>59.79368127828306</v>
      </c>
      <c r="L157">
        <v>86405.810250275477</v>
      </c>
      <c r="M157">
        <v>98.561824711972804</v>
      </c>
      <c r="N157">
        <v>94.9</v>
      </c>
      <c r="O157">
        <v>500.49184099192343</v>
      </c>
      <c r="P157">
        <v>113.3</v>
      </c>
      <c r="Q157">
        <v>82.2</v>
      </c>
      <c r="R157">
        <v>97.3893837547228</v>
      </c>
      <c r="S157">
        <v>99.593915391984396</v>
      </c>
      <c r="T157">
        <v>99.694159833060993</v>
      </c>
      <c r="U157">
        <v>98.434076560561394</v>
      </c>
      <c r="V157">
        <v>98.128574493246404</v>
      </c>
      <c r="W157">
        <v>124.7</v>
      </c>
      <c r="X157">
        <v>105.53340964944169</v>
      </c>
      <c r="Y157">
        <v>82.598765622859702</v>
      </c>
      <c r="Z157">
        <v>82.175158514492438</v>
      </c>
      <c r="AA157">
        <v>103.5690739636715</v>
      </c>
      <c r="AB157">
        <v>99.374986796844397</v>
      </c>
      <c r="AC157">
        <v>1047.9918554355691</v>
      </c>
      <c r="AD157">
        <v>106.47933579249219</v>
      </c>
      <c r="AE157">
        <v>1.997921954900334</v>
      </c>
      <c r="AF157">
        <v>58615502.819666483</v>
      </c>
      <c r="AG157">
        <v>179.284176991268</v>
      </c>
      <c r="AH157">
        <v>5688442.7393530691</v>
      </c>
      <c r="AI157">
        <v>142.97999999999999</v>
      </c>
      <c r="AJ157">
        <v>289.13093648038392</v>
      </c>
      <c r="AK157">
        <v>161.99</v>
      </c>
      <c r="AL157">
        <v>231.67751652574111</v>
      </c>
      <c r="AM157">
        <v>67.050360208278846</v>
      </c>
      <c r="AN157">
        <v>8.9521912186406229</v>
      </c>
      <c r="AO157">
        <v>2.0514992680689019</v>
      </c>
      <c r="AP157">
        <v>138.19001474605071</v>
      </c>
      <c r="AQ157">
        <v>6.738159829497703</v>
      </c>
      <c r="AR157">
        <v>5.7372243272836334</v>
      </c>
      <c r="AS157">
        <v>9.9599285207817498</v>
      </c>
      <c r="AT157">
        <v>15.30903625899964</v>
      </c>
      <c r="AU157">
        <v>2041165.3465986529</v>
      </c>
      <c r="AV157">
        <v>160.28940037515611</v>
      </c>
      <c r="AW157">
        <v>157.48638406558049</v>
      </c>
      <c r="AX157">
        <v>161.2071913710341</v>
      </c>
      <c r="AY157">
        <v>97.5</v>
      </c>
      <c r="AZ157">
        <v>82.175158514492438</v>
      </c>
      <c r="BA157">
        <v>107.4886519893153</v>
      </c>
      <c r="BB157">
        <v>100.53293917213711</v>
      </c>
      <c r="BC157">
        <v>1043433.088578334</v>
      </c>
      <c r="BD157">
        <v>1203516.8765645369</v>
      </c>
      <c r="BE157">
        <v>208324.74167378209</v>
      </c>
      <c r="BF157">
        <v>1731950.645988564</v>
      </c>
      <c r="BG157">
        <v>3500087.6624752269</v>
      </c>
      <c r="BH157">
        <v>3746653.0870200279</v>
      </c>
      <c r="BI157">
        <v>0.45</v>
      </c>
      <c r="BJ157">
        <v>2.71</v>
      </c>
      <c r="BK157">
        <v>1.89</v>
      </c>
      <c r="BL157">
        <v>0.53</v>
      </c>
      <c r="BM157">
        <v>0.53580844281592432</v>
      </c>
      <c r="BN157">
        <v>0.46690572035667582</v>
      </c>
      <c r="BO157">
        <v>178.52</v>
      </c>
      <c r="BP157">
        <v>155.75</v>
      </c>
      <c r="BQ157">
        <v>211.14</v>
      </c>
      <c r="BR157">
        <v>178.82</v>
      </c>
      <c r="BS157">
        <v>243.5</v>
      </c>
      <c r="BT157">
        <v>217.35</v>
      </c>
      <c r="BU157">
        <v>134.08000000000001</v>
      </c>
      <c r="BV157">
        <v>125.21</v>
      </c>
      <c r="BW157">
        <v>137.16</v>
      </c>
      <c r="BX157">
        <v>94.9</v>
      </c>
      <c r="BY157">
        <v>97.8</v>
      </c>
      <c r="BZ157">
        <v>99.1</v>
      </c>
      <c r="CA157">
        <v>94.6</v>
      </c>
      <c r="CB157">
        <v>97</v>
      </c>
      <c r="CC157">
        <v>1693932.7958003769</v>
      </c>
      <c r="CD157">
        <v>1623580.109088962</v>
      </c>
      <c r="CE157" s="10"/>
      <c r="CF157" s="7"/>
      <c r="CG157" s="7"/>
      <c r="CH157" s="13"/>
      <c r="CI157" s="7"/>
      <c r="CJ157" s="7"/>
      <c r="CN157" s="1"/>
      <c r="CQ157" s="1"/>
      <c r="CR157" s="7"/>
      <c r="CS157" s="7"/>
      <c r="CT157" s="7"/>
      <c r="CU157" s="7"/>
      <c r="CZ157" s="19"/>
    </row>
    <row r="158" spans="1:104">
      <c r="A158" s="15">
        <v>41183</v>
      </c>
      <c r="B158">
        <v>2.0292818179999998</v>
      </c>
      <c r="C158">
        <v>3567.8398076697572</v>
      </c>
      <c r="D158">
        <v>7.12</v>
      </c>
      <c r="E158">
        <v>171</v>
      </c>
      <c r="F158">
        <v>7.23</v>
      </c>
      <c r="G158">
        <v>286449.80770951288</v>
      </c>
      <c r="H158">
        <v>47.944878575600661</v>
      </c>
      <c r="I158">
        <v>141.44</v>
      </c>
      <c r="J158">
        <v>150.30434779999999</v>
      </c>
      <c r="K158">
        <v>59.942240767450528</v>
      </c>
      <c r="L158">
        <v>85821.330685837718</v>
      </c>
      <c r="M158">
        <v>100.163109369258</v>
      </c>
      <c r="N158">
        <v>95.1</v>
      </c>
      <c r="O158">
        <v>498.67324515582578</v>
      </c>
      <c r="P158">
        <v>113.4</v>
      </c>
      <c r="Q158">
        <v>82.4</v>
      </c>
      <c r="R158">
        <v>101.702438176866</v>
      </c>
      <c r="S158">
        <v>101.450798583374</v>
      </c>
      <c r="T158">
        <v>100.363738979289</v>
      </c>
      <c r="U158">
        <v>99.526170403485295</v>
      </c>
      <c r="V158">
        <v>102.450363547506</v>
      </c>
      <c r="W158">
        <v>126.5</v>
      </c>
      <c r="X158">
        <v>110.935180594496</v>
      </c>
      <c r="Y158">
        <v>82.314493678755042</v>
      </c>
      <c r="Z158">
        <v>82.220680184936271</v>
      </c>
      <c r="AA158">
        <v>106.3081230778558</v>
      </c>
      <c r="AB158">
        <v>104.57906954153511</v>
      </c>
      <c r="AC158">
        <v>1047.2960710319339</v>
      </c>
      <c r="AD158">
        <v>105.9498049771454</v>
      </c>
      <c r="AE158">
        <v>2.0943641721640809</v>
      </c>
      <c r="AF158">
        <v>61178284.576962583</v>
      </c>
      <c r="AG158">
        <v>196.27379839119001</v>
      </c>
      <c r="AH158">
        <v>5652537.8153733788</v>
      </c>
      <c r="AI158">
        <v>151.86000000000001</v>
      </c>
      <c r="AJ158">
        <v>291.2160469886399</v>
      </c>
      <c r="AK158">
        <v>163.27000000000001</v>
      </c>
      <c r="AL158">
        <v>230.67846691002839</v>
      </c>
      <c r="AM158">
        <v>69.412486254588458</v>
      </c>
      <c r="AN158">
        <v>11.62623554189854</v>
      </c>
      <c r="AO158">
        <v>2.2800497491768139</v>
      </c>
      <c r="AP158">
        <v>108.065192933606</v>
      </c>
      <c r="AQ158">
        <v>6.713689218285233</v>
      </c>
      <c r="AR158">
        <v>5.7328512869688693</v>
      </c>
      <c r="AS158">
        <v>9.9819023983664454</v>
      </c>
      <c r="AT158">
        <v>15.260891826724739</v>
      </c>
      <c r="AU158">
        <v>2046582.712773548</v>
      </c>
      <c r="AV158">
        <v>161.2077294063624</v>
      </c>
      <c r="AW158">
        <v>160.68006715699369</v>
      </c>
      <c r="AX158">
        <v>161.68183946625959</v>
      </c>
      <c r="AY158">
        <v>96.3</v>
      </c>
      <c r="AZ158">
        <v>82.220680184936271</v>
      </c>
      <c r="BA158">
        <v>108.435450679174</v>
      </c>
      <c r="BB158">
        <v>101.0370108324032</v>
      </c>
      <c r="BC158">
        <v>1069745.4496459139</v>
      </c>
      <c r="BD158">
        <v>1209159.721965757</v>
      </c>
      <c r="BE158">
        <v>207820.93173577389</v>
      </c>
      <c r="BF158">
        <v>1744160.628644377</v>
      </c>
      <c r="BG158">
        <v>3551259.0632958259</v>
      </c>
      <c r="BH158">
        <v>3794546.3207013351</v>
      </c>
      <c r="BI158">
        <v>0.45</v>
      </c>
      <c r="BJ158">
        <v>2.71</v>
      </c>
      <c r="BK158">
        <v>1.92</v>
      </c>
      <c r="BL158">
        <v>0.6</v>
      </c>
      <c r="BM158">
        <v>0.53400031625481803</v>
      </c>
      <c r="BN158">
        <v>0.51646416120302163</v>
      </c>
      <c r="BO158">
        <v>178.93</v>
      </c>
      <c r="BP158">
        <v>155.93</v>
      </c>
      <c r="BQ158">
        <v>211.91</v>
      </c>
      <c r="BR158">
        <v>179.24</v>
      </c>
      <c r="BS158">
        <v>243.86</v>
      </c>
      <c r="BT158">
        <v>217.76</v>
      </c>
      <c r="BU158">
        <v>133.91</v>
      </c>
      <c r="BV158">
        <v>124.89</v>
      </c>
      <c r="BW158">
        <v>137.51</v>
      </c>
      <c r="BX158">
        <v>94.1</v>
      </c>
      <c r="BY158">
        <v>97.1</v>
      </c>
      <c r="BZ158">
        <v>97</v>
      </c>
      <c r="CA158">
        <v>95.9</v>
      </c>
      <c r="CB158">
        <v>112.9</v>
      </c>
      <c r="CC158">
        <v>1699710.930978352</v>
      </c>
      <c r="CD158">
        <v>1636878.3816157291</v>
      </c>
      <c r="CE158" s="10"/>
      <c r="CF158" s="7"/>
      <c r="CG158" s="7"/>
      <c r="CH158" s="13"/>
      <c r="CI158" s="7"/>
      <c r="CJ158" s="7"/>
      <c r="CN158" s="1"/>
      <c r="CQ158" s="1"/>
      <c r="CR158" s="7"/>
      <c r="CS158" s="7"/>
      <c r="CT158" s="7"/>
      <c r="CU158" s="7"/>
      <c r="CZ158" s="19"/>
    </row>
    <row r="159" spans="1:104">
      <c r="A159" s="15">
        <v>41214</v>
      </c>
      <c r="B159">
        <v>2.0671949999999999</v>
      </c>
      <c r="C159">
        <v>3587.47619600697</v>
      </c>
      <c r="D159">
        <v>7.1</v>
      </c>
      <c r="E159">
        <v>171</v>
      </c>
      <c r="F159">
        <v>7.14</v>
      </c>
      <c r="G159">
        <v>288833.01594543853</v>
      </c>
      <c r="H159">
        <v>48.142544898712153</v>
      </c>
      <c r="I159">
        <v>140.44999999999999</v>
      </c>
      <c r="J159">
        <v>154.9090909</v>
      </c>
      <c r="K159">
        <v>60.452153655536186</v>
      </c>
      <c r="L159">
        <v>87315.654454735195</v>
      </c>
      <c r="M159">
        <v>100.271137330396</v>
      </c>
      <c r="N159">
        <v>94.6</v>
      </c>
      <c r="O159">
        <v>499.37396142617479</v>
      </c>
      <c r="P159">
        <v>113.5</v>
      </c>
      <c r="Q159">
        <v>82.5</v>
      </c>
      <c r="R159">
        <v>98.704796350112701</v>
      </c>
      <c r="S159">
        <v>101.51601452369501</v>
      </c>
      <c r="T159">
        <v>98.140544179500694</v>
      </c>
      <c r="U159">
        <v>100.369355019918</v>
      </c>
      <c r="V159">
        <v>98.694660568284306</v>
      </c>
      <c r="W159">
        <v>127.2</v>
      </c>
      <c r="X159">
        <v>109.3738138422399</v>
      </c>
      <c r="Y159">
        <v>82.154330735884045</v>
      </c>
      <c r="Z159">
        <v>82.119256561054442</v>
      </c>
      <c r="AA159">
        <v>105.0475830982566</v>
      </c>
      <c r="AB159">
        <v>100.8673747473165</v>
      </c>
      <c r="AC159">
        <v>1048.1885568506109</v>
      </c>
      <c r="AD159">
        <v>107.4136295612352</v>
      </c>
      <c r="AE159">
        <v>2.1141961249858658</v>
      </c>
      <c r="AF159">
        <v>61566891.108971812</v>
      </c>
      <c r="AG159">
        <v>186.75438848138799</v>
      </c>
      <c r="AH159">
        <v>5682738.1118796291</v>
      </c>
      <c r="AI159">
        <v>145.84</v>
      </c>
      <c r="AJ159">
        <v>289.95189136569491</v>
      </c>
      <c r="AK159">
        <v>163.37</v>
      </c>
      <c r="AL159">
        <v>219.8610128567087</v>
      </c>
      <c r="AM159">
        <v>62.359107667743473</v>
      </c>
      <c r="AN159">
        <v>11.82410847831728</v>
      </c>
      <c r="AO159">
        <v>2.200677282008813</v>
      </c>
      <c r="AP159">
        <v>133.0937439391821</v>
      </c>
      <c r="AQ159">
        <v>6.8572441604448233</v>
      </c>
      <c r="AR159">
        <v>5.7504659071430213</v>
      </c>
      <c r="AS159">
        <v>10.1182277500635</v>
      </c>
      <c r="AT159">
        <v>15.258563043022731</v>
      </c>
      <c r="AU159">
        <v>1999790.403182178</v>
      </c>
      <c r="AV159">
        <v>159.05389877133069</v>
      </c>
      <c r="AW159">
        <v>155.1997504403208</v>
      </c>
      <c r="AX159">
        <v>161.95150816078259</v>
      </c>
      <c r="AY159">
        <v>93.4</v>
      </c>
      <c r="AZ159">
        <v>82.119256561054442</v>
      </c>
      <c r="BA159">
        <v>108.43221027292429</v>
      </c>
      <c r="BB159">
        <v>101.07698071751</v>
      </c>
      <c r="BC159">
        <v>1091363.2284869819</v>
      </c>
      <c r="BD159">
        <v>1215581.154941069</v>
      </c>
      <c r="BE159">
        <v>207025.86668759299</v>
      </c>
      <c r="BF159">
        <v>1749104.1836745711</v>
      </c>
      <c r="BG159">
        <v>3589298.1620421368</v>
      </c>
      <c r="BH159">
        <v>3818407.7703032368</v>
      </c>
      <c r="BI159">
        <v>0.45</v>
      </c>
      <c r="BJ159">
        <v>2.67</v>
      </c>
      <c r="BK159">
        <v>1.85</v>
      </c>
      <c r="BL159">
        <v>0.54</v>
      </c>
      <c r="BM159">
        <v>0.60794602262499342</v>
      </c>
      <c r="BN159">
        <v>0.64815812228398761</v>
      </c>
      <c r="BO159">
        <v>179.39</v>
      </c>
      <c r="BP159">
        <v>156.21</v>
      </c>
      <c r="BQ159">
        <v>212.69</v>
      </c>
      <c r="BR159">
        <v>179.83</v>
      </c>
      <c r="BS159">
        <v>244.16</v>
      </c>
      <c r="BT159">
        <v>218.2</v>
      </c>
      <c r="BU159">
        <v>133.6</v>
      </c>
      <c r="BV159">
        <v>124.77</v>
      </c>
      <c r="BW159">
        <v>137.97</v>
      </c>
      <c r="BX159">
        <v>92.1</v>
      </c>
      <c r="BY159">
        <v>97.2</v>
      </c>
      <c r="BZ159">
        <v>96.9</v>
      </c>
      <c r="CA159">
        <v>92.2</v>
      </c>
      <c r="CB159">
        <v>103.9</v>
      </c>
      <c r="CC159">
        <v>1723016.7272402321</v>
      </c>
      <c r="CD159">
        <v>1637134.738104943</v>
      </c>
      <c r="CE159" s="10"/>
      <c r="CF159" s="7"/>
      <c r="CG159" s="7"/>
      <c r="CH159" s="13"/>
      <c r="CI159" s="7"/>
      <c r="CJ159" s="7"/>
      <c r="CN159" s="1"/>
      <c r="CQ159" s="1"/>
      <c r="CR159" s="7"/>
      <c r="CS159" s="7"/>
      <c r="CT159" s="7"/>
      <c r="CU159" s="7"/>
      <c r="CZ159" s="19"/>
    </row>
    <row r="160" spans="1:104">
      <c r="A160" s="15">
        <v>41244</v>
      </c>
      <c r="B160">
        <v>2.0772400000000002</v>
      </c>
      <c r="C160">
        <v>3608.5942901717899</v>
      </c>
      <c r="D160">
        <v>7.04</v>
      </c>
      <c r="E160">
        <v>174.3</v>
      </c>
      <c r="F160">
        <v>7.16</v>
      </c>
      <c r="G160">
        <v>296487.8276189462</v>
      </c>
      <c r="H160">
        <v>48.581212600593943</v>
      </c>
      <c r="I160">
        <v>141.63999999999999</v>
      </c>
      <c r="J160">
        <v>147.15</v>
      </c>
      <c r="K160">
        <v>61.614254916132893</v>
      </c>
      <c r="L160">
        <v>86455.663334245139</v>
      </c>
      <c r="M160">
        <v>101.29155135010301</v>
      </c>
      <c r="N160">
        <v>95.1</v>
      </c>
      <c r="O160">
        <v>503.34985534976693</v>
      </c>
      <c r="P160">
        <v>113.5</v>
      </c>
      <c r="Q160">
        <v>82.6</v>
      </c>
      <c r="R160">
        <v>99.907057776212795</v>
      </c>
      <c r="S160">
        <v>102.913454609309</v>
      </c>
      <c r="T160">
        <v>104.21682093893099</v>
      </c>
      <c r="U160">
        <v>101.87234501025701</v>
      </c>
      <c r="V160">
        <v>106.06867403462699</v>
      </c>
      <c r="W160">
        <v>130.19999999999999</v>
      </c>
      <c r="X160">
        <v>111.4941292748432</v>
      </c>
      <c r="Y160">
        <v>81.587547006367458</v>
      </c>
      <c r="Z160">
        <v>82.343855338672981</v>
      </c>
      <c r="AA160">
        <v>107.48963475417909</v>
      </c>
      <c r="AB160">
        <v>110.3453510785762</v>
      </c>
      <c r="AC160">
        <v>1047.935847546785</v>
      </c>
      <c r="AD160">
        <v>107.955621589467</v>
      </c>
      <c r="AE160">
        <v>2.1345664492804302</v>
      </c>
      <c r="AF160">
        <v>61949096.546838522</v>
      </c>
      <c r="AG160">
        <v>178.16981312742499</v>
      </c>
      <c r="AH160">
        <v>5933464.8880889555</v>
      </c>
      <c r="AI160">
        <v>139.6</v>
      </c>
      <c r="AJ160">
        <v>299.36772374337278</v>
      </c>
      <c r="AK160">
        <v>160.66</v>
      </c>
      <c r="AL160">
        <v>237.70547947244091</v>
      </c>
      <c r="AM160">
        <v>69.829701264051209</v>
      </c>
      <c r="AN160">
        <v>11.6592134738694</v>
      </c>
      <c r="AO160">
        <v>2.5681856999832231</v>
      </c>
      <c r="AP160">
        <v>139.19753426297791</v>
      </c>
      <c r="AQ160">
        <v>6.7875036000682689</v>
      </c>
      <c r="AR160">
        <v>5.6973102876582704</v>
      </c>
      <c r="AS160">
        <v>10.117779076727841</v>
      </c>
      <c r="AT160">
        <v>14.95196624893784</v>
      </c>
      <c r="AU160">
        <v>2063152.6262904941</v>
      </c>
      <c r="AV160">
        <v>159.3648662185403</v>
      </c>
      <c r="AW160">
        <v>158.23264882479981</v>
      </c>
      <c r="AX160">
        <v>160.71687016356049</v>
      </c>
      <c r="AY160">
        <v>94.8</v>
      </c>
      <c r="AZ160">
        <v>82.343855338672981</v>
      </c>
      <c r="BA160">
        <v>108.7494515137461</v>
      </c>
      <c r="BB160">
        <v>101.27688092509131</v>
      </c>
      <c r="BC160">
        <v>1121270.0708190771</v>
      </c>
      <c r="BD160">
        <v>1220064.1151749489</v>
      </c>
      <c r="BE160">
        <v>212276.6013887077</v>
      </c>
      <c r="BF160">
        <v>1752186.1917577661</v>
      </c>
      <c r="BG160">
        <v>3591610.2276602401</v>
      </c>
      <c r="BH160">
        <v>3842896.9187387568</v>
      </c>
      <c r="BI160">
        <v>0.45</v>
      </c>
      <c r="BJ160">
        <v>2.65</v>
      </c>
      <c r="BK160">
        <v>1.63</v>
      </c>
      <c r="BL160">
        <v>0.53</v>
      </c>
      <c r="BM160">
        <v>0.5498666432060354</v>
      </c>
      <c r="BN160">
        <v>0.64832612830103653</v>
      </c>
      <c r="BO160">
        <v>179.71</v>
      </c>
      <c r="BP160">
        <v>156.16</v>
      </c>
      <c r="BQ160">
        <v>213.42</v>
      </c>
      <c r="BR160">
        <v>180.29</v>
      </c>
      <c r="BS160">
        <v>244.53</v>
      </c>
      <c r="BT160">
        <v>218.45</v>
      </c>
      <c r="BU160">
        <v>133.83000000000001</v>
      </c>
      <c r="BV160">
        <v>122.98</v>
      </c>
      <c r="BW160">
        <v>137.76</v>
      </c>
      <c r="BX160">
        <v>93.1</v>
      </c>
      <c r="BY160">
        <v>97.1</v>
      </c>
      <c r="BZ160">
        <v>98</v>
      </c>
      <c r="CA160">
        <v>100.8</v>
      </c>
      <c r="CB160">
        <v>111.4</v>
      </c>
      <c r="CC160">
        <v>1691512.474165461</v>
      </c>
      <c r="CD160">
        <v>1654033.452479274</v>
      </c>
      <c r="CE160" s="10"/>
      <c r="CF160" s="7"/>
      <c r="CG160" s="7"/>
      <c r="CH160" s="13"/>
      <c r="CI160" s="7"/>
      <c r="CJ160" s="7"/>
      <c r="CN160" s="1"/>
      <c r="CQ160" s="1"/>
      <c r="CR160" s="7"/>
      <c r="CS160" s="7"/>
      <c r="CT160" s="7"/>
      <c r="CU160" s="7"/>
      <c r="CZ160" s="19"/>
    </row>
    <row r="161" spans="1:104">
      <c r="A161" s="15">
        <v>41275</v>
      </c>
      <c r="B161">
        <v>2.0304772729999998</v>
      </c>
      <c r="C161">
        <v>3630.9140735243568</v>
      </c>
      <c r="D161">
        <v>7.07</v>
      </c>
      <c r="E161">
        <v>171.7</v>
      </c>
      <c r="F161">
        <v>7.11</v>
      </c>
      <c r="G161">
        <v>297074.71973682358</v>
      </c>
      <c r="H161">
        <v>48.602847246521677</v>
      </c>
      <c r="I161">
        <v>141.91</v>
      </c>
      <c r="J161">
        <v>146.27272730000001</v>
      </c>
      <c r="K161">
        <v>59.048147805250686</v>
      </c>
      <c r="L161">
        <v>93578.017890320712</v>
      </c>
      <c r="M161">
        <v>104.108160886664</v>
      </c>
      <c r="N161">
        <v>95</v>
      </c>
      <c r="O161">
        <v>504.53749678715968</v>
      </c>
      <c r="P161">
        <v>113.5</v>
      </c>
      <c r="Q161">
        <v>83.5</v>
      </c>
      <c r="R161">
        <v>100.251260715952</v>
      </c>
      <c r="S161">
        <v>102.591801197385</v>
      </c>
      <c r="T161">
        <v>95.91341550528</v>
      </c>
      <c r="U161">
        <v>102.772766051362</v>
      </c>
      <c r="V161">
        <v>105.887964992197</v>
      </c>
      <c r="W161">
        <v>126.5</v>
      </c>
      <c r="X161">
        <v>113.2363603118074</v>
      </c>
      <c r="Y161">
        <v>82.121306249641421</v>
      </c>
      <c r="Z161">
        <v>82.351099294463097</v>
      </c>
      <c r="AA161">
        <v>107.3213668883761</v>
      </c>
      <c r="AB161">
        <v>112.172851119307</v>
      </c>
      <c r="AC161">
        <v>1079.107223735944</v>
      </c>
      <c r="AD161">
        <v>108.7295386211361</v>
      </c>
      <c r="AE161">
        <v>2.1114614888259329</v>
      </c>
      <c r="AF161">
        <v>61529448.250835642</v>
      </c>
      <c r="AG161">
        <v>187.71560357909601</v>
      </c>
      <c r="AH161">
        <v>5825382.2697672471</v>
      </c>
      <c r="AI161">
        <v>142.79</v>
      </c>
      <c r="AJ161">
        <v>306.53451728384869</v>
      </c>
      <c r="AK161">
        <v>165.29</v>
      </c>
      <c r="AL161">
        <v>238.7629689668756</v>
      </c>
      <c r="AM161">
        <v>70.605343444227188</v>
      </c>
      <c r="AN161">
        <v>13.02166397239756</v>
      </c>
      <c r="AO161">
        <v>2.6042390571778689</v>
      </c>
      <c r="AP161">
        <v>130.48504208806369</v>
      </c>
      <c r="AQ161">
        <v>6.8667683064418261</v>
      </c>
      <c r="AR161">
        <v>5.8789334278443164</v>
      </c>
      <c r="AS161">
        <v>10.20814400084898</v>
      </c>
      <c r="AT161">
        <v>15.191037384637809</v>
      </c>
      <c r="AU161">
        <v>2050904.1142077339</v>
      </c>
      <c r="AV161">
        <v>158.5797757254569</v>
      </c>
      <c r="AW161">
        <v>156.08729228235791</v>
      </c>
      <c r="AX161">
        <v>160.28419184864271</v>
      </c>
      <c r="AY161">
        <v>95.6</v>
      </c>
      <c r="AZ161">
        <v>82.351099294463097</v>
      </c>
      <c r="BA161">
        <v>108.8803399015611</v>
      </c>
      <c r="BB161">
        <v>101.3526348254403</v>
      </c>
      <c r="BC161">
        <v>1134906.7363993239</v>
      </c>
      <c r="BD161">
        <v>1225111.3585316869</v>
      </c>
      <c r="BE161">
        <v>214697.27737461971</v>
      </c>
      <c r="BF161">
        <v>1753606.212390309</v>
      </c>
      <c r="BG161">
        <v>3634040.8555751899</v>
      </c>
      <c r="BH161">
        <v>3873449.932162602</v>
      </c>
      <c r="BI161">
        <v>0.41</v>
      </c>
      <c r="BJ161">
        <v>2.68</v>
      </c>
      <c r="BK161">
        <v>1.93</v>
      </c>
      <c r="BL161">
        <v>0.57999999999999996</v>
      </c>
      <c r="BM161">
        <v>0.53613293875779955</v>
      </c>
      <c r="BN161">
        <v>0.75837260198136736</v>
      </c>
      <c r="BO161">
        <v>180.12</v>
      </c>
      <c r="BP161">
        <v>156.4</v>
      </c>
      <c r="BQ161">
        <v>214.05</v>
      </c>
      <c r="BR161">
        <v>180.7</v>
      </c>
      <c r="BS161">
        <v>245.49</v>
      </c>
      <c r="BT161">
        <v>219.08</v>
      </c>
      <c r="BU161">
        <v>135.47</v>
      </c>
      <c r="BV161">
        <v>123.07</v>
      </c>
      <c r="BW161">
        <v>137.33000000000001</v>
      </c>
      <c r="BX161">
        <v>94</v>
      </c>
      <c r="BY161">
        <v>97.5</v>
      </c>
      <c r="BZ161">
        <v>98.2</v>
      </c>
      <c r="CA161">
        <v>95.2</v>
      </c>
      <c r="CB161">
        <v>107.2</v>
      </c>
      <c r="CC161">
        <v>1751415.3491138751</v>
      </c>
      <c r="CD161">
        <v>1719133.127448482</v>
      </c>
      <c r="CE161" s="10"/>
      <c r="CF161" s="7"/>
      <c r="CG161" s="7"/>
      <c r="CH161" s="13"/>
      <c r="CI161" s="7"/>
      <c r="CJ161" s="7"/>
      <c r="CN161" s="1"/>
      <c r="CQ161" s="1"/>
      <c r="CR161" s="7"/>
      <c r="CS161" s="7"/>
      <c r="CT161" s="7"/>
      <c r="CU161" s="7"/>
      <c r="CZ161" s="19"/>
    </row>
    <row r="162" spans="1:104">
      <c r="A162" s="15">
        <v>41306</v>
      </c>
      <c r="B162">
        <v>1.972677778</v>
      </c>
      <c r="C162">
        <v>3646.0120963509389</v>
      </c>
      <c r="D162">
        <v>7.32</v>
      </c>
      <c r="E162">
        <v>171.3</v>
      </c>
      <c r="F162">
        <v>7.12</v>
      </c>
      <c r="G162">
        <v>298412.45476556261</v>
      </c>
      <c r="H162">
        <v>48.852477518681141</v>
      </c>
      <c r="I162">
        <v>141.4</v>
      </c>
      <c r="J162">
        <v>161.65</v>
      </c>
      <c r="K162">
        <v>59.303083949621559</v>
      </c>
      <c r="L162">
        <v>88359.185364360586</v>
      </c>
      <c r="M162">
        <v>100.18680029388899</v>
      </c>
      <c r="N162">
        <v>94.7</v>
      </c>
      <c r="O162">
        <v>505.58713563228571</v>
      </c>
      <c r="P162">
        <v>113.6</v>
      </c>
      <c r="Q162">
        <v>82.6</v>
      </c>
      <c r="R162">
        <v>92.148950398065196</v>
      </c>
      <c r="S162">
        <v>100.583164420903</v>
      </c>
      <c r="T162">
        <v>95.318580034797193</v>
      </c>
      <c r="U162">
        <v>99.826612049993201</v>
      </c>
      <c r="V162">
        <v>112.13773288570999</v>
      </c>
      <c r="W162">
        <v>121.2</v>
      </c>
      <c r="X162">
        <v>114.50172283386129</v>
      </c>
      <c r="Y162">
        <v>82.00408424627247</v>
      </c>
      <c r="Z162">
        <v>82.112672579655722</v>
      </c>
      <c r="AA162">
        <v>109.2034562417173</v>
      </c>
      <c r="AB162">
        <v>114.7659362528303</v>
      </c>
      <c r="AC162">
        <v>1071.6354022263031</v>
      </c>
      <c r="AD162">
        <v>108.6992614765576</v>
      </c>
      <c r="AE162">
        <v>2.1063757550215212</v>
      </c>
      <c r="AF162">
        <v>61334064.143088177</v>
      </c>
      <c r="AG162">
        <v>187.66186944513501</v>
      </c>
      <c r="AH162">
        <v>5966673.4440566599</v>
      </c>
      <c r="AI162">
        <v>139.35</v>
      </c>
      <c r="AJ162">
        <v>248.9602670526225</v>
      </c>
      <c r="AK162">
        <v>161.82</v>
      </c>
      <c r="AL162">
        <v>213.10952621587899</v>
      </c>
      <c r="AM162">
        <v>66.154386340608724</v>
      </c>
      <c r="AN162">
        <v>12.780754961339021</v>
      </c>
      <c r="AO162">
        <v>2.8346572522576041</v>
      </c>
      <c r="AP162">
        <v>138.0343516121805</v>
      </c>
      <c r="AQ162">
        <v>6.7331884675007814</v>
      </c>
      <c r="AR162">
        <v>5.7280191846600124</v>
      </c>
      <c r="AS162">
        <v>10.239056251573301</v>
      </c>
      <c r="AT162">
        <v>15.11602458966712</v>
      </c>
      <c r="AU162">
        <v>2037187.641997956</v>
      </c>
      <c r="AV162">
        <v>157.53511937763369</v>
      </c>
      <c r="AW162">
        <v>154.7639584139736</v>
      </c>
      <c r="AX162">
        <v>160.1808203005651</v>
      </c>
      <c r="AY162">
        <v>91.5</v>
      </c>
      <c r="AZ162">
        <v>82.112672579655722</v>
      </c>
      <c r="BA162">
        <v>106.7786820201178</v>
      </c>
      <c r="BB162">
        <v>100.8430316453141</v>
      </c>
      <c r="BC162">
        <v>1154735.0289426339</v>
      </c>
      <c r="BD162">
        <v>1234038.948981842</v>
      </c>
      <c r="BE162">
        <v>212355.56922751959</v>
      </c>
      <c r="BF162">
        <v>1757026.9004436841</v>
      </c>
      <c r="BG162">
        <v>3664434.1544737378</v>
      </c>
      <c r="BH162">
        <v>3913057.8369327942</v>
      </c>
      <c r="BI162">
        <v>0.41</v>
      </c>
      <c r="BJ162">
        <v>2.72</v>
      </c>
      <c r="BK162">
        <v>1.98</v>
      </c>
      <c r="BL162">
        <v>0.48</v>
      </c>
      <c r="BM162">
        <v>0.46328572879009983</v>
      </c>
      <c r="BN162">
        <v>0.64101845133454172</v>
      </c>
      <c r="BO162">
        <v>180.43</v>
      </c>
      <c r="BP162">
        <v>156.49</v>
      </c>
      <c r="BQ162">
        <v>214.6</v>
      </c>
      <c r="BR162">
        <v>181.19</v>
      </c>
      <c r="BS162">
        <v>246.41</v>
      </c>
      <c r="BT162">
        <v>219.16</v>
      </c>
      <c r="BU162">
        <v>135.44999999999999</v>
      </c>
      <c r="BV162">
        <v>123.19</v>
      </c>
      <c r="BW162">
        <v>136.05000000000001</v>
      </c>
      <c r="BX162">
        <v>91.6</v>
      </c>
      <c r="BY162">
        <v>97</v>
      </c>
      <c r="BZ162">
        <v>98.4</v>
      </c>
      <c r="CA162">
        <v>95.5</v>
      </c>
      <c r="CB162">
        <v>109.8</v>
      </c>
      <c r="CC162">
        <v>1741916.325728999</v>
      </c>
      <c r="CD162">
        <v>1667311.4917070379</v>
      </c>
      <c r="CE162" s="10"/>
      <c r="CF162" s="7"/>
      <c r="CG162" s="7"/>
      <c r="CH162" s="13"/>
      <c r="CI162" s="7"/>
      <c r="CJ162" s="7"/>
      <c r="CN162" s="1"/>
      <c r="CQ162" s="1"/>
      <c r="CR162" s="7"/>
      <c r="CS162" s="7"/>
      <c r="CT162" s="7"/>
      <c r="CU162" s="7"/>
      <c r="CZ162" s="19"/>
    </row>
    <row r="163" spans="1:104">
      <c r="A163" s="15">
        <v>41334</v>
      </c>
      <c r="B163">
        <v>1.98227</v>
      </c>
      <c r="C163">
        <v>3660.6593578268939</v>
      </c>
      <c r="D163">
        <v>7.5</v>
      </c>
      <c r="E163">
        <v>172.5</v>
      </c>
      <c r="F163">
        <v>7.15</v>
      </c>
      <c r="G163">
        <v>301826.06412213598</v>
      </c>
      <c r="H163">
        <v>49.396227442476899</v>
      </c>
      <c r="I163">
        <v>138.37</v>
      </c>
      <c r="J163">
        <v>179.95</v>
      </c>
      <c r="K163">
        <v>59.155429783433803</v>
      </c>
      <c r="L163">
        <v>86737.099316984808</v>
      </c>
      <c r="M163">
        <v>102.019271048097</v>
      </c>
      <c r="N163">
        <v>95.5</v>
      </c>
      <c r="O163">
        <v>505.78465584003447</v>
      </c>
      <c r="P163">
        <v>113.8</v>
      </c>
      <c r="Q163">
        <v>82.4</v>
      </c>
      <c r="R163">
        <v>100.085162055803</v>
      </c>
      <c r="S163">
        <v>101.381081220949</v>
      </c>
      <c r="T163">
        <v>96.678139827608206</v>
      </c>
      <c r="U163">
        <v>101.200574337579</v>
      </c>
      <c r="V163">
        <v>110.071907130494</v>
      </c>
      <c r="W163">
        <v>128</v>
      </c>
      <c r="X163">
        <v>116.1070476573037</v>
      </c>
      <c r="Y163">
        <v>82.216482531121301</v>
      </c>
      <c r="Z163">
        <v>81.802441543710913</v>
      </c>
      <c r="AA163">
        <v>109.2609626671705</v>
      </c>
      <c r="AB163">
        <v>110.3564935157756</v>
      </c>
      <c r="AC163">
        <v>1073.720190429593</v>
      </c>
      <c r="AD163">
        <v>108.99769162634109</v>
      </c>
      <c r="AE163">
        <v>1.983423833383068</v>
      </c>
      <c r="AF163">
        <v>57699302.33832249</v>
      </c>
      <c r="AG163">
        <v>197.22652697577499</v>
      </c>
      <c r="AH163">
        <v>5748947.1953361547</v>
      </c>
      <c r="AI163">
        <v>138.91</v>
      </c>
      <c r="AJ163">
        <v>299.95538170517142</v>
      </c>
      <c r="AK163">
        <v>162.49</v>
      </c>
      <c r="AL163">
        <v>222.71078228550709</v>
      </c>
      <c r="AM163">
        <v>62.776665665995687</v>
      </c>
      <c r="AN163">
        <v>12.51566514727517</v>
      </c>
      <c r="AO163">
        <v>2.9565425875064131</v>
      </c>
      <c r="AP163">
        <v>137.8856021944631</v>
      </c>
      <c r="AQ163">
        <v>6.800407289172357</v>
      </c>
      <c r="AR163">
        <v>5.7034541447250007</v>
      </c>
      <c r="AS163">
        <v>10.07577239867015</v>
      </c>
      <c r="AT163">
        <v>15.18573929366956</v>
      </c>
      <c r="AU163">
        <v>2050747.8771180881</v>
      </c>
      <c r="AV163">
        <v>156.98619314031939</v>
      </c>
      <c r="AW163">
        <v>150.88772544732831</v>
      </c>
      <c r="AX163">
        <v>160.9702772042823</v>
      </c>
      <c r="AY163">
        <v>92.6</v>
      </c>
      <c r="AZ163">
        <v>81.802441543710913</v>
      </c>
      <c r="BA163">
        <v>108.5117674780747</v>
      </c>
      <c r="BB163">
        <v>101.0234003507812</v>
      </c>
      <c r="BC163">
        <v>1183101.4120025339</v>
      </c>
      <c r="BD163">
        <v>1244764.7137982689</v>
      </c>
      <c r="BE163">
        <v>206869.45645748379</v>
      </c>
      <c r="BF163">
        <v>1786219.7831279479</v>
      </c>
      <c r="BG163">
        <v>3693834.2524141972</v>
      </c>
      <c r="BH163">
        <v>3948334.2120974041</v>
      </c>
      <c r="BI163">
        <v>0.41</v>
      </c>
      <c r="BJ163">
        <v>2.67</v>
      </c>
      <c r="BK163">
        <v>1.93</v>
      </c>
      <c r="BL163">
        <v>0.53</v>
      </c>
      <c r="BM163">
        <v>0.47659085102266457</v>
      </c>
      <c r="BN163">
        <v>0.39132641887073022</v>
      </c>
      <c r="BO163">
        <v>180.94</v>
      </c>
      <c r="BP163">
        <v>156.93</v>
      </c>
      <c r="BQ163">
        <v>215.34</v>
      </c>
      <c r="BR163">
        <v>181.74</v>
      </c>
      <c r="BS163">
        <v>247.23</v>
      </c>
      <c r="BT163">
        <v>219.81</v>
      </c>
      <c r="BU163">
        <v>135.22999999999999</v>
      </c>
      <c r="BV163">
        <v>123.67</v>
      </c>
      <c r="BW163">
        <v>136.1</v>
      </c>
      <c r="BX163">
        <v>94.4</v>
      </c>
      <c r="BY163">
        <v>97.1</v>
      </c>
      <c r="BZ163">
        <v>104.6</v>
      </c>
      <c r="CA163">
        <v>96.3</v>
      </c>
      <c r="CB163">
        <v>112.1</v>
      </c>
      <c r="CC163">
        <v>1716302.374368276</v>
      </c>
      <c r="CD163">
        <v>1704515.2550484249</v>
      </c>
      <c r="CE163" s="10"/>
      <c r="CF163" s="7"/>
      <c r="CG163" s="7"/>
      <c r="CH163" s="13"/>
      <c r="CI163" s="7"/>
      <c r="CJ163" s="7"/>
      <c r="CN163" s="1"/>
      <c r="CQ163" s="1"/>
      <c r="CR163" s="7"/>
      <c r="CS163" s="7"/>
      <c r="CT163" s="7"/>
      <c r="CU163" s="7"/>
      <c r="CZ163" s="19"/>
    </row>
    <row r="164" spans="1:104">
      <c r="A164" s="15">
        <v>41365</v>
      </c>
      <c r="B164">
        <v>2.0016318179999999</v>
      </c>
      <c r="C164">
        <v>3674.9776119287708</v>
      </c>
      <c r="D164">
        <v>7.75</v>
      </c>
      <c r="E164">
        <v>174.1</v>
      </c>
      <c r="F164">
        <v>7.26</v>
      </c>
      <c r="G164">
        <v>304277.95442591561</v>
      </c>
      <c r="H164">
        <v>49.318299463056917</v>
      </c>
      <c r="I164">
        <v>134.72999999999999</v>
      </c>
      <c r="J164">
        <v>175.9090909</v>
      </c>
      <c r="K164">
        <v>58.537602376425077</v>
      </c>
      <c r="L164">
        <v>90490.526438144327</v>
      </c>
      <c r="M164">
        <v>106.657404348635</v>
      </c>
      <c r="N164">
        <v>96.1</v>
      </c>
      <c r="O164">
        <v>506.3688811359284</v>
      </c>
      <c r="P164">
        <v>114</v>
      </c>
      <c r="Q164">
        <v>83.3</v>
      </c>
      <c r="R164">
        <v>105.046209965572</v>
      </c>
      <c r="S164">
        <v>104.226938453261</v>
      </c>
      <c r="T164">
        <v>101.66786312826601</v>
      </c>
      <c r="U164">
        <v>105.83538539100201</v>
      </c>
      <c r="V164">
        <v>115.038021848345</v>
      </c>
      <c r="W164">
        <v>133.6</v>
      </c>
      <c r="X164">
        <v>118.2930017893631</v>
      </c>
      <c r="Y164">
        <v>83.539170559714464</v>
      </c>
      <c r="Z164">
        <v>82.146084304712943</v>
      </c>
      <c r="AA164">
        <v>110.5076748537827</v>
      </c>
      <c r="AB164">
        <v>114.2827347144113</v>
      </c>
      <c r="AC164">
        <v>1071.9261206383319</v>
      </c>
      <c r="AD164">
        <v>109.66431750747969</v>
      </c>
      <c r="AE164">
        <v>2.078801734726913</v>
      </c>
      <c r="AF164">
        <v>59434249.929863542</v>
      </c>
      <c r="AG164">
        <v>205.45123604486099</v>
      </c>
      <c r="AH164">
        <v>5915599.7364905206</v>
      </c>
      <c r="AI164">
        <v>144.22</v>
      </c>
      <c r="AJ164">
        <v>317.4276531797139</v>
      </c>
      <c r="AK164">
        <v>169.99</v>
      </c>
      <c r="AL164">
        <v>243.4129528751883</v>
      </c>
      <c r="AM164">
        <v>70.44769070700174</v>
      </c>
      <c r="AN164">
        <v>14.182608128001339</v>
      </c>
      <c r="AO164">
        <v>3.077298914665529</v>
      </c>
      <c r="AP164">
        <v>160.33683151308239</v>
      </c>
      <c r="AQ164">
        <v>6.7260111268562284</v>
      </c>
      <c r="AR164">
        <v>5.7153508435876823</v>
      </c>
      <c r="AS164">
        <v>10.1328884670794</v>
      </c>
      <c r="AT164">
        <v>15.40821734044124</v>
      </c>
      <c r="AU164">
        <v>2093327.514756588</v>
      </c>
      <c r="AV164">
        <v>154.42217359165701</v>
      </c>
      <c r="AW164">
        <v>150.04346342174719</v>
      </c>
      <c r="AX164">
        <v>157.0499932023306</v>
      </c>
      <c r="AY164">
        <v>91.5</v>
      </c>
      <c r="AZ164">
        <v>82.146084304712943</v>
      </c>
      <c r="BA164">
        <v>110.3853979159077</v>
      </c>
      <c r="BB164">
        <v>100.5105530946355</v>
      </c>
      <c r="BC164">
        <v>1206680.143405241</v>
      </c>
      <c r="BD164">
        <v>1249205.415683669</v>
      </c>
      <c r="BE164">
        <v>210372.07671456359</v>
      </c>
      <c r="BF164">
        <v>1800856.125602446</v>
      </c>
      <c r="BG164">
        <v>3733192.363208272</v>
      </c>
      <c r="BH164">
        <v>3994273.3357960251</v>
      </c>
      <c r="BI164">
        <v>0.41</v>
      </c>
      <c r="BJ164">
        <v>2.65</v>
      </c>
      <c r="BK164">
        <v>1.96</v>
      </c>
      <c r="BL164">
        <v>0.59</v>
      </c>
      <c r="BM164">
        <v>0.46582183687091477</v>
      </c>
      <c r="BN164">
        <v>0.53083859866478889</v>
      </c>
      <c r="BO164">
        <v>181.62</v>
      </c>
      <c r="BP164">
        <v>157.24</v>
      </c>
      <c r="BQ164">
        <v>216.18</v>
      </c>
      <c r="BR164">
        <v>182.47</v>
      </c>
      <c r="BS164">
        <v>249.26</v>
      </c>
      <c r="BT164">
        <v>219.92</v>
      </c>
      <c r="BU164">
        <v>135.86000000000001</v>
      </c>
      <c r="BV164">
        <v>123.99</v>
      </c>
      <c r="BW164">
        <v>136.49</v>
      </c>
      <c r="BX164">
        <v>97.4</v>
      </c>
      <c r="BY164">
        <v>95.2</v>
      </c>
      <c r="BZ164">
        <v>105.7</v>
      </c>
      <c r="CA164">
        <v>97.2</v>
      </c>
      <c r="CB164">
        <v>110.5</v>
      </c>
      <c r="CC164">
        <v>1767702.3181430809</v>
      </c>
      <c r="CD164">
        <v>1710675.044857414</v>
      </c>
      <c r="CE164" s="10"/>
      <c r="CF164" s="7"/>
      <c r="CG164" s="7"/>
      <c r="CH164" s="13"/>
      <c r="CI164" s="7"/>
      <c r="CJ164" s="7"/>
      <c r="CN164" s="1"/>
      <c r="CQ164" s="1"/>
      <c r="CR164" s="7"/>
      <c r="CS164" s="7"/>
      <c r="CT164" s="7"/>
      <c r="CU164" s="7"/>
      <c r="CZ164" s="19"/>
    </row>
    <row r="165" spans="1:104">
      <c r="A165" s="15">
        <v>41395</v>
      </c>
      <c r="B165">
        <v>2.0342666669999998</v>
      </c>
      <c r="C165">
        <v>3690.234380169501</v>
      </c>
      <c r="D165">
        <v>7.96</v>
      </c>
      <c r="E165">
        <v>174</v>
      </c>
      <c r="F165">
        <v>7.42</v>
      </c>
      <c r="G165">
        <v>307257.39154219098</v>
      </c>
      <c r="H165">
        <v>49.566207783950787</v>
      </c>
      <c r="I165">
        <v>132.72999999999999</v>
      </c>
      <c r="J165">
        <v>176.9565217</v>
      </c>
      <c r="K165">
        <v>58.074964774207992</v>
      </c>
      <c r="L165">
        <v>96290.206949247455</v>
      </c>
      <c r="M165">
        <v>104.85699839389299</v>
      </c>
      <c r="N165">
        <v>96.6</v>
      </c>
      <c r="O165">
        <v>508.1987212303203</v>
      </c>
      <c r="P165">
        <v>114</v>
      </c>
      <c r="Q165">
        <v>82.6</v>
      </c>
      <c r="R165">
        <v>100.84703846523399</v>
      </c>
      <c r="S165">
        <v>102.622506179917</v>
      </c>
      <c r="T165">
        <v>103.56559143964</v>
      </c>
      <c r="U165">
        <v>104.762587646027</v>
      </c>
      <c r="V165">
        <v>109.172352944236</v>
      </c>
      <c r="W165">
        <v>129.6</v>
      </c>
      <c r="X165">
        <v>117.4688198287288</v>
      </c>
      <c r="Y165">
        <v>82.799548965934321</v>
      </c>
      <c r="Z165">
        <v>81.617679092933983</v>
      </c>
      <c r="AA165">
        <v>109.0350127417052</v>
      </c>
      <c r="AB165">
        <v>104.9137034393291</v>
      </c>
      <c r="AC165">
        <v>1073.7380735488659</v>
      </c>
      <c r="AD165">
        <v>110.1440685021913</v>
      </c>
      <c r="AE165">
        <v>2.1036220461262571</v>
      </c>
      <c r="AF165">
        <v>61123323.896902613</v>
      </c>
      <c r="AG165">
        <v>196.40816754427101</v>
      </c>
      <c r="AH165">
        <v>5741623.2754029064</v>
      </c>
      <c r="AI165">
        <v>146.18</v>
      </c>
      <c r="AJ165">
        <v>305.87524360343042</v>
      </c>
      <c r="AK165">
        <v>163.31</v>
      </c>
      <c r="AL165">
        <v>225.0667337921162</v>
      </c>
      <c r="AM165">
        <v>66.68876637384335</v>
      </c>
      <c r="AN165">
        <v>12.509849426152289</v>
      </c>
      <c r="AO165">
        <v>2.91991367552883</v>
      </c>
      <c r="AP165">
        <v>141.29333852135241</v>
      </c>
      <c r="AQ165">
        <v>6.8892522574223776</v>
      </c>
      <c r="AR165">
        <v>5.7788930279332504</v>
      </c>
      <c r="AS165">
        <v>10.28905413210328</v>
      </c>
      <c r="AT165">
        <v>15.534387801124749</v>
      </c>
      <c r="AU165">
        <v>2033693.7540636091</v>
      </c>
      <c r="AV165">
        <v>150.24947469971511</v>
      </c>
      <c r="AW165">
        <v>149.58857778847019</v>
      </c>
      <c r="AX165">
        <v>150.98942223903731</v>
      </c>
      <c r="AY165">
        <v>90.7</v>
      </c>
      <c r="AZ165">
        <v>81.617679092933983</v>
      </c>
      <c r="BA165">
        <v>107.318688944865</v>
      </c>
      <c r="BB165">
        <v>97.119514347384793</v>
      </c>
      <c r="BC165">
        <v>1230783.9527510109</v>
      </c>
      <c r="BD165">
        <v>1257481.940663561</v>
      </c>
      <c r="BE165">
        <v>213633.59077463619</v>
      </c>
      <c r="BF165">
        <v>1819707.7154039789</v>
      </c>
      <c r="BG165">
        <v>3769918.1461622668</v>
      </c>
      <c r="BH165">
        <v>4047181.4623755869</v>
      </c>
      <c r="BI165">
        <v>0.41</v>
      </c>
      <c r="BJ165">
        <v>2.64</v>
      </c>
      <c r="BK165">
        <v>1.9</v>
      </c>
      <c r="BL165">
        <v>0.57999999999999996</v>
      </c>
      <c r="BM165">
        <v>0.58785526111659669</v>
      </c>
      <c r="BN165">
        <v>0.57646578230516876</v>
      </c>
      <c r="BO165">
        <v>181.87</v>
      </c>
      <c r="BP165">
        <v>157.51</v>
      </c>
      <c r="BQ165">
        <v>216.66</v>
      </c>
      <c r="BR165">
        <v>182.88</v>
      </c>
      <c r="BS165">
        <v>248.68</v>
      </c>
      <c r="BT165">
        <v>220.05</v>
      </c>
      <c r="BU165">
        <v>135.84</v>
      </c>
      <c r="BV165">
        <v>124.2</v>
      </c>
      <c r="BW165">
        <v>135.26</v>
      </c>
      <c r="BX165">
        <v>98</v>
      </c>
      <c r="BY165">
        <v>98</v>
      </c>
      <c r="BZ165">
        <v>99.3</v>
      </c>
      <c r="CA165">
        <v>97.9</v>
      </c>
      <c r="CB165">
        <v>109.1</v>
      </c>
      <c r="CC165">
        <v>1739292.1430407609</v>
      </c>
      <c r="CD165">
        <v>1718751.7395038691</v>
      </c>
      <c r="CE165" s="10"/>
      <c r="CF165" s="7"/>
      <c r="CG165" s="7"/>
      <c r="CH165" s="13"/>
      <c r="CI165" s="7"/>
      <c r="CJ165" s="7"/>
      <c r="CN165" s="1"/>
      <c r="CQ165" s="1"/>
      <c r="CR165" s="7"/>
      <c r="CS165" s="7"/>
      <c r="CT165" s="7"/>
      <c r="CU165" s="7"/>
      <c r="CZ165" s="19"/>
    </row>
    <row r="166" spans="1:104">
      <c r="A166" s="15">
        <v>41426</v>
      </c>
      <c r="B166">
        <v>2.1723750000000002</v>
      </c>
      <c r="C166">
        <v>3705.7203113915839</v>
      </c>
      <c r="D166">
        <v>8.74</v>
      </c>
      <c r="E166">
        <v>173.9</v>
      </c>
      <c r="F166">
        <v>7.9</v>
      </c>
      <c r="G166">
        <v>311811.83717580902</v>
      </c>
      <c r="H166">
        <v>49.930759317826883</v>
      </c>
      <c r="I166">
        <v>130.51</v>
      </c>
      <c r="J166">
        <v>229.25</v>
      </c>
      <c r="K166">
        <v>58.628079699432021</v>
      </c>
      <c r="L166">
        <v>91208.930109895548</v>
      </c>
      <c r="M166">
        <v>106.580355598578</v>
      </c>
      <c r="N166">
        <v>96.8</v>
      </c>
      <c r="O166">
        <v>512.77288741870984</v>
      </c>
      <c r="P166">
        <v>114.2</v>
      </c>
      <c r="Q166">
        <v>82.5</v>
      </c>
      <c r="R166">
        <v>104.87294392055</v>
      </c>
      <c r="S166">
        <v>104.214636408244</v>
      </c>
      <c r="T166">
        <v>105.220838265168</v>
      </c>
      <c r="U166">
        <v>106.29533207622001</v>
      </c>
      <c r="V166">
        <v>118.08464890497299</v>
      </c>
      <c r="W166">
        <v>130.30000000000001</v>
      </c>
      <c r="X166">
        <v>123.60550618791289</v>
      </c>
      <c r="Y166">
        <v>83.965567755258036</v>
      </c>
      <c r="Z166">
        <v>81.801978410250655</v>
      </c>
      <c r="AA166">
        <v>111.59129664788141</v>
      </c>
      <c r="AB166">
        <v>114.70660834829999</v>
      </c>
      <c r="AC166">
        <v>1074.1817540916959</v>
      </c>
      <c r="AD166">
        <v>110.03834960772051</v>
      </c>
      <c r="AE166">
        <v>2.1857762898781039</v>
      </c>
      <c r="AF166">
        <v>63936382.004708007</v>
      </c>
      <c r="AG166">
        <v>190.63159641086801</v>
      </c>
      <c r="AH166">
        <v>5605157.3792969342</v>
      </c>
      <c r="AI166">
        <v>144.91999999999999</v>
      </c>
      <c r="AJ166">
        <v>312.89558297045761</v>
      </c>
      <c r="AK166">
        <v>168.09</v>
      </c>
      <c r="AL166">
        <v>260.93756395163831</v>
      </c>
      <c r="AM166">
        <v>77.425907711499022</v>
      </c>
      <c r="AN166">
        <v>14.11435423673997</v>
      </c>
      <c r="AO166">
        <v>2.9277046312823218</v>
      </c>
      <c r="AP166">
        <v>155.65503069139979</v>
      </c>
      <c r="AQ166">
        <v>6.9701699564880419</v>
      </c>
      <c r="AR166">
        <v>5.7897047269217143</v>
      </c>
      <c r="AS166">
        <v>10.483596662276449</v>
      </c>
      <c r="AT166">
        <v>15.39062092792096</v>
      </c>
      <c r="AU166">
        <v>2075805.621222253</v>
      </c>
      <c r="AV166">
        <v>147.59752976284631</v>
      </c>
      <c r="AW166">
        <v>149.5999261850105</v>
      </c>
      <c r="AX166">
        <v>146.78662338338819</v>
      </c>
      <c r="AY166">
        <v>94.6</v>
      </c>
      <c r="AZ166">
        <v>81.801978410250655</v>
      </c>
      <c r="BA166">
        <v>109.0338401312336</v>
      </c>
      <c r="BB166">
        <v>99.338955915309612</v>
      </c>
      <c r="BC166">
        <v>1272250.644227532</v>
      </c>
      <c r="BD166">
        <v>1260195.3183053641</v>
      </c>
      <c r="BE166">
        <v>210135.80178997229</v>
      </c>
      <c r="BF166">
        <v>1849419.456038632</v>
      </c>
      <c r="BG166">
        <v>3802101.606660997</v>
      </c>
      <c r="BH166">
        <v>4092895.3397823391</v>
      </c>
      <c r="BI166">
        <v>0.41</v>
      </c>
      <c r="BJ166">
        <v>2.72</v>
      </c>
      <c r="BK166">
        <v>1.96</v>
      </c>
      <c r="BL166">
        <v>0.59</v>
      </c>
      <c r="BM166">
        <v>0.4732831795919587</v>
      </c>
      <c r="BN166">
        <v>0.41990955226807619</v>
      </c>
      <c r="BO166">
        <v>182.31</v>
      </c>
      <c r="BP166">
        <v>157.72</v>
      </c>
      <c r="BQ166">
        <v>217.29</v>
      </c>
      <c r="BR166">
        <v>183.44</v>
      </c>
      <c r="BS166">
        <v>248.97</v>
      </c>
      <c r="BT166">
        <v>220.07</v>
      </c>
      <c r="BU166">
        <v>136.18</v>
      </c>
      <c r="BV166">
        <v>124.31</v>
      </c>
      <c r="BW166">
        <v>136.05000000000001</v>
      </c>
      <c r="BX166">
        <v>98.9</v>
      </c>
      <c r="BY166">
        <v>97.3</v>
      </c>
      <c r="BZ166">
        <v>97.3</v>
      </c>
      <c r="CA166">
        <v>100.3</v>
      </c>
      <c r="CB166">
        <v>116.9</v>
      </c>
      <c r="CC166">
        <v>1787436.40123737</v>
      </c>
      <c r="CD166">
        <v>1710452.625166185</v>
      </c>
      <c r="CE166" s="10"/>
      <c r="CF166" s="7"/>
      <c r="CG166" s="7"/>
      <c r="CH166" s="13"/>
      <c r="CI166" s="7"/>
      <c r="CJ166" s="7"/>
      <c r="CN166" s="1"/>
      <c r="CQ166" s="1"/>
      <c r="CR166" s="7"/>
      <c r="CS166" s="7"/>
      <c r="CT166" s="7"/>
      <c r="CU166" s="7"/>
      <c r="CZ166" s="19"/>
    </row>
    <row r="167" spans="1:104">
      <c r="A167" s="15">
        <v>41456</v>
      </c>
      <c r="B167">
        <v>2.25156087</v>
      </c>
      <c r="C167">
        <v>3720.845286490453</v>
      </c>
      <c r="D167">
        <v>8.82</v>
      </c>
      <c r="E167">
        <v>174.5</v>
      </c>
      <c r="F167">
        <v>8.23</v>
      </c>
      <c r="G167">
        <v>314301.33211758791</v>
      </c>
      <c r="H167">
        <v>49.988599083863711</v>
      </c>
      <c r="I167">
        <v>128.52000000000001</v>
      </c>
      <c r="J167">
        <v>226.9565217</v>
      </c>
      <c r="K167">
        <v>57.586522785804902</v>
      </c>
      <c r="L167">
        <v>92309.6087343564</v>
      </c>
      <c r="M167">
        <v>107.327024435224</v>
      </c>
      <c r="N167">
        <v>99.7</v>
      </c>
      <c r="O167">
        <v>515.07351230196934</v>
      </c>
      <c r="P167">
        <v>114.4</v>
      </c>
      <c r="Q167">
        <v>82.5</v>
      </c>
      <c r="R167">
        <v>98.982088598345001</v>
      </c>
      <c r="S167">
        <v>105.23772215931101</v>
      </c>
      <c r="T167">
        <v>106.36505878789001</v>
      </c>
      <c r="U167">
        <v>106.313055728127</v>
      </c>
      <c r="V167">
        <v>111.742764661302</v>
      </c>
      <c r="W167">
        <v>128.5</v>
      </c>
      <c r="X167">
        <v>120.92141231602091</v>
      </c>
      <c r="Y167">
        <v>82.893406516447129</v>
      </c>
      <c r="Z167">
        <v>81.525519328556157</v>
      </c>
      <c r="AA167">
        <v>111.1680006464467</v>
      </c>
      <c r="AB167">
        <v>112.47825680014149</v>
      </c>
      <c r="AC167">
        <v>1077.532608749709</v>
      </c>
      <c r="AD167">
        <v>109.9971020209517</v>
      </c>
      <c r="AE167">
        <v>2.0728946777846669</v>
      </c>
      <c r="AF167">
        <v>60336914.379679397</v>
      </c>
      <c r="AG167">
        <v>192.35696363942199</v>
      </c>
      <c r="AH167">
        <v>5827778.6204643017</v>
      </c>
      <c r="AI167">
        <v>140.74</v>
      </c>
      <c r="AJ167">
        <v>276.25995083175678</v>
      </c>
      <c r="AK167">
        <v>166.22</v>
      </c>
      <c r="AL167">
        <v>229.12556321023391</v>
      </c>
      <c r="AM167">
        <v>66.24834315255508</v>
      </c>
      <c r="AN167">
        <v>13.777209482871349</v>
      </c>
      <c r="AO167">
        <v>3.1088750137197501</v>
      </c>
      <c r="AP167">
        <v>117.17234367335379</v>
      </c>
      <c r="AQ167">
        <v>7.1055831873582846</v>
      </c>
      <c r="AR167">
        <v>5.889688397188535</v>
      </c>
      <c r="AS167">
        <v>10.63533361287139</v>
      </c>
      <c r="AT167">
        <v>15.47736158368685</v>
      </c>
      <c r="AU167">
        <v>2050532.0723366181</v>
      </c>
      <c r="AV167">
        <v>141.83554585580609</v>
      </c>
      <c r="AW167">
        <v>142.2743921034581</v>
      </c>
      <c r="AX167">
        <v>140.45723646553961</v>
      </c>
      <c r="AY167">
        <v>93.8</v>
      </c>
      <c r="AZ167">
        <v>81.525519328556157</v>
      </c>
      <c r="BA167">
        <v>107.67276755930349</v>
      </c>
      <c r="BB167">
        <v>97.977901409156075</v>
      </c>
      <c r="BC167">
        <v>1289399.539731496</v>
      </c>
      <c r="BD167">
        <v>1267637.1157824411</v>
      </c>
      <c r="BE167">
        <v>216224.6398084274</v>
      </c>
      <c r="BF167">
        <v>1860475.5389875451</v>
      </c>
      <c r="BG167">
        <v>3823387.8510864628</v>
      </c>
      <c r="BH167">
        <v>4102605.4124442488</v>
      </c>
      <c r="BI167">
        <v>0.41</v>
      </c>
      <c r="BJ167">
        <v>2.83</v>
      </c>
      <c r="BK167">
        <v>1.99</v>
      </c>
      <c r="BL167">
        <v>0.7</v>
      </c>
      <c r="BM167">
        <v>0.45164149031361039</v>
      </c>
      <c r="BN167">
        <v>0.50368546733024611</v>
      </c>
      <c r="BO167">
        <v>182.6</v>
      </c>
      <c r="BP167">
        <v>157.79</v>
      </c>
      <c r="BQ167">
        <v>217.6</v>
      </c>
      <c r="BR167">
        <v>183.9</v>
      </c>
      <c r="BS167">
        <v>248.76</v>
      </c>
      <c r="BT167">
        <v>219.95</v>
      </c>
      <c r="BU167">
        <v>135.69999999999999</v>
      </c>
      <c r="BV167">
        <v>124.42</v>
      </c>
      <c r="BW167">
        <v>136.52000000000001</v>
      </c>
      <c r="BX167">
        <v>99.1</v>
      </c>
      <c r="BY167">
        <v>99.8</v>
      </c>
      <c r="BZ167">
        <v>103.7</v>
      </c>
      <c r="CA167">
        <v>103.2</v>
      </c>
      <c r="CB167">
        <v>110.4</v>
      </c>
      <c r="CC167">
        <v>1728117.239267325</v>
      </c>
      <c r="CD167">
        <v>1715599.42243987</v>
      </c>
      <c r="CE167" s="10"/>
      <c r="CF167" s="7"/>
      <c r="CG167" s="7"/>
      <c r="CH167" s="13"/>
      <c r="CI167" s="7"/>
      <c r="CJ167" s="7"/>
      <c r="CN167" s="1"/>
      <c r="CQ167" s="1"/>
      <c r="CR167" s="7"/>
      <c r="CS167" s="7"/>
      <c r="CT167" s="7"/>
      <c r="CU167" s="7"/>
      <c r="CZ167" s="19"/>
    </row>
    <row r="168" spans="1:104">
      <c r="A168" s="15">
        <v>41487</v>
      </c>
      <c r="B168">
        <v>2.3415954550000002</v>
      </c>
      <c r="C168">
        <v>3738.3232071559451</v>
      </c>
      <c r="D168">
        <v>9.26</v>
      </c>
      <c r="E168">
        <v>175.1</v>
      </c>
      <c r="F168">
        <v>8.4499999999999993</v>
      </c>
      <c r="G168">
        <v>315807.92322698463</v>
      </c>
      <c r="H168">
        <v>50.185617545085762</v>
      </c>
      <c r="I168">
        <v>128.53</v>
      </c>
      <c r="J168">
        <v>237.5909091</v>
      </c>
      <c r="K168">
        <v>57.973294841302007</v>
      </c>
      <c r="L168">
        <v>93033.497566516133</v>
      </c>
      <c r="M168">
        <v>106.71407062270301</v>
      </c>
      <c r="N168">
        <v>99.8</v>
      </c>
      <c r="O168">
        <v>517.31753888763035</v>
      </c>
      <c r="P168">
        <v>114.5</v>
      </c>
      <c r="Q168">
        <v>82.4</v>
      </c>
      <c r="R168">
        <v>98.965274776209696</v>
      </c>
      <c r="S168">
        <v>104.549977635057</v>
      </c>
      <c r="T168">
        <v>107.227712448152</v>
      </c>
      <c r="U168">
        <v>106.898815110035</v>
      </c>
      <c r="V168">
        <v>114.98677397871801</v>
      </c>
      <c r="W168">
        <v>133.30000000000001</v>
      </c>
      <c r="X168">
        <v>122.68460829905879</v>
      </c>
      <c r="Y168">
        <v>82.533831157152477</v>
      </c>
      <c r="Z168">
        <v>81.285725497256493</v>
      </c>
      <c r="AA168">
        <v>109.9201327725054</v>
      </c>
      <c r="AB168">
        <v>108.1514759603311</v>
      </c>
      <c r="AC168">
        <v>1079.2259522501729</v>
      </c>
      <c r="AD168">
        <v>110.4890001656367</v>
      </c>
      <c r="AE168">
        <v>2.1094393437946839</v>
      </c>
      <c r="AF168">
        <v>61548140.739888087</v>
      </c>
      <c r="AG168">
        <v>203.535334065673</v>
      </c>
      <c r="AH168">
        <v>5837550.5677108699</v>
      </c>
      <c r="AI168">
        <v>144.80000000000001</v>
      </c>
      <c r="AJ168">
        <v>286.16313298346142</v>
      </c>
      <c r="AK168">
        <v>167.96</v>
      </c>
      <c r="AL168">
        <v>231.91403452133659</v>
      </c>
      <c r="AM168">
        <v>67.604451944401859</v>
      </c>
      <c r="AN168">
        <v>12.7252136702736</v>
      </c>
      <c r="AO168">
        <v>2.8987142932428251</v>
      </c>
      <c r="AP168">
        <v>133.45626532465309</v>
      </c>
      <c r="AQ168">
        <v>7.0017307034270058</v>
      </c>
      <c r="AR168">
        <v>5.8815906276448704</v>
      </c>
      <c r="AS168">
        <v>10.55615287597344</v>
      </c>
      <c r="AT168">
        <v>15.499679375942989</v>
      </c>
      <c r="AU168">
        <v>2088827.09262796</v>
      </c>
      <c r="AV168">
        <v>137.7801851394222</v>
      </c>
      <c r="AW168">
        <v>137.73876571757651</v>
      </c>
      <c r="AX168">
        <v>136.9602053256242</v>
      </c>
      <c r="AY168">
        <v>88.7</v>
      </c>
      <c r="AZ168">
        <v>81.285725497256493</v>
      </c>
      <c r="BA168">
        <v>108.24283728958009</v>
      </c>
      <c r="BB168">
        <v>97.763735684885219</v>
      </c>
      <c r="BC168">
        <v>1308159.697290146</v>
      </c>
      <c r="BD168">
        <v>1275771.7152175619</v>
      </c>
      <c r="BE168">
        <v>219324.5509460399</v>
      </c>
      <c r="BF168">
        <v>1877760.1736251281</v>
      </c>
      <c r="BG168">
        <v>3823023.9110081522</v>
      </c>
      <c r="BH168">
        <v>4119316.5576676158</v>
      </c>
      <c r="BI168">
        <v>0.41</v>
      </c>
      <c r="BJ168">
        <v>2.83</v>
      </c>
      <c r="BK168">
        <v>2</v>
      </c>
      <c r="BL168">
        <v>0.69</v>
      </c>
      <c r="BM168">
        <v>0.51278871128362669</v>
      </c>
      <c r="BN168">
        <v>0.59813670722464407</v>
      </c>
      <c r="BO168">
        <v>183.07</v>
      </c>
      <c r="BP168">
        <v>157.85</v>
      </c>
      <c r="BQ168">
        <v>218.69</v>
      </c>
      <c r="BR168">
        <v>184.36</v>
      </c>
      <c r="BS168">
        <v>249.19</v>
      </c>
      <c r="BT168">
        <v>220.2</v>
      </c>
      <c r="BU168">
        <v>135.55000000000001</v>
      </c>
      <c r="BV168">
        <v>124.71</v>
      </c>
      <c r="BW168">
        <v>136.68</v>
      </c>
      <c r="BX168">
        <v>98.1</v>
      </c>
      <c r="BY168">
        <v>100.4</v>
      </c>
      <c r="BZ168">
        <v>101.3</v>
      </c>
      <c r="CA168">
        <v>105.2</v>
      </c>
      <c r="CB168">
        <v>112.6</v>
      </c>
      <c r="CC168">
        <v>1763330.735233594</v>
      </c>
      <c r="CD168">
        <v>1715793.0080483051</v>
      </c>
      <c r="CE168" s="10"/>
      <c r="CF168" s="7"/>
      <c r="CG168" s="7"/>
      <c r="CH168" s="13"/>
      <c r="CI168" s="7"/>
      <c r="CJ168" s="7"/>
      <c r="CN168" s="1"/>
      <c r="CQ168" s="1"/>
      <c r="CR168" s="7"/>
      <c r="CS168" s="7"/>
      <c r="CT168" s="7"/>
      <c r="CU168" s="7"/>
      <c r="CZ168" s="19"/>
    </row>
    <row r="169" spans="1:104">
      <c r="A169" s="15">
        <v>41518</v>
      </c>
      <c r="B169">
        <v>2.2698999999999998</v>
      </c>
      <c r="C169">
        <v>3754.0458208731939</v>
      </c>
      <c r="D169">
        <v>9.5500000000000007</v>
      </c>
      <c r="E169">
        <v>175.9</v>
      </c>
      <c r="F169">
        <v>8.9</v>
      </c>
      <c r="G169">
        <v>316175.92571782501</v>
      </c>
      <c r="H169">
        <v>50.054924885485761</v>
      </c>
      <c r="I169">
        <v>129.78</v>
      </c>
      <c r="J169">
        <v>228.80952379999999</v>
      </c>
      <c r="K169">
        <v>57.740630751581293</v>
      </c>
      <c r="L169">
        <v>92984.977757050379</v>
      </c>
      <c r="M169">
        <v>105.556655388319</v>
      </c>
      <c r="N169">
        <v>100.1</v>
      </c>
      <c r="O169">
        <v>523.5643276758251</v>
      </c>
      <c r="P169">
        <v>114.7</v>
      </c>
      <c r="Q169">
        <v>82.1</v>
      </c>
      <c r="R169">
        <v>100.64736311205399</v>
      </c>
      <c r="S169">
        <v>104.591274069094</v>
      </c>
      <c r="T169">
        <v>101.289662518976</v>
      </c>
      <c r="U169">
        <v>105.996439389049</v>
      </c>
      <c r="V169">
        <v>114.627801137323</v>
      </c>
      <c r="W169">
        <v>129</v>
      </c>
      <c r="X169">
        <v>122.75719618670711</v>
      </c>
      <c r="Y169">
        <v>82.223493361596098</v>
      </c>
      <c r="Z169">
        <v>81.708041875669522</v>
      </c>
      <c r="AA169">
        <v>110.9328635280868</v>
      </c>
      <c r="AB169">
        <v>111.4854164109292</v>
      </c>
      <c r="AC169">
        <v>1081.468473499167</v>
      </c>
      <c r="AD169">
        <v>111.1120474105084</v>
      </c>
      <c r="AE169">
        <v>2.1667215012975451</v>
      </c>
      <c r="AF169">
        <v>63533250.657645658</v>
      </c>
      <c r="AG169">
        <v>198.15870229490301</v>
      </c>
      <c r="AH169">
        <v>6017462.679584356</v>
      </c>
      <c r="AI169">
        <v>148.63</v>
      </c>
      <c r="AJ169">
        <v>313.71076712881933</v>
      </c>
      <c r="AK169">
        <v>168.34</v>
      </c>
      <c r="AL169">
        <v>232.51378168465911</v>
      </c>
      <c r="AM169">
        <v>72.406268213443369</v>
      </c>
      <c r="AN169">
        <v>13.233584423540879</v>
      </c>
      <c r="AO169">
        <v>2.9988301073738248</v>
      </c>
      <c r="AP169">
        <v>146.81317615964471</v>
      </c>
      <c r="AQ169">
        <v>7.0149982289259931</v>
      </c>
      <c r="AR169">
        <v>5.8323962063507979</v>
      </c>
      <c r="AS169">
        <v>10.53491340859102</v>
      </c>
      <c r="AT169">
        <v>15.35464720607947</v>
      </c>
      <c r="AU169">
        <v>2043405.6019052051</v>
      </c>
      <c r="AV169">
        <v>138.8363442597375</v>
      </c>
      <c r="AW169">
        <v>140.42725758805099</v>
      </c>
      <c r="AX169">
        <v>137.10150788732329</v>
      </c>
      <c r="AY169">
        <v>92.2</v>
      </c>
      <c r="AZ169">
        <v>81.708041875669522</v>
      </c>
      <c r="BA169">
        <v>108.1878830832174</v>
      </c>
      <c r="BB169">
        <v>99.321870592893831</v>
      </c>
      <c r="BC169">
        <v>1316879.566609567</v>
      </c>
      <c r="BD169">
        <v>1283326.208100101</v>
      </c>
      <c r="BE169">
        <v>218006.60155740791</v>
      </c>
      <c r="BF169">
        <v>1890074.1170337279</v>
      </c>
      <c r="BG169">
        <v>3847455.1574505912</v>
      </c>
      <c r="BH169">
        <v>4148809.1512995199</v>
      </c>
      <c r="BI169">
        <v>0.41</v>
      </c>
      <c r="BJ169">
        <v>2.87</v>
      </c>
      <c r="BK169">
        <v>1.93</v>
      </c>
      <c r="BL169">
        <v>0.69</v>
      </c>
      <c r="BM169">
        <v>0.50523127153709535</v>
      </c>
      <c r="BN169">
        <v>0.57273217458381187</v>
      </c>
      <c r="BO169">
        <v>183.62</v>
      </c>
      <c r="BP169">
        <v>158.05000000000001</v>
      </c>
      <c r="BQ169">
        <v>219.54</v>
      </c>
      <c r="BR169">
        <v>184.98</v>
      </c>
      <c r="BS169">
        <v>250.55</v>
      </c>
      <c r="BT169">
        <v>220.65</v>
      </c>
      <c r="BU169">
        <v>135.77000000000001</v>
      </c>
      <c r="BV169">
        <v>125</v>
      </c>
      <c r="BW169">
        <v>137.01</v>
      </c>
      <c r="BX169">
        <v>98.5</v>
      </c>
      <c r="BY169">
        <v>101</v>
      </c>
      <c r="BZ169">
        <v>101.6</v>
      </c>
      <c r="CA169">
        <v>101.8</v>
      </c>
      <c r="CB169">
        <v>107.5</v>
      </c>
      <c r="CC169">
        <v>1805397.33501668</v>
      </c>
      <c r="CD169">
        <v>1700110.0245125829</v>
      </c>
      <c r="CE169" s="10"/>
      <c r="CF169" s="7"/>
      <c r="CG169" s="7"/>
      <c r="CH169" s="13"/>
      <c r="CI169" s="7"/>
      <c r="CJ169" s="7"/>
      <c r="CN169" s="1"/>
      <c r="CQ169" s="1"/>
      <c r="CR169" s="7"/>
      <c r="CS169" s="7"/>
      <c r="CT169" s="7"/>
      <c r="CU169" s="7"/>
      <c r="CZ169" s="19"/>
    </row>
    <row r="170" spans="1:104">
      <c r="A170" s="15">
        <v>41548</v>
      </c>
      <c r="B170">
        <v>2.1880565220000001</v>
      </c>
      <c r="C170">
        <v>3776.3074965404098</v>
      </c>
      <c r="D170">
        <v>9.89</v>
      </c>
      <c r="E170">
        <v>175.4</v>
      </c>
      <c r="F170">
        <v>9.25</v>
      </c>
      <c r="G170">
        <v>315524.93780679011</v>
      </c>
      <c r="H170">
        <v>49.832377367347107</v>
      </c>
      <c r="I170">
        <v>130.85</v>
      </c>
      <c r="J170">
        <v>218.91304349999999</v>
      </c>
      <c r="K170">
        <v>58.08733542362868</v>
      </c>
      <c r="L170">
        <v>96117.180088224894</v>
      </c>
      <c r="M170">
        <v>107.022788225269</v>
      </c>
      <c r="N170">
        <v>99.6</v>
      </c>
      <c r="O170">
        <v>526.26193776136756</v>
      </c>
      <c r="P170">
        <v>114.8</v>
      </c>
      <c r="Q170">
        <v>82.4</v>
      </c>
      <c r="R170">
        <v>104.690328659701</v>
      </c>
      <c r="S170">
        <v>103.759456783141</v>
      </c>
      <c r="T170">
        <v>101.580853950793</v>
      </c>
      <c r="U170">
        <v>106.370191259875</v>
      </c>
      <c r="V170">
        <v>107.818170684336</v>
      </c>
      <c r="W170">
        <v>127.9</v>
      </c>
      <c r="X170">
        <v>119.60238760335091</v>
      </c>
      <c r="Y170">
        <v>82.996435976893636</v>
      </c>
      <c r="Z170">
        <v>81.571124803049983</v>
      </c>
      <c r="AA170">
        <v>111.393044805128</v>
      </c>
      <c r="AB170">
        <v>114.80112999908511</v>
      </c>
      <c r="AC170">
        <v>1081.152978351088</v>
      </c>
      <c r="AD170">
        <v>110.5505778976755</v>
      </c>
      <c r="AE170">
        <v>2.1543013682675838</v>
      </c>
      <c r="AF170">
        <v>63020672.714458823</v>
      </c>
      <c r="AG170">
        <v>212.22387729362401</v>
      </c>
      <c r="AH170">
        <v>5937027.6238522641</v>
      </c>
      <c r="AI170">
        <v>142.05000000000001</v>
      </c>
      <c r="AJ170">
        <v>281.60897329274093</v>
      </c>
      <c r="AK170">
        <v>167.33</v>
      </c>
      <c r="AL170">
        <v>223.63788555337439</v>
      </c>
      <c r="AM170">
        <v>68.560768765927364</v>
      </c>
      <c r="AN170">
        <v>12.42433212538829</v>
      </c>
      <c r="AO170">
        <v>3.34553518810137</v>
      </c>
      <c r="AP170">
        <v>150.01648795908241</v>
      </c>
      <c r="AQ170">
        <v>7.1199446504337454</v>
      </c>
      <c r="AR170">
        <v>5.9371582002632026</v>
      </c>
      <c r="AS170">
        <v>10.650511998107349</v>
      </c>
      <c r="AT170">
        <v>15.530213612861161</v>
      </c>
      <c r="AU170">
        <v>2088612.8856196681</v>
      </c>
      <c r="AV170">
        <v>138.91632996942661</v>
      </c>
      <c r="AW170">
        <v>141.1582731993436</v>
      </c>
      <c r="AX170">
        <v>138.31809645285631</v>
      </c>
      <c r="AY170">
        <v>90.7</v>
      </c>
      <c r="AZ170">
        <v>81.571124803049983</v>
      </c>
      <c r="BA170">
        <v>108.65387515375591</v>
      </c>
      <c r="BB170">
        <v>99.405447075510622</v>
      </c>
      <c r="BC170">
        <v>1324276.529047153</v>
      </c>
      <c r="BD170">
        <v>1285644.860269482</v>
      </c>
      <c r="BE170">
        <v>219200.7254869247</v>
      </c>
      <c r="BF170">
        <v>1906220.141249215</v>
      </c>
      <c r="BG170">
        <v>3877259.3805512199</v>
      </c>
      <c r="BH170">
        <v>4189550.4441876472</v>
      </c>
      <c r="BI170">
        <v>0.41</v>
      </c>
      <c r="BJ170">
        <v>2.98</v>
      </c>
      <c r="BK170">
        <v>2.0099999999999998</v>
      </c>
      <c r="BL170">
        <v>0.8</v>
      </c>
      <c r="BM170">
        <v>0.61666691044170041</v>
      </c>
      <c r="BN170">
        <v>0.6324100689680956</v>
      </c>
      <c r="BO170">
        <v>184.31</v>
      </c>
      <c r="BP170">
        <v>158.55000000000001</v>
      </c>
      <c r="BQ170">
        <v>220.48</v>
      </c>
      <c r="BR170">
        <v>185.61</v>
      </c>
      <c r="BS170">
        <v>251.88</v>
      </c>
      <c r="BT170">
        <v>221.02</v>
      </c>
      <c r="BU170">
        <v>136.49</v>
      </c>
      <c r="BV170">
        <v>125.25</v>
      </c>
      <c r="BW170">
        <v>137.19999999999999</v>
      </c>
      <c r="BX170">
        <v>99.8</v>
      </c>
      <c r="BY170">
        <v>99.4</v>
      </c>
      <c r="BZ170">
        <v>100.3</v>
      </c>
      <c r="CA170">
        <v>101.4</v>
      </c>
      <c r="CB170">
        <v>109.2</v>
      </c>
      <c r="CC170">
        <v>1863792.9346071701</v>
      </c>
      <c r="CD170">
        <v>1724366.1258137061</v>
      </c>
      <c r="CE170" s="10"/>
      <c r="CF170" s="7"/>
      <c r="CG170" s="7"/>
      <c r="CH170" s="13"/>
      <c r="CI170" s="7"/>
      <c r="CJ170" s="7"/>
      <c r="CN170" s="1"/>
      <c r="CQ170" s="1"/>
      <c r="CR170" s="7"/>
      <c r="CS170" s="7"/>
      <c r="CT170" s="7"/>
      <c r="CU170" s="7"/>
      <c r="CZ170" s="19"/>
    </row>
    <row r="171" spans="1:104">
      <c r="A171" s="15">
        <v>41579</v>
      </c>
      <c r="B171">
        <v>2.2947099999999998</v>
      </c>
      <c r="C171">
        <v>3795.5461284793528</v>
      </c>
      <c r="D171">
        <v>10.27</v>
      </c>
      <c r="E171">
        <v>176.2</v>
      </c>
      <c r="F171">
        <v>9.4499999999999993</v>
      </c>
      <c r="G171">
        <v>319090.44445359992</v>
      </c>
      <c r="H171">
        <v>50.068757373090513</v>
      </c>
      <c r="I171">
        <v>128.61000000000001</v>
      </c>
      <c r="J171">
        <v>236.047619</v>
      </c>
      <c r="K171">
        <v>58.884270262242168</v>
      </c>
      <c r="L171">
        <v>117490.8336406387</v>
      </c>
      <c r="M171">
        <v>104.084728160757</v>
      </c>
      <c r="N171">
        <v>99.3</v>
      </c>
      <c r="O171">
        <v>527.00767569581546</v>
      </c>
      <c r="P171">
        <v>114.7</v>
      </c>
      <c r="Q171">
        <v>82.1</v>
      </c>
      <c r="R171">
        <v>97.1438585957833</v>
      </c>
      <c r="S171">
        <v>104.50881926187</v>
      </c>
      <c r="T171">
        <v>100.427251556069</v>
      </c>
      <c r="U171">
        <v>104.52708336085399</v>
      </c>
      <c r="V171">
        <v>102.557835255463</v>
      </c>
      <c r="W171">
        <v>128.19999999999999</v>
      </c>
      <c r="X171">
        <v>115.3261457263781</v>
      </c>
      <c r="Y171">
        <v>82.017478799597399</v>
      </c>
      <c r="Z171">
        <v>81.368356637227834</v>
      </c>
      <c r="AA171">
        <v>108.46257087071599</v>
      </c>
      <c r="AB171">
        <v>108.22136223865979</v>
      </c>
      <c r="AC171">
        <v>1081.7731005244559</v>
      </c>
      <c r="AD171">
        <v>110.4104171284956</v>
      </c>
      <c r="AE171">
        <v>2.15750634076409</v>
      </c>
      <c r="AF171">
        <v>62909164.045107894</v>
      </c>
      <c r="AG171">
        <v>196.536066026551</v>
      </c>
      <c r="AH171">
        <v>5950314.0523809344</v>
      </c>
      <c r="AI171">
        <v>143.1</v>
      </c>
      <c r="AJ171">
        <v>272.93368848951798</v>
      </c>
      <c r="AK171">
        <v>164.97</v>
      </c>
      <c r="AL171">
        <v>214.9867857148065</v>
      </c>
      <c r="AM171">
        <v>65.071502025605795</v>
      </c>
      <c r="AN171">
        <v>11.45962517310938</v>
      </c>
      <c r="AO171">
        <v>3.1867089880532009</v>
      </c>
      <c r="AP171">
        <v>145.81154549871761</v>
      </c>
      <c r="AQ171">
        <v>7.2232417006924683</v>
      </c>
      <c r="AR171">
        <v>5.951828025381821</v>
      </c>
      <c r="AS171">
        <v>10.60339645808785</v>
      </c>
      <c r="AT171">
        <v>15.588341641298809</v>
      </c>
      <c r="AU171">
        <v>2082030.9172156709</v>
      </c>
      <c r="AV171">
        <v>136.80534560703131</v>
      </c>
      <c r="AW171">
        <v>140.00055435309579</v>
      </c>
      <c r="AX171">
        <v>135.8581770237875</v>
      </c>
      <c r="AY171">
        <v>85.1</v>
      </c>
      <c r="AZ171">
        <v>81.368356637227834</v>
      </c>
      <c r="BA171">
        <v>107.994847648313</v>
      </c>
      <c r="BB171">
        <v>99.204579756681795</v>
      </c>
      <c r="BC171">
        <v>1349229.003454308</v>
      </c>
      <c r="BD171">
        <v>1294895.6811600451</v>
      </c>
      <c r="BE171">
        <v>222081.46813170481</v>
      </c>
      <c r="BF171">
        <v>1931002.1677994679</v>
      </c>
      <c r="BG171">
        <v>3894006.1950564259</v>
      </c>
      <c r="BH171">
        <v>4219386.4741609395</v>
      </c>
      <c r="BI171">
        <v>0.41</v>
      </c>
      <c r="BJ171">
        <v>2.95</v>
      </c>
      <c r="BK171">
        <v>1.95</v>
      </c>
      <c r="BL171">
        <v>0.71</v>
      </c>
      <c r="BM171">
        <v>0.49547113111116647</v>
      </c>
      <c r="BN171">
        <v>0.62188988625789954</v>
      </c>
      <c r="BO171">
        <v>184.58</v>
      </c>
      <c r="BP171">
        <v>158.52000000000001</v>
      </c>
      <c r="BQ171">
        <v>220.89</v>
      </c>
      <c r="BR171">
        <v>186.11</v>
      </c>
      <c r="BS171">
        <v>252.47</v>
      </c>
      <c r="BT171">
        <v>220.89</v>
      </c>
      <c r="BU171">
        <v>136.66999999999999</v>
      </c>
      <c r="BV171">
        <v>125.58</v>
      </c>
      <c r="BW171">
        <v>137.25</v>
      </c>
      <c r="BX171">
        <v>100.8</v>
      </c>
      <c r="BY171">
        <v>100.8</v>
      </c>
      <c r="BZ171">
        <v>100.2</v>
      </c>
      <c r="CA171">
        <v>97.9</v>
      </c>
      <c r="CB171">
        <v>111.2</v>
      </c>
      <c r="CC171">
        <v>1734026.1412991411</v>
      </c>
      <c r="CD171">
        <v>1650989.951235617</v>
      </c>
      <c r="CE171" s="10"/>
      <c r="CF171" s="7"/>
      <c r="CG171" s="7"/>
      <c r="CH171" s="13"/>
      <c r="CI171" s="7"/>
      <c r="CJ171" s="7"/>
      <c r="CN171" s="1"/>
      <c r="CQ171" s="1"/>
      <c r="CR171" s="7"/>
      <c r="CS171" s="7"/>
      <c r="CT171" s="7"/>
      <c r="CU171" s="7"/>
      <c r="CZ171" s="19"/>
    </row>
    <row r="172" spans="1:104">
      <c r="A172" s="15">
        <v>41609</v>
      </c>
      <c r="B172">
        <v>2.3448619050000001</v>
      </c>
      <c r="C172">
        <v>3822.2707389715451</v>
      </c>
      <c r="D172">
        <v>10.24</v>
      </c>
      <c r="E172">
        <v>175.5</v>
      </c>
      <c r="F172">
        <v>9.9</v>
      </c>
      <c r="G172">
        <v>323051.39091231488</v>
      </c>
      <c r="H172">
        <v>50.245006858523141</v>
      </c>
      <c r="I172">
        <v>129.44999999999999</v>
      </c>
      <c r="J172">
        <v>237.90476190000001</v>
      </c>
      <c r="K172">
        <v>59.594681840544119</v>
      </c>
      <c r="L172">
        <v>98933.091406549851</v>
      </c>
      <c r="M172">
        <v>99.496816001871906</v>
      </c>
      <c r="N172">
        <v>100.3</v>
      </c>
      <c r="O172">
        <v>530.90078667078774</v>
      </c>
      <c r="P172">
        <v>114.7</v>
      </c>
      <c r="Q172">
        <v>81.7</v>
      </c>
      <c r="R172">
        <v>89.369852255435603</v>
      </c>
      <c r="S172">
        <v>101.554922878737</v>
      </c>
      <c r="T172">
        <v>97.423500919328205</v>
      </c>
      <c r="U172">
        <v>99.291502084813899</v>
      </c>
      <c r="V172">
        <v>91.106260642080699</v>
      </c>
      <c r="W172">
        <v>126.9</v>
      </c>
      <c r="X172">
        <v>108.9604709413358</v>
      </c>
      <c r="Y172">
        <v>81.449114768565892</v>
      </c>
      <c r="Z172">
        <v>81.072911482137116</v>
      </c>
      <c r="AA172">
        <v>107.2320094556222</v>
      </c>
      <c r="AB172">
        <v>105.1439947264687</v>
      </c>
      <c r="AC172">
        <v>1081.514580567148</v>
      </c>
      <c r="AD172">
        <v>109.23338692367381</v>
      </c>
      <c r="AE172">
        <v>2.1250141754917262</v>
      </c>
      <c r="AF172">
        <v>61847340.952695042</v>
      </c>
      <c r="AG172">
        <v>178.40605667982899</v>
      </c>
      <c r="AH172">
        <v>5852978.2965314444</v>
      </c>
      <c r="AI172">
        <v>143.51</v>
      </c>
      <c r="AJ172">
        <v>257.86922532031741</v>
      </c>
      <c r="AK172">
        <v>162.47</v>
      </c>
      <c r="AL172">
        <v>213.10456016411311</v>
      </c>
      <c r="AM172">
        <v>65.217520273789603</v>
      </c>
      <c r="AN172">
        <v>12.38547787815966</v>
      </c>
      <c r="AO172">
        <v>2.9856517493503438</v>
      </c>
      <c r="AP172">
        <v>136.93119792487531</v>
      </c>
      <c r="AQ172">
        <v>7.302127360196585</v>
      </c>
      <c r="AR172">
        <v>5.9736113480762594</v>
      </c>
      <c r="AS172">
        <v>10.76092082343499</v>
      </c>
      <c r="AT172">
        <v>15.456654310686201</v>
      </c>
      <c r="AU172">
        <v>2108549.3369604661</v>
      </c>
      <c r="AV172">
        <v>133.90157154082141</v>
      </c>
      <c r="AW172">
        <v>135.46285280363281</v>
      </c>
      <c r="AX172">
        <v>133.1970474175757</v>
      </c>
      <c r="AY172">
        <v>85.1</v>
      </c>
      <c r="AZ172">
        <v>81.072911482137116</v>
      </c>
      <c r="BA172">
        <v>107.1988462679048</v>
      </c>
      <c r="BB172">
        <v>97.35959923949828</v>
      </c>
      <c r="BC172">
        <v>1377953.662385046</v>
      </c>
      <c r="BD172">
        <v>1303148.744746739</v>
      </c>
      <c r="BE172">
        <v>221527.97982145191</v>
      </c>
      <c r="BF172">
        <v>1942685.2323524619</v>
      </c>
      <c r="BG172">
        <v>3926680.3111147182</v>
      </c>
      <c r="BH172">
        <v>4243769.5044831634</v>
      </c>
      <c r="BI172">
        <v>0.41</v>
      </c>
      <c r="BJ172">
        <v>2.93</v>
      </c>
      <c r="BK172">
        <v>1.84</v>
      </c>
      <c r="BL172">
        <v>0.77</v>
      </c>
      <c r="BM172">
        <v>0.63948966362830095</v>
      </c>
      <c r="BN172">
        <v>0.6876765150418942</v>
      </c>
      <c r="BO172">
        <v>184.85</v>
      </c>
      <c r="BP172">
        <v>158.46</v>
      </c>
      <c r="BQ172">
        <v>221.37</v>
      </c>
      <c r="BR172">
        <v>186.49</v>
      </c>
      <c r="BS172">
        <v>253.24</v>
      </c>
      <c r="BT172">
        <v>221.26</v>
      </c>
      <c r="BU172">
        <v>136.51</v>
      </c>
      <c r="BV172">
        <v>125.89</v>
      </c>
      <c r="BW172">
        <v>136.28</v>
      </c>
      <c r="BX172">
        <v>98.9</v>
      </c>
      <c r="BY172">
        <v>101.7</v>
      </c>
      <c r="BZ172">
        <v>102.2</v>
      </c>
      <c r="CA172">
        <v>101.1</v>
      </c>
      <c r="CB172">
        <v>106.9</v>
      </c>
      <c r="CC172">
        <v>1483593.91476669</v>
      </c>
      <c r="CD172">
        <v>1467465.2742102069</v>
      </c>
      <c r="CE172" s="10"/>
      <c r="CF172" s="7"/>
      <c r="CG172" s="7"/>
      <c r="CH172" s="13"/>
      <c r="CI172" s="7"/>
      <c r="CJ172" s="7"/>
      <c r="CN172" s="1"/>
      <c r="CQ172" s="1"/>
      <c r="CR172" s="7"/>
      <c r="CS172" s="7"/>
      <c r="CT172" s="7"/>
      <c r="CU172" s="7"/>
      <c r="CZ172" s="19"/>
    </row>
    <row r="173" spans="1:104">
      <c r="A173" s="15">
        <v>41640</v>
      </c>
      <c r="B173">
        <v>2.3816045450000001</v>
      </c>
      <c r="C173">
        <v>3833.3762358287449</v>
      </c>
      <c r="D173">
        <v>10.67</v>
      </c>
      <c r="E173">
        <v>176.4</v>
      </c>
      <c r="F173">
        <v>10.17</v>
      </c>
      <c r="G173">
        <v>321426.61695115012</v>
      </c>
      <c r="H173">
        <v>50.368155695923633</v>
      </c>
      <c r="I173">
        <v>129.97999999999999</v>
      </c>
      <c r="J173">
        <v>251.68181820000001</v>
      </c>
      <c r="K173">
        <v>57.739396052937131</v>
      </c>
      <c r="L173">
        <v>98866.899459849417</v>
      </c>
      <c r="M173">
        <v>102.318842302772</v>
      </c>
      <c r="N173">
        <v>100.2</v>
      </c>
      <c r="O173">
        <v>532.38357327379504</v>
      </c>
      <c r="P173">
        <v>114.6</v>
      </c>
      <c r="Q173">
        <v>82.1</v>
      </c>
      <c r="R173">
        <v>94.952636605786097</v>
      </c>
      <c r="S173">
        <v>101.781072370826</v>
      </c>
      <c r="T173">
        <v>95.278661029826196</v>
      </c>
      <c r="U173">
        <v>101.937607285491</v>
      </c>
      <c r="V173">
        <v>109.893340217258</v>
      </c>
      <c r="W173">
        <v>128.4</v>
      </c>
      <c r="X173">
        <v>115.7331687656809</v>
      </c>
      <c r="Y173">
        <v>81.336793435732687</v>
      </c>
      <c r="Z173">
        <v>80.58969919622615</v>
      </c>
      <c r="AA173">
        <v>108.3940009292982</v>
      </c>
      <c r="AB173">
        <v>108.9944620206402</v>
      </c>
      <c r="AC173">
        <v>1092.6377078261</v>
      </c>
      <c r="AD173">
        <v>108.6002627580888</v>
      </c>
      <c r="AE173">
        <v>2.1077238654466419</v>
      </c>
      <c r="AF173">
        <v>61720803.290594377</v>
      </c>
      <c r="AG173">
        <v>195.25117722679701</v>
      </c>
      <c r="AH173">
        <v>6075751.400922548</v>
      </c>
      <c r="AI173">
        <v>141.81</v>
      </c>
      <c r="AJ173">
        <v>253.97166150340681</v>
      </c>
      <c r="AK173">
        <v>165</v>
      </c>
      <c r="AL173">
        <v>262.63526442910347</v>
      </c>
      <c r="AM173">
        <v>47.487393481857723</v>
      </c>
      <c r="AN173">
        <v>11.391101061256419</v>
      </c>
      <c r="AO173">
        <v>2.2884091208915782</v>
      </c>
      <c r="AP173">
        <v>126.5840472432031</v>
      </c>
      <c r="AQ173">
        <v>7.3218200103667908</v>
      </c>
      <c r="AR173">
        <v>6.4728863380008583</v>
      </c>
      <c r="AS173">
        <v>10.847945997957421</v>
      </c>
      <c r="AT173">
        <v>15.3509955713651</v>
      </c>
      <c r="AU173">
        <v>2130282.4491496868</v>
      </c>
      <c r="AV173">
        <v>129.03341829400861</v>
      </c>
      <c r="AW173">
        <v>129.15231799234741</v>
      </c>
      <c r="AX173">
        <v>128.81969932473999</v>
      </c>
      <c r="AY173">
        <v>89.3</v>
      </c>
      <c r="AZ173">
        <v>80.58969919622615</v>
      </c>
      <c r="BA173">
        <v>107.7689076016534</v>
      </c>
      <c r="BB173">
        <v>96.625390789726353</v>
      </c>
      <c r="BC173">
        <v>1397063.523136721</v>
      </c>
      <c r="BD173">
        <v>1307781.527593856</v>
      </c>
      <c r="BE173">
        <v>223161.4710167335</v>
      </c>
      <c r="BF173">
        <v>1973391.526861306</v>
      </c>
      <c r="BG173">
        <v>3948706.5260542231</v>
      </c>
      <c r="BH173">
        <v>4299977.3799244873</v>
      </c>
      <c r="BI173">
        <v>0.41</v>
      </c>
      <c r="BJ173">
        <v>3.03</v>
      </c>
      <c r="BK173">
        <v>2.14</v>
      </c>
      <c r="BL173">
        <v>0.83</v>
      </c>
      <c r="BM173">
        <v>0.48407300544213661</v>
      </c>
      <c r="BN173">
        <v>0.42701492623623821</v>
      </c>
      <c r="BO173">
        <v>185.18</v>
      </c>
      <c r="BP173">
        <v>158.46</v>
      </c>
      <c r="BQ173">
        <v>221.63</v>
      </c>
      <c r="BR173">
        <v>187.01</v>
      </c>
      <c r="BS173">
        <v>254.19</v>
      </c>
      <c r="BT173">
        <v>221.48</v>
      </c>
      <c r="BU173">
        <v>136.74</v>
      </c>
      <c r="BV173">
        <v>126.13</v>
      </c>
      <c r="BW173">
        <v>136.05000000000001</v>
      </c>
      <c r="BX173">
        <v>100.5</v>
      </c>
      <c r="BY173">
        <v>101.7</v>
      </c>
      <c r="BZ173">
        <v>100.4</v>
      </c>
      <c r="CA173">
        <v>99.8</v>
      </c>
      <c r="CB173">
        <v>108.9</v>
      </c>
      <c r="CC173">
        <v>1734332.3600343219</v>
      </c>
      <c r="CD173">
        <v>1712965.691437843</v>
      </c>
      <c r="CE173" s="10"/>
      <c r="CF173" s="7"/>
      <c r="CG173" s="7"/>
      <c r="CH173" s="13"/>
      <c r="CI173" s="7"/>
      <c r="CJ173" s="7"/>
      <c r="CN173" s="1"/>
      <c r="CP173" s="7"/>
      <c r="CQ173" s="1"/>
      <c r="CR173" s="7"/>
      <c r="CS173" s="7"/>
      <c r="CT173" s="7"/>
      <c r="CU173" s="7"/>
      <c r="CZ173" s="19"/>
    </row>
    <row r="174" spans="1:104">
      <c r="A174" s="15">
        <v>41671</v>
      </c>
      <c r="B174">
        <v>2.3830900000000002</v>
      </c>
      <c r="C174">
        <v>3852.758297530238</v>
      </c>
      <c r="D174">
        <v>11</v>
      </c>
      <c r="E174">
        <v>176.9</v>
      </c>
      <c r="F174">
        <v>10.43</v>
      </c>
      <c r="G174">
        <v>321190.33650800458</v>
      </c>
      <c r="H174">
        <v>50.2355646246791</v>
      </c>
      <c r="I174">
        <v>134.75</v>
      </c>
      <c r="J174">
        <v>253.8</v>
      </c>
      <c r="K174">
        <v>57.777870189480105</v>
      </c>
      <c r="L174">
        <v>96342.432187228114</v>
      </c>
      <c r="M174">
        <v>101.832836899803</v>
      </c>
      <c r="N174">
        <v>100.5</v>
      </c>
      <c r="O174">
        <v>537.04413156437647</v>
      </c>
      <c r="P174">
        <v>114.8</v>
      </c>
      <c r="Q174">
        <v>82.6</v>
      </c>
      <c r="R174">
        <v>97.278518094808803</v>
      </c>
      <c r="S174">
        <v>102.146140434971</v>
      </c>
      <c r="T174">
        <v>99.004176846333195</v>
      </c>
      <c r="U174">
        <v>101.380616096458</v>
      </c>
      <c r="V174">
        <v>108.266479929574</v>
      </c>
      <c r="W174">
        <v>132.30000000000001</v>
      </c>
      <c r="X174">
        <v>123.61022907013511</v>
      </c>
      <c r="Y174">
        <v>81.672866030924794</v>
      </c>
      <c r="Z174">
        <v>82.095340242060132</v>
      </c>
      <c r="AA174">
        <v>110.5438949200455</v>
      </c>
      <c r="AB174">
        <v>106.6625431413661</v>
      </c>
      <c r="AC174">
        <v>1084.069823778641</v>
      </c>
      <c r="AD174">
        <v>109.0219513696957</v>
      </c>
      <c r="AE174">
        <v>2.1795587972636752</v>
      </c>
      <c r="AF174">
        <v>63525896.964688361</v>
      </c>
      <c r="AG174">
        <v>198.595626660975</v>
      </c>
      <c r="AH174">
        <v>6379631.1614134936</v>
      </c>
      <c r="AI174">
        <v>141.32</v>
      </c>
      <c r="AJ174">
        <v>284.30761055338832</v>
      </c>
      <c r="AK174">
        <v>169.32</v>
      </c>
      <c r="AL174">
        <v>258.13457445034481</v>
      </c>
      <c r="AM174">
        <v>54.346369920705072</v>
      </c>
      <c r="AN174">
        <v>13.331563539893059</v>
      </c>
      <c r="AO174">
        <v>3.4346718438923931</v>
      </c>
      <c r="AP174">
        <v>155.24402663419411</v>
      </c>
      <c r="AQ174">
        <v>7.8905043218060964</v>
      </c>
      <c r="AR174">
        <v>6.7902687678063014</v>
      </c>
      <c r="AS174">
        <v>11.584470746431149</v>
      </c>
      <c r="AT174">
        <v>15.39792621445388</v>
      </c>
      <c r="AU174">
        <v>2230812.6000716579</v>
      </c>
      <c r="AV174">
        <v>127.8813531697095</v>
      </c>
      <c r="AW174">
        <v>130.33234044346551</v>
      </c>
      <c r="AX174">
        <v>126.1563020162417</v>
      </c>
      <c r="AY174">
        <v>93.9</v>
      </c>
      <c r="AZ174">
        <v>82.095340242060132</v>
      </c>
      <c r="BA174">
        <v>109.0773420796904</v>
      </c>
      <c r="BB174">
        <v>98.424743514563062</v>
      </c>
      <c r="BC174">
        <v>1415069.060002537</v>
      </c>
      <c r="BD174">
        <v>1314177.296612853</v>
      </c>
      <c r="BE174">
        <v>225004.67479197439</v>
      </c>
      <c r="BF174">
        <v>1995674.5776883899</v>
      </c>
      <c r="BG174">
        <v>3979946.7540089102</v>
      </c>
      <c r="BH174">
        <v>4318333.6836201642</v>
      </c>
      <c r="BI174">
        <v>0.41</v>
      </c>
      <c r="BJ174">
        <v>3.1</v>
      </c>
      <c r="BK174">
        <v>2.09</v>
      </c>
      <c r="BL174">
        <v>0.78</v>
      </c>
      <c r="BM174">
        <v>0.60321628351079482</v>
      </c>
      <c r="BN174">
        <v>0.56341035287811625</v>
      </c>
      <c r="BO174">
        <v>186.08</v>
      </c>
      <c r="BP174">
        <v>158.91999999999999</v>
      </c>
      <c r="BQ174">
        <v>222.8</v>
      </c>
      <c r="BR174">
        <v>188.15</v>
      </c>
      <c r="BS174">
        <v>255.57</v>
      </c>
      <c r="BT174">
        <v>221.77</v>
      </c>
      <c r="BU174">
        <v>137.19999999999999</v>
      </c>
      <c r="BV174">
        <v>126.22</v>
      </c>
      <c r="BW174">
        <v>136.38</v>
      </c>
      <c r="BX174">
        <v>102.5</v>
      </c>
      <c r="BY174">
        <v>101.4</v>
      </c>
      <c r="BZ174">
        <v>100.5</v>
      </c>
      <c r="CA174">
        <v>100</v>
      </c>
      <c r="CB174">
        <v>102.5</v>
      </c>
      <c r="CC174">
        <v>1930478.061508772</v>
      </c>
      <c r="CD174">
        <v>1737936.810417989</v>
      </c>
      <c r="CE174" s="10"/>
      <c r="CF174" s="7"/>
      <c r="CG174" s="7"/>
      <c r="CH174" s="13"/>
      <c r="CI174" s="7"/>
      <c r="CJ174" s="7"/>
      <c r="CN174" s="1"/>
      <c r="CP174" s="7"/>
      <c r="CQ174" s="1"/>
      <c r="CR174" s="7"/>
      <c r="CS174" s="7"/>
      <c r="CT174" s="7"/>
      <c r="CU174" s="7"/>
      <c r="CZ174" s="19"/>
    </row>
    <row r="175" spans="1:104">
      <c r="A175" s="15">
        <v>41699</v>
      </c>
      <c r="B175">
        <v>2.3254947370000001</v>
      </c>
      <c r="C175">
        <v>3886.5312608919289</v>
      </c>
      <c r="D175">
        <v>10.98</v>
      </c>
      <c r="E175">
        <v>177.4</v>
      </c>
      <c r="F175">
        <v>10.65</v>
      </c>
      <c r="G175">
        <v>323487.79027211189</v>
      </c>
      <c r="H175">
        <v>50.335342773768737</v>
      </c>
      <c r="I175">
        <v>138.19</v>
      </c>
      <c r="J175">
        <v>234.09523809999999</v>
      </c>
      <c r="K175">
        <v>57.76880729495165</v>
      </c>
      <c r="L175">
        <v>94552.177053677369</v>
      </c>
      <c r="M175">
        <v>101.976776771202</v>
      </c>
      <c r="N175">
        <v>100</v>
      </c>
      <c r="O175">
        <v>543.53352727507627</v>
      </c>
      <c r="P175">
        <v>114.5</v>
      </c>
      <c r="Q175">
        <v>81</v>
      </c>
      <c r="R175">
        <v>96.086638358100302</v>
      </c>
      <c r="S175">
        <v>102.99325378485</v>
      </c>
      <c r="T175">
        <v>103.707506530845</v>
      </c>
      <c r="U175">
        <v>101.610758706491</v>
      </c>
      <c r="V175">
        <v>107.63551308639801</v>
      </c>
      <c r="W175">
        <v>124.4</v>
      </c>
      <c r="X175">
        <v>112.3807071687873</v>
      </c>
      <c r="Y175">
        <v>80.469058080948784</v>
      </c>
      <c r="Z175">
        <v>79.861019503896529</v>
      </c>
      <c r="AA175">
        <v>105.6092817791765</v>
      </c>
      <c r="AB175">
        <v>101.64184434950749</v>
      </c>
      <c r="AC175">
        <v>1084.4250081497171</v>
      </c>
      <c r="AD175">
        <v>108.5476104994241</v>
      </c>
      <c r="AE175">
        <v>2.2576687649874119</v>
      </c>
      <c r="AF175">
        <v>65685181.444827713</v>
      </c>
      <c r="AG175">
        <v>192.668196112229</v>
      </c>
      <c r="AH175">
        <v>5954847.6618509432</v>
      </c>
      <c r="AI175">
        <v>145.66999999999999</v>
      </c>
      <c r="AJ175">
        <v>246.5036549865093</v>
      </c>
      <c r="AK175">
        <v>162.91999999999999</v>
      </c>
      <c r="AL175">
        <v>206.3426684045115</v>
      </c>
      <c r="AM175">
        <v>42.320378215093989</v>
      </c>
      <c r="AN175">
        <v>9.6899142297951091</v>
      </c>
      <c r="AO175">
        <v>2.6500158984717892</v>
      </c>
      <c r="AP175">
        <v>130.16934637500179</v>
      </c>
      <c r="AQ175">
        <v>7.3176551547317983</v>
      </c>
      <c r="AR175">
        <v>6.306325807396604</v>
      </c>
      <c r="AS175">
        <v>10.773034186064571</v>
      </c>
      <c r="AT175">
        <v>15.091464412583941</v>
      </c>
      <c r="AU175">
        <v>2016805.6086538569</v>
      </c>
      <c r="AV175">
        <v>122.7935238276559</v>
      </c>
      <c r="AW175">
        <v>127.4756802338394</v>
      </c>
      <c r="AX175">
        <v>119.206314618999</v>
      </c>
      <c r="AY175">
        <v>96.4</v>
      </c>
      <c r="AZ175">
        <v>79.861019503896529</v>
      </c>
      <c r="BA175">
        <v>105.5049048950663</v>
      </c>
      <c r="BB175">
        <v>94.567431312533913</v>
      </c>
      <c r="BC175">
        <v>1434066.297724616</v>
      </c>
      <c r="BD175">
        <v>1317700.485989504</v>
      </c>
      <c r="BE175">
        <v>225515.10364666019</v>
      </c>
      <c r="BF175">
        <v>2011323.606284142</v>
      </c>
      <c r="BG175">
        <v>3990237.5112610972</v>
      </c>
      <c r="BH175">
        <v>4333743.4885765901</v>
      </c>
      <c r="BI175">
        <v>0.41</v>
      </c>
      <c r="BJ175">
        <v>3.08</v>
      </c>
      <c r="BK175">
        <v>1.98</v>
      </c>
      <c r="BL175">
        <v>0.75</v>
      </c>
      <c r="BM175">
        <v>0.60834639995211248</v>
      </c>
      <c r="BN175">
        <v>0.97555243749758069</v>
      </c>
      <c r="BO175">
        <v>185.92</v>
      </c>
      <c r="BP175">
        <v>158.72</v>
      </c>
      <c r="BQ175">
        <v>222.68</v>
      </c>
      <c r="BR175">
        <v>188.27</v>
      </c>
      <c r="BS175">
        <v>253.83</v>
      </c>
      <c r="BT175">
        <v>221.63</v>
      </c>
      <c r="BU175">
        <v>137.19</v>
      </c>
      <c r="BV175">
        <v>126.06</v>
      </c>
      <c r="BW175">
        <v>136.22</v>
      </c>
      <c r="BX175">
        <v>100.6</v>
      </c>
      <c r="BY175">
        <v>101.3</v>
      </c>
      <c r="BZ175">
        <v>104.6</v>
      </c>
      <c r="CA175">
        <v>101.8</v>
      </c>
      <c r="CB175">
        <v>100.9</v>
      </c>
      <c r="CC175">
        <v>1626084.340290511</v>
      </c>
      <c r="CD175">
        <v>1705430.1156176659</v>
      </c>
      <c r="CE175" s="10"/>
      <c r="CF175" s="7"/>
      <c r="CG175" s="7"/>
      <c r="CH175" s="13"/>
      <c r="CI175" s="7"/>
      <c r="CJ175" s="7"/>
      <c r="CN175" s="1"/>
      <c r="CP175" s="7"/>
      <c r="CQ175" s="1"/>
      <c r="CR175" s="7"/>
      <c r="CS175" s="7"/>
      <c r="CT175" s="7"/>
      <c r="CU175" s="7"/>
      <c r="CZ175" s="19"/>
    </row>
    <row r="176" spans="1:104">
      <c r="A176" s="15">
        <v>41730</v>
      </c>
      <c r="B176">
        <v>2.231725</v>
      </c>
      <c r="C176">
        <v>3907.860643537857</v>
      </c>
      <c r="D176">
        <v>10.96</v>
      </c>
      <c r="E176">
        <v>176.1</v>
      </c>
      <c r="F176">
        <v>10.87</v>
      </c>
      <c r="G176">
        <v>327793.87285976153</v>
      </c>
      <c r="H176">
        <v>50.485701391941788</v>
      </c>
      <c r="I176">
        <v>139.97</v>
      </c>
      <c r="J176">
        <v>219.4761905</v>
      </c>
      <c r="K176">
        <v>57.070819901256073</v>
      </c>
      <c r="L176">
        <v>97516.356506807046</v>
      </c>
      <c r="M176">
        <v>101.86452578865099</v>
      </c>
      <c r="N176">
        <v>99.8</v>
      </c>
      <c r="O176">
        <v>547.45811212601939</v>
      </c>
      <c r="P176">
        <v>114.3</v>
      </c>
      <c r="Q176">
        <v>81.3</v>
      </c>
      <c r="R176">
        <v>94.560506555472898</v>
      </c>
      <c r="S176">
        <v>103.090957249716</v>
      </c>
      <c r="T176">
        <v>94.990730123272897</v>
      </c>
      <c r="U176">
        <v>101.12658714697599</v>
      </c>
      <c r="V176">
        <v>105.609031233553</v>
      </c>
      <c r="W176">
        <v>130.4</v>
      </c>
      <c r="X176">
        <v>112.0277123513502</v>
      </c>
      <c r="Y176">
        <v>80.390711817041506</v>
      </c>
      <c r="Z176">
        <v>79.802178766051597</v>
      </c>
      <c r="AA176">
        <v>105.4676069651747</v>
      </c>
      <c r="AB176">
        <v>99.219931634716474</v>
      </c>
      <c r="AC176">
        <v>1081.507115158051</v>
      </c>
      <c r="AD176">
        <v>108.26389578679461</v>
      </c>
      <c r="AE176">
        <v>2.300258167567105</v>
      </c>
      <c r="AF176">
        <v>67336914.564484298</v>
      </c>
      <c r="AG176">
        <v>194.11388067898699</v>
      </c>
      <c r="AH176">
        <v>6030523.9460773207</v>
      </c>
      <c r="AI176">
        <v>137.41</v>
      </c>
      <c r="AJ176">
        <v>250.0492322601628</v>
      </c>
      <c r="AK176">
        <v>162.22999999999999</v>
      </c>
      <c r="AL176">
        <v>234.2781232415368</v>
      </c>
      <c r="AM176">
        <v>44.395842558133673</v>
      </c>
      <c r="AN176">
        <v>11.137577119898451</v>
      </c>
      <c r="AO176">
        <v>2.6885920633992271</v>
      </c>
      <c r="AP176">
        <v>144.97074588312151</v>
      </c>
      <c r="AQ176">
        <v>7.3319475096126023</v>
      </c>
      <c r="AR176">
        <v>6.1559345391262648</v>
      </c>
      <c r="AS176">
        <v>10.85106725709629</v>
      </c>
      <c r="AT176">
        <v>15.05929779213797</v>
      </c>
      <c r="AU176">
        <v>2066415.0183516799</v>
      </c>
      <c r="AV176">
        <v>118.7343140114469</v>
      </c>
      <c r="AW176">
        <v>123.5941996908452</v>
      </c>
      <c r="AX176">
        <v>115.4378385992042</v>
      </c>
      <c r="AY176">
        <v>94.3</v>
      </c>
      <c r="AZ176">
        <v>79.802178766051597</v>
      </c>
      <c r="BA176">
        <v>106.42603829821719</v>
      </c>
      <c r="BB176">
        <v>95.439314938764369</v>
      </c>
      <c r="BC176">
        <v>1453949.3363747159</v>
      </c>
      <c r="BD176">
        <v>1324335.068926418</v>
      </c>
      <c r="BE176">
        <v>227654.12335556431</v>
      </c>
      <c r="BF176">
        <v>2033063.4750958651</v>
      </c>
      <c r="BG176">
        <v>4039234.6393664749</v>
      </c>
      <c r="BH176">
        <v>4371142.0832807254</v>
      </c>
      <c r="BI176">
        <v>0.41</v>
      </c>
      <c r="BJ176">
        <v>3.16</v>
      </c>
      <c r="BK176">
        <v>2.15</v>
      </c>
      <c r="BL176">
        <v>0.81</v>
      </c>
      <c r="BM176">
        <v>0.5300157657047424</v>
      </c>
      <c r="BN176">
        <v>0.4871962585534686</v>
      </c>
      <c r="BO176">
        <v>186.03</v>
      </c>
      <c r="BP176">
        <v>158.32</v>
      </c>
      <c r="BQ176">
        <v>223.09</v>
      </c>
      <c r="BR176">
        <v>188.67</v>
      </c>
      <c r="BS176">
        <v>253.36</v>
      </c>
      <c r="BT176">
        <v>221.81</v>
      </c>
      <c r="BU176">
        <v>137.22</v>
      </c>
      <c r="BV176">
        <v>126.25</v>
      </c>
      <c r="BW176">
        <v>135.94</v>
      </c>
      <c r="BX176">
        <v>99.4</v>
      </c>
      <c r="BY176">
        <v>98.7</v>
      </c>
      <c r="BZ176">
        <v>100.7</v>
      </c>
      <c r="CA176">
        <v>102.9</v>
      </c>
      <c r="CB176">
        <v>105.5</v>
      </c>
      <c r="CC176">
        <v>1735788.6617581691</v>
      </c>
      <c r="CD176">
        <v>1733706.1534892989</v>
      </c>
      <c r="CE176" s="10"/>
      <c r="CF176" s="7"/>
      <c r="CG176" s="7"/>
      <c r="CH176" s="13"/>
      <c r="CI176" s="7"/>
      <c r="CJ176" s="7"/>
      <c r="CN176" s="1"/>
      <c r="CP176" s="7"/>
      <c r="CQ176" s="1"/>
      <c r="CR176" s="7"/>
      <c r="CS176" s="7"/>
      <c r="CT176" s="7"/>
      <c r="CU176" s="7"/>
      <c r="CZ176" s="19"/>
    </row>
    <row r="177" spans="1:104">
      <c r="A177" s="15">
        <v>41760</v>
      </c>
      <c r="B177">
        <v>2.220280952</v>
      </c>
      <c r="C177">
        <v>3926.9336301799531</v>
      </c>
      <c r="D177">
        <v>10.92</v>
      </c>
      <c r="E177">
        <v>174.9</v>
      </c>
      <c r="F177">
        <v>10.9</v>
      </c>
      <c r="G177">
        <v>324564.50320808782</v>
      </c>
      <c r="H177">
        <v>50.486378459637599</v>
      </c>
      <c r="I177">
        <v>138.16999999999999</v>
      </c>
      <c r="J177">
        <v>209.27272730000001</v>
      </c>
      <c r="K177">
        <v>58.050930002134749</v>
      </c>
      <c r="L177">
        <v>96881.992633098474</v>
      </c>
      <c r="M177">
        <v>101.996477820327</v>
      </c>
      <c r="N177">
        <v>100.3</v>
      </c>
      <c r="O177">
        <v>545.08583417428576</v>
      </c>
      <c r="P177">
        <v>114.1</v>
      </c>
      <c r="Q177">
        <v>81.099999999999994</v>
      </c>
      <c r="R177">
        <v>93.749577734069902</v>
      </c>
      <c r="S177">
        <v>104.564500663798</v>
      </c>
      <c r="T177">
        <v>95.502014694145302</v>
      </c>
      <c r="U177">
        <v>102.302855424857</v>
      </c>
      <c r="V177">
        <v>104.743434195186</v>
      </c>
      <c r="W177">
        <v>129.6</v>
      </c>
      <c r="X177">
        <v>112.99527502590389</v>
      </c>
      <c r="Y177">
        <v>80.331649537090456</v>
      </c>
      <c r="Z177">
        <v>79.657853053835424</v>
      </c>
      <c r="AA177">
        <v>106.06986807706799</v>
      </c>
      <c r="AB177">
        <v>101.2718187717165</v>
      </c>
      <c r="AC177">
        <v>1081.3815580074149</v>
      </c>
      <c r="AD177">
        <v>106.7579457989316</v>
      </c>
      <c r="AE177">
        <v>2.2948376495902689</v>
      </c>
      <c r="AF177">
        <v>67115030.143409148</v>
      </c>
      <c r="AG177">
        <v>192.17040606169101</v>
      </c>
      <c r="AH177">
        <v>5999854.1833742</v>
      </c>
      <c r="AI177">
        <v>140.85</v>
      </c>
      <c r="AJ177">
        <v>247.2152429707522</v>
      </c>
      <c r="AK177">
        <v>160.56</v>
      </c>
      <c r="AL177">
        <v>235.4404765939739</v>
      </c>
      <c r="AM177">
        <v>46.23795586997506</v>
      </c>
      <c r="AN177">
        <v>12.97189369001125</v>
      </c>
      <c r="AO177">
        <v>2.6789820276852461</v>
      </c>
      <c r="AP177">
        <v>124.0090267046307</v>
      </c>
      <c r="AQ177">
        <v>7.3749952595581689</v>
      </c>
      <c r="AR177">
        <v>6.2383249482134371</v>
      </c>
      <c r="AS177">
        <v>10.884769906752989</v>
      </c>
      <c r="AT177">
        <v>14.8999678082304</v>
      </c>
      <c r="AU177">
        <v>2150829.1385560199</v>
      </c>
      <c r="AV177">
        <v>114.1021230540865</v>
      </c>
      <c r="AW177">
        <v>116.1543359801876</v>
      </c>
      <c r="AX177">
        <v>112.3590161036533</v>
      </c>
      <c r="AY177">
        <v>88.3</v>
      </c>
      <c r="AZ177">
        <v>79.657853053835424</v>
      </c>
      <c r="BA177">
        <v>105.3523092432506</v>
      </c>
      <c r="BB177">
        <v>93.610621861028562</v>
      </c>
      <c r="BC177">
        <v>1469372.9377324181</v>
      </c>
      <c r="BD177">
        <v>1329599.304094597</v>
      </c>
      <c r="BE177">
        <v>228577.65109568689</v>
      </c>
      <c r="BF177">
        <v>2047079.374107556</v>
      </c>
      <c r="BG177">
        <v>4078718.7250276278</v>
      </c>
      <c r="BH177">
        <v>4402714.4154306157</v>
      </c>
      <c r="BI177">
        <v>0.41</v>
      </c>
      <c r="BJ177">
        <v>3.14</v>
      </c>
      <c r="BK177">
        <v>2.08</v>
      </c>
      <c r="BL177">
        <v>0.85</v>
      </c>
      <c r="BM177">
        <v>0.54374921791625563</v>
      </c>
      <c r="BN177">
        <v>0.55627534892252628</v>
      </c>
      <c r="BO177">
        <v>186.23</v>
      </c>
      <c r="BP177">
        <v>157.69</v>
      </c>
      <c r="BQ177">
        <v>223.62</v>
      </c>
      <c r="BR177">
        <v>189.32</v>
      </c>
      <c r="BS177">
        <v>252.9</v>
      </c>
      <c r="BT177">
        <v>221.76</v>
      </c>
      <c r="BU177">
        <v>137.33000000000001</v>
      </c>
      <c r="BV177">
        <v>126.37</v>
      </c>
      <c r="BW177">
        <v>135.62</v>
      </c>
      <c r="BX177">
        <v>99.1</v>
      </c>
      <c r="BY177">
        <v>99.6</v>
      </c>
      <c r="BZ177">
        <v>99.5</v>
      </c>
      <c r="CA177">
        <v>106</v>
      </c>
      <c r="CB177">
        <v>103</v>
      </c>
      <c r="CC177">
        <v>1781478.8218585809</v>
      </c>
      <c r="CD177">
        <v>1781780.4606505751</v>
      </c>
      <c r="CE177" s="10"/>
      <c r="CF177" s="7"/>
      <c r="CG177" s="7"/>
      <c r="CH177" s="13"/>
      <c r="CI177" s="7"/>
      <c r="CJ177" s="7"/>
      <c r="CN177" s="1"/>
      <c r="CP177" s="7"/>
      <c r="CQ177" s="1"/>
      <c r="CR177" s="7"/>
      <c r="CS177" s="7"/>
      <c r="CT177" s="7"/>
      <c r="CU177" s="7"/>
      <c r="CZ177" s="19"/>
    </row>
    <row r="178" spans="1:104">
      <c r="A178" s="15">
        <v>41791</v>
      </c>
      <c r="B178">
        <v>2.2348599999999998</v>
      </c>
      <c r="C178">
        <v>3947.7272174497521</v>
      </c>
      <c r="D178">
        <v>10.8</v>
      </c>
      <c r="E178">
        <v>172.2</v>
      </c>
      <c r="F178">
        <v>10.9</v>
      </c>
      <c r="G178">
        <v>324995.62714580202</v>
      </c>
      <c r="H178">
        <v>50.619340906768187</v>
      </c>
      <c r="I178">
        <v>136.52000000000001</v>
      </c>
      <c r="J178">
        <v>206.047619</v>
      </c>
      <c r="K178">
        <v>59.304616404972698</v>
      </c>
      <c r="L178">
        <v>97223.412382474286</v>
      </c>
      <c r="M178">
        <v>96.677035175766207</v>
      </c>
      <c r="N178">
        <v>99.2</v>
      </c>
      <c r="O178">
        <v>542.51712053465974</v>
      </c>
      <c r="P178">
        <v>113.8</v>
      </c>
      <c r="Q178">
        <v>80.400000000000006</v>
      </c>
      <c r="R178">
        <v>82.225519701321701</v>
      </c>
      <c r="S178">
        <v>99.632455803877093</v>
      </c>
      <c r="T178">
        <v>90.814023957273307</v>
      </c>
      <c r="U178">
        <v>96.328097989903398</v>
      </c>
      <c r="V178">
        <v>97.565061797293495</v>
      </c>
      <c r="W178">
        <v>120</v>
      </c>
      <c r="X178">
        <v>106.07178409317341</v>
      </c>
      <c r="Y178">
        <v>79.104370100077759</v>
      </c>
      <c r="Z178">
        <v>79.378131474222002</v>
      </c>
      <c r="AA178">
        <v>100.975825714021</v>
      </c>
      <c r="AB178">
        <v>90.989111405772334</v>
      </c>
      <c r="AC178">
        <v>1082.4678778872719</v>
      </c>
      <c r="AD178">
        <v>106.3989816350704</v>
      </c>
      <c r="AE178">
        <v>2.3203706081395978</v>
      </c>
      <c r="AF178">
        <v>68268508.066988379</v>
      </c>
      <c r="AG178">
        <v>175.29771325932401</v>
      </c>
      <c r="AH178">
        <v>5959415.3221773701</v>
      </c>
      <c r="AI178">
        <v>140.19</v>
      </c>
      <c r="AJ178">
        <v>215.02590978114219</v>
      </c>
      <c r="AK178">
        <v>154.34</v>
      </c>
      <c r="AL178">
        <v>226.15692990043459</v>
      </c>
      <c r="AM178">
        <v>40.978563582685247</v>
      </c>
      <c r="AN178">
        <v>11.188251491148851</v>
      </c>
      <c r="AO178">
        <v>2.4356582951625012</v>
      </c>
      <c r="AP178">
        <v>86.185240192794524</v>
      </c>
      <c r="AQ178">
        <v>7.2458234342395764</v>
      </c>
      <c r="AR178">
        <v>6.2259374769631544</v>
      </c>
      <c r="AS178">
        <v>10.779422294548271</v>
      </c>
      <c r="AT178">
        <v>14.75380047083107</v>
      </c>
      <c r="AU178">
        <v>2067586.3889918921</v>
      </c>
      <c r="AV178">
        <v>110.5456638834377</v>
      </c>
      <c r="AW178">
        <v>113.15943210075029</v>
      </c>
      <c r="AX178">
        <v>109.24790897595111</v>
      </c>
      <c r="AY178">
        <v>93.3</v>
      </c>
      <c r="AZ178">
        <v>79.378131474222002</v>
      </c>
      <c r="BA178">
        <v>101.64296981612399</v>
      </c>
      <c r="BB178">
        <v>90.603090776641125</v>
      </c>
      <c r="BC178">
        <v>1492256.9335995889</v>
      </c>
      <c r="BD178">
        <v>1334764.8951094029</v>
      </c>
      <c r="BE178">
        <v>229482.16706620299</v>
      </c>
      <c r="BF178">
        <v>2063174.1446750539</v>
      </c>
      <c r="BG178">
        <v>4122486.374674222</v>
      </c>
      <c r="BH178">
        <v>4447043.325566926</v>
      </c>
      <c r="BI178">
        <v>0.41</v>
      </c>
      <c r="BJ178">
        <v>3.18</v>
      </c>
      <c r="BK178">
        <v>2.04</v>
      </c>
      <c r="BL178">
        <v>0.81</v>
      </c>
      <c r="BM178">
        <v>0.6468254705582539</v>
      </c>
      <c r="BN178">
        <v>0.75788002515410202</v>
      </c>
      <c r="BO178">
        <v>186.24</v>
      </c>
      <c r="BP178">
        <v>157.22</v>
      </c>
      <c r="BQ178">
        <v>223.77</v>
      </c>
      <c r="BR178">
        <v>189.82</v>
      </c>
      <c r="BS178">
        <v>251.77</v>
      </c>
      <c r="BT178">
        <v>221.39</v>
      </c>
      <c r="BU178">
        <v>137.41999999999999</v>
      </c>
      <c r="BV178">
        <v>126.51</v>
      </c>
      <c r="BW178">
        <v>134.88</v>
      </c>
      <c r="BX178">
        <v>96.1</v>
      </c>
      <c r="BY178">
        <v>100</v>
      </c>
      <c r="BZ178">
        <v>96.9</v>
      </c>
      <c r="CA178">
        <v>100.6</v>
      </c>
      <c r="CB178">
        <v>93.1</v>
      </c>
      <c r="CC178">
        <v>1615612.3633238061</v>
      </c>
      <c r="CD178">
        <v>1664344.3084390911</v>
      </c>
      <c r="CE178" s="10"/>
      <c r="CF178" s="7"/>
      <c r="CG178" s="7"/>
      <c r="CH178" s="13"/>
      <c r="CI178" s="7"/>
      <c r="CJ178" s="7"/>
      <c r="CN178" s="1"/>
      <c r="CP178" s="7"/>
      <c r="CQ178" s="1"/>
      <c r="CR178" s="7"/>
      <c r="CS178" s="7"/>
      <c r="CT178" s="7"/>
      <c r="CU178" s="7"/>
      <c r="CZ178" s="19"/>
    </row>
    <row r="179" spans="1:104">
      <c r="A179" s="15">
        <v>41821</v>
      </c>
      <c r="B179">
        <v>2.2240217389999999</v>
      </c>
      <c r="C179">
        <v>3961.2640999145792</v>
      </c>
      <c r="D179">
        <v>10.76</v>
      </c>
      <c r="E179">
        <v>172.7</v>
      </c>
      <c r="F179">
        <v>10.9</v>
      </c>
      <c r="G179">
        <v>324350.63789328717</v>
      </c>
      <c r="H179">
        <v>50.65579460234536</v>
      </c>
      <c r="I179">
        <v>134.93</v>
      </c>
      <c r="J179">
        <v>209.65217390000001</v>
      </c>
      <c r="K179">
        <v>57.907144894056337</v>
      </c>
      <c r="L179">
        <v>96789.313260713447</v>
      </c>
      <c r="M179">
        <v>99.783927849437404</v>
      </c>
      <c r="N179">
        <v>98.8</v>
      </c>
      <c r="O179">
        <v>541.17358203652088</v>
      </c>
      <c r="P179">
        <v>113.4</v>
      </c>
      <c r="Q179">
        <v>81.400000000000006</v>
      </c>
      <c r="R179">
        <v>89.629932806237406</v>
      </c>
      <c r="S179">
        <v>102.29989411902299</v>
      </c>
      <c r="T179">
        <v>88.035650971720102</v>
      </c>
      <c r="U179">
        <v>99.980961472537402</v>
      </c>
      <c r="V179">
        <v>96.436133324188305</v>
      </c>
      <c r="W179">
        <v>122.1</v>
      </c>
      <c r="X179">
        <v>98.665404709142791</v>
      </c>
      <c r="Y179">
        <v>81.835270919087819</v>
      </c>
      <c r="Z179">
        <v>79.735035663431646</v>
      </c>
      <c r="AA179">
        <v>102.2287376045321</v>
      </c>
      <c r="AB179">
        <v>97.637895341386468</v>
      </c>
      <c r="AC179">
        <v>1083.8916146657571</v>
      </c>
      <c r="AD179">
        <v>107.60734006298711</v>
      </c>
      <c r="AE179">
        <v>2.3601038774643461</v>
      </c>
      <c r="AF179">
        <v>69017872.365933329</v>
      </c>
      <c r="AG179">
        <v>177.76904791166001</v>
      </c>
      <c r="AH179">
        <v>5864911.1397843873</v>
      </c>
      <c r="AI179">
        <v>144.05000000000001</v>
      </c>
      <c r="AJ179">
        <v>216.52470686890521</v>
      </c>
      <c r="AK179">
        <v>158.88999999999999</v>
      </c>
      <c r="AL179">
        <v>218.77841613110141</v>
      </c>
      <c r="AM179">
        <v>40.531959218194729</v>
      </c>
      <c r="AN179">
        <v>11.018709070938851</v>
      </c>
      <c r="AO179">
        <v>2.4918912025829378</v>
      </c>
      <c r="AP179">
        <v>121.39332719814909</v>
      </c>
      <c r="AQ179">
        <v>7.4012008566332446</v>
      </c>
      <c r="AR179">
        <v>6.2623427337215851</v>
      </c>
      <c r="AS179">
        <v>11.28315009342187</v>
      </c>
      <c r="AT179">
        <v>14.54476300479919</v>
      </c>
      <c r="AU179">
        <v>2008361.0689379</v>
      </c>
      <c r="AV179">
        <v>115.06705608250201</v>
      </c>
      <c r="AW179">
        <v>116.1290316754416</v>
      </c>
      <c r="AX179">
        <v>113.5936788666091</v>
      </c>
      <c r="AY179">
        <v>90.5</v>
      </c>
      <c r="AZ179">
        <v>79.735035663431646</v>
      </c>
      <c r="BA179">
        <v>104.2738905615837</v>
      </c>
      <c r="BB179">
        <v>92.135916587825022</v>
      </c>
      <c r="BC179">
        <v>1505688.5859305831</v>
      </c>
      <c r="BD179">
        <v>1338563.374624318</v>
      </c>
      <c r="BE179">
        <v>230860.46184153669</v>
      </c>
      <c r="BF179">
        <v>2075085.4580680639</v>
      </c>
      <c r="BG179">
        <v>4181220.6405158518</v>
      </c>
      <c r="BH179">
        <v>4500259.3477265844</v>
      </c>
      <c r="BI179">
        <v>0.41</v>
      </c>
      <c r="BJ179">
        <v>3.2</v>
      </c>
      <c r="BK179">
        <v>2.16</v>
      </c>
      <c r="BL179">
        <v>0.94</v>
      </c>
      <c r="BM179">
        <v>0.32281112648097288</v>
      </c>
      <c r="BN179">
        <v>0.15331385915295381</v>
      </c>
      <c r="BO179">
        <v>186.43</v>
      </c>
      <c r="BP179">
        <v>156.99</v>
      </c>
      <c r="BQ179">
        <v>224.17</v>
      </c>
      <c r="BR179">
        <v>190.23</v>
      </c>
      <c r="BS179">
        <v>251.55</v>
      </c>
      <c r="BT179">
        <v>221.06</v>
      </c>
      <c r="BU179">
        <v>137.55000000000001</v>
      </c>
      <c r="BV179">
        <v>126.68</v>
      </c>
      <c r="BW179">
        <v>135.13</v>
      </c>
      <c r="BX179">
        <v>98.1</v>
      </c>
      <c r="BY179">
        <v>99.5</v>
      </c>
      <c r="BZ179">
        <v>99</v>
      </c>
      <c r="CA179">
        <v>94.8</v>
      </c>
      <c r="CB179">
        <v>96.6</v>
      </c>
      <c r="CC179">
        <v>1717706.066353603</v>
      </c>
      <c r="CD179">
        <v>1698896.496805527</v>
      </c>
      <c r="CE179" s="10"/>
      <c r="CF179" s="7"/>
      <c r="CG179" s="7"/>
      <c r="CH179" s="13"/>
      <c r="CI179" s="7"/>
      <c r="CJ179" s="7"/>
      <c r="CN179" s="1"/>
      <c r="CP179" s="7"/>
      <c r="CQ179" s="1"/>
      <c r="CR179" s="7"/>
      <c r="CS179" s="7"/>
      <c r="CT179" s="7"/>
      <c r="CU179" s="7"/>
      <c r="CZ179" s="19"/>
    </row>
    <row r="180" spans="1:104">
      <c r="A180" s="15">
        <v>41852</v>
      </c>
      <c r="B180">
        <v>2.2674238099999999</v>
      </c>
      <c r="C180">
        <v>3979.382520702653</v>
      </c>
      <c r="D180">
        <v>10.88</v>
      </c>
      <c r="E180">
        <v>174.2</v>
      </c>
      <c r="F180">
        <v>10.9</v>
      </c>
      <c r="G180">
        <v>326550.71877305052</v>
      </c>
      <c r="H180">
        <v>50.774760162491667</v>
      </c>
      <c r="I180">
        <v>130.88999999999999</v>
      </c>
      <c r="J180">
        <v>219.5238095</v>
      </c>
      <c r="K180">
        <v>58.063054370365684</v>
      </c>
      <c r="L180">
        <v>104404.4742732444</v>
      </c>
      <c r="M180">
        <v>101.288638785516</v>
      </c>
      <c r="N180">
        <v>100.1</v>
      </c>
      <c r="O180">
        <v>541.41516587570368</v>
      </c>
      <c r="P180">
        <v>113.1</v>
      </c>
      <c r="Q180">
        <v>81</v>
      </c>
      <c r="R180">
        <v>87.283311882826098</v>
      </c>
      <c r="S180">
        <v>103.670576348431</v>
      </c>
      <c r="T180">
        <v>88.880309742284695</v>
      </c>
      <c r="U180">
        <v>100.48245090369301</v>
      </c>
      <c r="V180">
        <v>96.710348304840394</v>
      </c>
      <c r="W180">
        <v>123.9</v>
      </c>
      <c r="X180">
        <v>108.660886417087</v>
      </c>
      <c r="Y180">
        <v>80.632773805945803</v>
      </c>
      <c r="Z180">
        <v>79.731183999167669</v>
      </c>
      <c r="AA180">
        <v>104.2494582758235</v>
      </c>
      <c r="AB180">
        <v>98.696333723014902</v>
      </c>
      <c r="AC180">
        <v>1084.6898408844179</v>
      </c>
      <c r="AD180">
        <v>107.7139524170196</v>
      </c>
      <c r="AE180">
        <v>2.4293868700041479</v>
      </c>
      <c r="AF180">
        <v>71062122.424697384</v>
      </c>
      <c r="AG180">
        <v>186.443247966272</v>
      </c>
      <c r="AH180">
        <v>5997833.1241068644</v>
      </c>
      <c r="AI180">
        <v>143.88</v>
      </c>
      <c r="AJ180">
        <v>224.2930322913779</v>
      </c>
      <c r="AK180">
        <v>159.56</v>
      </c>
      <c r="AL180">
        <v>218.27341381113169</v>
      </c>
      <c r="AM180">
        <v>41.351646203044361</v>
      </c>
      <c r="AN180">
        <v>10.67816123422028</v>
      </c>
      <c r="AO180">
        <v>2.2705905804163442</v>
      </c>
      <c r="AP180">
        <v>126.41473747769621</v>
      </c>
      <c r="AQ180">
        <v>7.4500125783679767</v>
      </c>
      <c r="AR180">
        <v>6.2193812195469249</v>
      </c>
      <c r="AS180">
        <v>10.87176011848579</v>
      </c>
      <c r="AT180">
        <v>14.765604090890211</v>
      </c>
      <c r="AU180">
        <v>2079321.5534735441</v>
      </c>
      <c r="AV180">
        <v>115.4056248150131</v>
      </c>
      <c r="AW180">
        <v>115.2788336356214</v>
      </c>
      <c r="AX180">
        <v>115.1083743193872</v>
      </c>
      <c r="AY180">
        <v>96</v>
      </c>
      <c r="AZ180">
        <v>79.731183999167669</v>
      </c>
      <c r="BA180">
        <v>102.95333119183969</v>
      </c>
      <c r="BB180">
        <v>91.877967633186458</v>
      </c>
      <c r="BC180">
        <v>1521218.833389191</v>
      </c>
      <c r="BD180">
        <v>1343841.6804661299</v>
      </c>
      <c r="BE180">
        <v>233195.7689692213</v>
      </c>
      <c r="BF180">
        <v>2090810.0905134359</v>
      </c>
      <c r="BG180">
        <v>4259671.471187491</v>
      </c>
      <c r="BH180">
        <v>4561367.3749048393</v>
      </c>
      <c r="BI180">
        <v>0.41</v>
      </c>
      <c r="BJ180">
        <v>3.18</v>
      </c>
      <c r="BK180">
        <v>2.16</v>
      </c>
      <c r="BL180">
        <v>0.85</v>
      </c>
      <c r="BM180">
        <v>0.50079912195043641</v>
      </c>
      <c r="BN180">
        <v>0.53320922681630645</v>
      </c>
      <c r="BO180">
        <v>186.64</v>
      </c>
      <c r="BP180">
        <v>156.62</v>
      </c>
      <c r="BQ180">
        <v>224.77</v>
      </c>
      <c r="BR180">
        <v>190.71</v>
      </c>
      <c r="BS180">
        <v>250.71</v>
      </c>
      <c r="BT180">
        <v>220.67</v>
      </c>
      <c r="BU180">
        <v>137.59</v>
      </c>
      <c r="BV180">
        <v>126.67</v>
      </c>
      <c r="BW180">
        <v>135.4</v>
      </c>
      <c r="BX180">
        <v>100.3</v>
      </c>
      <c r="BY180">
        <v>99.4</v>
      </c>
      <c r="BZ180">
        <v>102.4</v>
      </c>
      <c r="CA180">
        <v>99.5</v>
      </c>
      <c r="CB180">
        <v>96.3</v>
      </c>
      <c r="CC180">
        <v>1714823.730527269</v>
      </c>
      <c r="CD180">
        <v>1680687.0231800289</v>
      </c>
      <c r="CE180" s="10"/>
      <c r="CF180" s="7"/>
      <c r="CG180" s="7"/>
      <c r="CH180" s="13"/>
      <c r="CI180" s="7"/>
      <c r="CJ180" s="7"/>
      <c r="CN180" s="1"/>
      <c r="CP180" s="7"/>
      <c r="CQ180" s="1"/>
      <c r="CR180" s="7"/>
      <c r="CS180" s="7"/>
      <c r="CT180" s="7"/>
      <c r="CU180" s="7"/>
      <c r="CZ180" s="19"/>
    </row>
    <row r="181" spans="1:104">
      <c r="A181" s="15">
        <v>41883</v>
      </c>
      <c r="B181">
        <v>2.3322545450000001</v>
      </c>
      <c r="C181">
        <v>4006.1842841797888</v>
      </c>
      <c r="D181">
        <v>11.02</v>
      </c>
      <c r="E181">
        <v>174.5</v>
      </c>
      <c r="F181">
        <v>10.9</v>
      </c>
      <c r="G181">
        <v>330132.08466579602</v>
      </c>
      <c r="H181">
        <v>50.998964926987931</v>
      </c>
      <c r="I181">
        <v>129.76</v>
      </c>
      <c r="J181">
        <v>214.45454549999999</v>
      </c>
      <c r="K181">
        <v>58.059397907221033</v>
      </c>
      <c r="L181">
        <v>100002.0680533024</v>
      </c>
      <c r="M181">
        <v>103.40517786665301</v>
      </c>
      <c r="N181">
        <v>100.2</v>
      </c>
      <c r="O181">
        <v>540.98548287811559</v>
      </c>
      <c r="P181">
        <v>112.5</v>
      </c>
      <c r="Q181">
        <v>81.400000000000006</v>
      </c>
      <c r="R181">
        <v>94.334890178696995</v>
      </c>
      <c r="S181">
        <v>103.583942997017</v>
      </c>
      <c r="T181">
        <v>89.121203828524798</v>
      </c>
      <c r="U181">
        <v>102.639831404899</v>
      </c>
      <c r="V181">
        <v>103.03358896547699</v>
      </c>
      <c r="W181">
        <v>125</v>
      </c>
      <c r="X181">
        <v>115.02330255818779</v>
      </c>
      <c r="Y181">
        <v>81.630635300244876</v>
      </c>
      <c r="Z181">
        <v>79.57153514709502</v>
      </c>
      <c r="AA181">
        <v>105.63663291456299</v>
      </c>
      <c r="AB181">
        <v>97.513871191622727</v>
      </c>
      <c r="AC181">
        <v>1083.985345404727</v>
      </c>
      <c r="AD181">
        <v>107.434191851619</v>
      </c>
      <c r="AE181">
        <v>2.4274757769586768</v>
      </c>
      <c r="AF181">
        <v>71154907.182774857</v>
      </c>
      <c r="AG181">
        <v>186.72870412206601</v>
      </c>
      <c r="AH181">
        <v>6180801.300784898</v>
      </c>
      <c r="AI181">
        <v>142.65</v>
      </c>
      <c r="AJ181">
        <v>286.7851165774486</v>
      </c>
      <c r="AK181">
        <v>160.47</v>
      </c>
      <c r="AL181">
        <v>226.96962615109649</v>
      </c>
      <c r="AM181">
        <v>44.569586869057026</v>
      </c>
      <c r="AN181">
        <v>10.77483907330546</v>
      </c>
      <c r="AO181">
        <v>2.6596791178387749</v>
      </c>
      <c r="AP181">
        <v>116.05003948978209</v>
      </c>
      <c r="AQ181">
        <v>7.525033588629344</v>
      </c>
      <c r="AR181">
        <v>6.2758319751995373</v>
      </c>
      <c r="AS181">
        <v>10.957915481190261</v>
      </c>
      <c r="AT181">
        <v>14.76389138536671</v>
      </c>
      <c r="AU181">
        <v>2082004.836360336</v>
      </c>
      <c r="AV181">
        <v>121.3238224844912</v>
      </c>
      <c r="AW181">
        <v>115.6778640262353</v>
      </c>
      <c r="AX181">
        <v>124.8304132253906</v>
      </c>
      <c r="AY181">
        <v>96.9</v>
      </c>
      <c r="AZ181">
        <v>79.57153514709502</v>
      </c>
      <c r="BA181">
        <v>103.3002143731606</v>
      </c>
      <c r="BB181">
        <v>91.70125989761226</v>
      </c>
      <c r="BC181">
        <v>1547616.3846291599</v>
      </c>
      <c r="BD181">
        <v>1352182.0875485509</v>
      </c>
      <c r="BE181">
        <v>234829.29572109261</v>
      </c>
      <c r="BF181">
        <v>2110606.8925794908</v>
      </c>
      <c r="BG181">
        <v>4294828.3145926856</v>
      </c>
      <c r="BH181">
        <v>4626452.6364036044</v>
      </c>
      <c r="BI181">
        <v>0.41</v>
      </c>
      <c r="BJ181">
        <v>3.11</v>
      </c>
      <c r="BK181">
        <v>2.0499999999999998</v>
      </c>
      <c r="BL181">
        <v>0.89</v>
      </c>
      <c r="BM181">
        <v>0.57731727800909649</v>
      </c>
      <c r="BN181">
        <v>0.59977564795908622</v>
      </c>
      <c r="BO181">
        <v>186.86</v>
      </c>
      <c r="BP181">
        <v>156.24</v>
      </c>
      <c r="BQ181">
        <v>225.34</v>
      </c>
      <c r="BR181">
        <v>191.3</v>
      </c>
      <c r="BS181">
        <v>250.28</v>
      </c>
      <c r="BT181">
        <v>220.07</v>
      </c>
      <c r="BU181">
        <v>137.72999999999999</v>
      </c>
      <c r="BV181">
        <v>126.77</v>
      </c>
      <c r="BW181">
        <v>135.68</v>
      </c>
      <c r="BX181">
        <v>100.7</v>
      </c>
      <c r="BY181">
        <v>99.2</v>
      </c>
      <c r="BZ181">
        <v>100.3</v>
      </c>
      <c r="CA181">
        <v>100.6</v>
      </c>
      <c r="CB181">
        <v>98.5</v>
      </c>
      <c r="CC181">
        <v>1721776.0347121379</v>
      </c>
      <c r="CD181">
        <v>1714421.3142062239</v>
      </c>
      <c r="CE181" s="10"/>
      <c r="CF181" s="7"/>
      <c r="CG181" s="7"/>
      <c r="CH181" s="13"/>
      <c r="CI181" s="7"/>
      <c r="CJ181" s="7"/>
      <c r="CN181" s="1"/>
      <c r="CP181" s="7"/>
      <c r="CQ181" s="1"/>
      <c r="CR181" s="7"/>
      <c r="CS181" s="7"/>
      <c r="CT181" s="7"/>
      <c r="CU181" s="7"/>
      <c r="CZ181" s="19"/>
    </row>
    <row r="182" spans="1:104">
      <c r="A182" s="15">
        <v>41913</v>
      </c>
      <c r="B182">
        <v>2.4476434779999998</v>
      </c>
      <c r="C182">
        <v>4024.0695472959928</v>
      </c>
      <c r="D182">
        <v>11.39</v>
      </c>
      <c r="E182">
        <v>175</v>
      </c>
      <c r="F182">
        <v>10.92</v>
      </c>
      <c r="G182">
        <v>331787.98217428249</v>
      </c>
      <c r="H182">
        <v>51.17572421442086</v>
      </c>
      <c r="I182">
        <v>130.05000000000001</v>
      </c>
      <c r="J182">
        <v>239.91304349999999</v>
      </c>
      <c r="K182">
        <v>57.427760346677857</v>
      </c>
      <c r="L182">
        <v>101492.39213280041</v>
      </c>
      <c r="M182">
        <v>100.85611406170599</v>
      </c>
      <c r="N182">
        <v>100.9</v>
      </c>
      <c r="O182">
        <v>543.46865096661691</v>
      </c>
      <c r="P182">
        <v>112.1</v>
      </c>
      <c r="Q182">
        <v>81</v>
      </c>
      <c r="R182">
        <v>93.372184141046702</v>
      </c>
      <c r="S182">
        <v>102.372089875409</v>
      </c>
      <c r="T182">
        <v>89.576474422252801</v>
      </c>
      <c r="U182">
        <v>100.15789404509501</v>
      </c>
      <c r="V182">
        <v>102.37868823992901</v>
      </c>
      <c r="W182">
        <v>128.6</v>
      </c>
      <c r="X182">
        <v>117.5478994319874</v>
      </c>
      <c r="Y182">
        <v>81.387210102127369</v>
      </c>
      <c r="Z182">
        <v>79.179855980592009</v>
      </c>
      <c r="AA182">
        <v>107.307555303919</v>
      </c>
      <c r="AB182">
        <v>102.4524337947616</v>
      </c>
      <c r="AC182">
        <v>1085.5802570655089</v>
      </c>
      <c r="AD182">
        <v>107.5037381004712</v>
      </c>
      <c r="AE182">
        <v>2.474838084718876</v>
      </c>
      <c r="AF182">
        <v>72329720.475296095</v>
      </c>
      <c r="AG182">
        <v>197.23254125102801</v>
      </c>
      <c r="AH182">
        <v>6190144.932990131</v>
      </c>
      <c r="AI182">
        <v>145.02000000000001</v>
      </c>
      <c r="AJ182">
        <v>261.18183267497028</v>
      </c>
      <c r="AK182">
        <v>162.12</v>
      </c>
      <c r="AL182">
        <v>227.9954687192953</v>
      </c>
      <c r="AM182">
        <v>45.297683501873948</v>
      </c>
      <c r="AN182">
        <v>11.1398811593607</v>
      </c>
      <c r="AO182">
        <v>3.5102760061033509</v>
      </c>
      <c r="AP182">
        <v>124.3773485929711</v>
      </c>
      <c r="AQ182">
        <v>7.5974672176226026</v>
      </c>
      <c r="AR182">
        <v>6.4468261832592022</v>
      </c>
      <c r="AS182">
        <v>11.107115364521171</v>
      </c>
      <c r="AT182">
        <v>14.697705368927521</v>
      </c>
      <c r="AU182">
        <v>2155917.513509003</v>
      </c>
      <c r="AV182">
        <v>115.53588793608991</v>
      </c>
      <c r="AW182">
        <v>109.3383708267165</v>
      </c>
      <c r="AX182">
        <v>121.36091203526991</v>
      </c>
      <c r="AY182">
        <v>97.3</v>
      </c>
      <c r="AZ182">
        <v>79.179855980592009</v>
      </c>
      <c r="BA182">
        <v>102.8780013035807</v>
      </c>
      <c r="BB182">
        <v>91.304180994392198</v>
      </c>
      <c r="BC182">
        <v>1568483.683327764</v>
      </c>
      <c r="BD182">
        <v>1358641.8944348129</v>
      </c>
      <c r="BE182">
        <v>236415.435524167</v>
      </c>
      <c r="BF182">
        <v>2124705.2571163028</v>
      </c>
      <c r="BG182">
        <v>4342201.2424220312</v>
      </c>
      <c r="BH182">
        <v>4666919.5725338897</v>
      </c>
      <c r="BI182">
        <v>0.41</v>
      </c>
      <c r="BJ182">
        <v>3.21</v>
      </c>
      <c r="BK182">
        <v>2.13</v>
      </c>
      <c r="BL182">
        <v>0.94</v>
      </c>
      <c r="BM182">
        <v>0.49280775623647471</v>
      </c>
      <c r="BN182">
        <v>0.4375327842106122</v>
      </c>
      <c r="BO182">
        <v>186.89</v>
      </c>
      <c r="BP182">
        <v>155.86000000000001</v>
      </c>
      <c r="BQ182">
        <v>225.7</v>
      </c>
      <c r="BR182">
        <v>191.56</v>
      </c>
      <c r="BS182">
        <v>248.73</v>
      </c>
      <c r="BT182">
        <v>219.73</v>
      </c>
      <c r="BU182">
        <v>137.83000000000001</v>
      </c>
      <c r="BV182">
        <v>126.93</v>
      </c>
      <c r="BW182">
        <v>135.74</v>
      </c>
      <c r="BX182">
        <v>101.8</v>
      </c>
      <c r="BY182">
        <v>100.3</v>
      </c>
      <c r="BZ182">
        <v>100.3</v>
      </c>
      <c r="CA182">
        <v>98.9</v>
      </c>
      <c r="CB182">
        <v>98.2</v>
      </c>
      <c r="CC182">
        <v>1757912.7309505669</v>
      </c>
      <c r="CD182">
        <v>1740265.8016689031</v>
      </c>
      <c r="CE182" s="10"/>
      <c r="CF182" s="7"/>
      <c r="CG182" s="7"/>
      <c r="CH182" s="13"/>
      <c r="CI182" s="7"/>
      <c r="CJ182" s="7"/>
      <c r="CN182" s="1"/>
      <c r="CP182" s="7"/>
      <c r="CQ182" s="1"/>
      <c r="CR182" s="7"/>
      <c r="CS182" s="7"/>
      <c r="CT182" s="7"/>
      <c r="CU182" s="7"/>
      <c r="CZ182" s="19"/>
    </row>
    <row r="183" spans="1:104">
      <c r="A183" s="15">
        <v>41944</v>
      </c>
      <c r="B183">
        <v>2.5482300000000002</v>
      </c>
      <c r="C183">
        <v>4043.9572244860719</v>
      </c>
      <c r="D183">
        <v>11.94</v>
      </c>
      <c r="E183">
        <v>174.3</v>
      </c>
      <c r="F183">
        <v>11.15</v>
      </c>
      <c r="G183">
        <v>333499.1821471813</v>
      </c>
      <c r="H183">
        <v>51.406900360413793</v>
      </c>
      <c r="I183">
        <v>130.04</v>
      </c>
      <c r="J183">
        <v>247.5</v>
      </c>
      <c r="K183">
        <v>58.833532219051129</v>
      </c>
      <c r="L183">
        <v>109024.4922784337</v>
      </c>
      <c r="M183">
        <v>99.810866219256297</v>
      </c>
      <c r="N183">
        <v>100.8</v>
      </c>
      <c r="O183">
        <v>548.85049770016508</v>
      </c>
      <c r="P183">
        <v>111.7</v>
      </c>
      <c r="Q183">
        <v>81</v>
      </c>
      <c r="R183">
        <v>92.962878692441294</v>
      </c>
      <c r="S183">
        <v>101.572124247077</v>
      </c>
      <c r="T183">
        <v>88.258639468027297</v>
      </c>
      <c r="U183">
        <v>98.860168068859494</v>
      </c>
      <c r="V183">
        <v>103.422025542546</v>
      </c>
      <c r="W183">
        <v>126</v>
      </c>
      <c r="X183">
        <v>112.70998845566839</v>
      </c>
      <c r="Y183">
        <v>82.31880032591296</v>
      </c>
      <c r="Z183">
        <v>79.337699207152625</v>
      </c>
      <c r="AA183">
        <v>104.11525792560811</v>
      </c>
      <c r="AB183">
        <v>94.749322002093663</v>
      </c>
      <c r="AC183">
        <v>1086.3341180155201</v>
      </c>
      <c r="AD183">
        <v>105.795126192838</v>
      </c>
      <c r="AE183">
        <v>2.4526221420604868</v>
      </c>
      <c r="AF183">
        <v>71619165.950154975</v>
      </c>
      <c r="AG183">
        <v>182.480765247851</v>
      </c>
      <c r="AH183">
        <v>6144112.2425219603</v>
      </c>
      <c r="AI183">
        <v>139.25</v>
      </c>
      <c r="AJ183">
        <v>257.34833676783711</v>
      </c>
      <c r="AK183">
        <v>162.04</v>
      </c>
      <c r="AL183">
        <v>242.4413517127723</v>
      </c>
      <c r="AM183">
        <v>48.212341991308669</v>
      </c>
      <c r="AN183">
        <v>12.760699738743829</v>
      </c>
      <c r="AO183">
        <v>2.6914034362012522</v>
      </c>
      <c r="AP183">
        <v>132.8553203915782</v>
      </c>
      <c r="AQ183">
        <v>7.7844178310681418</v>
      </c>
      <c r="AR183">
        <v>6.3975009261464706</v>
      </c>
      <c r="AS183">
        <v>11.284615778903021</v>
      </c>
      <c r="AT183">
        <v>15.02943711822051</v>
      </c>
      <c r="AU183">
        <v>2098079.8044609008</v>
      </c>
      <c r="AV183">
        <v>114.6000019323135</v>
      </c>
      <c r="AW183">
        <v>106.67217575491961</v>
      </c>
      <c r="AX183">
        <v>121.3672055245793</v>
      </c>
      <c r="AY183">
        <v>97.2</v>
      </c>
      <c r="AZ183">
        <v>79.337699207152625</v>
      </c>
      <c r="BA183">
        <v>101.55248124495959</v>
      </c>
      <c r="BB183">
        <v>90.980680421981504</v>
      </c>
      <c r="BC183">
        <v>1589594.170736088</v>
      </c>
      <c r="BD183">
        <v>1363579.8167342821</v>
      </c>
      <c r="BE183">
        <v>237165.97099021921</v>
      </c>
      <c r="BF183">
        <v>2138697.016161182</v>
      </c>
      <c r="BG183">
        <v>4389305.0478972588</v>
      </c>
      <c r="BH183">
        <v>4703149.2368935756</v>
      </c>
      <c r="BI183">
        <v>0.41</v>
      </c>
      <c r="BJ183">
        <v>3.2</v>
      </c>
      <c r="BK183">
        <v>2.12</v>
      </c>
      <c r="BL183">
        <v>0.83</v>
      </c>
      <c r="BM183">
        <v>0.38227782332186261</v>
      </c>
      <c r="BN183">
        <v>0.34544856895844911</v>
      </c>
      <c r="BO183">
        <v>186.87</v>
      </c>
      <c r="BP183">
        <v>155.57</v>
      </c>
      <c r="BQ183">
        <v>226.02</v>
      </c>
      <c r="BR183">
        <v>191.83</v>
      </c>
      <c r="BS183">
        <v>246.99</v>
      </c>
      <c r="BT183">
        <v>219.37</v>
      </c>
      <c r="BU183">
        <v>138.08000000000001</v>
      </c>
      <c r="BV183">
        <v>127.09</v>
      </c>
      <c r="BW183">
        <v>135.62</v>
      </c>
      <c r="BX183">
        <v>101.7</v>
      </c>
      <c r="BY183">
        <v>99.7</v>
      </c>
      <c r="BZ183">
        <v>102.7</v>
      </c>
      <c r="CA183">
        <v>99.9</v>
      </c>
      <c r="CB183">
        <v>104.8</v>
      </c>
      <c r="CC183">
        <v>1776226.788880517</v>
      </c>
      <c r="CD183">
        <v>1712349.137237251</v>
      </c>
      <c r="CE183" s="10"/>
      <c r="CF183" s="7"/>
      <c r="CG183" s="7"/>
      <c r="CH183" s="13"/>
      <c r="CI183" s="7"/>
      <c r="CJ183" s="7"/>
      <c r="CN183" s="1"/>
      <c r="CP183" s="7"/>
      <c r="CQ183" s="1"/>
      <c r="CR183" s="7"/>
      <c r="CS183" s="7"/>
      <c r="CT183" s="7"/>
      <c r="CU183" s="7"/>
      <c r="CZ183" s="19"/>
    </row>
    <row r="184" spans="1:104">
      <c r="A184" s="15">
        <v>41974</v>
      </c>
      <c r="B184">
        <v>2.6387363640000001</v>
      </c>
      <c r="C184">
        <v>4067.0593478883152</v>
      </c>
      <c r="D184">
        <v>12.37</v>
      </c>
      <c r="E184">
        <v>174.7</v>
      </c>
      <c r="F184">
        <v>11.58</v>
      </c>
      <c r="G184">
        <v>335114.89987015311</v>
      </c>
      <c r="H184">
        <v>51.628624084265518</v>
      </c>
      <c r="I184">
        <v>125.12</v>
      </c>
      <c r="J184">
        <v>265.18181820000001</v>
      </c>
      <c r="K184">
        <v>61.617149161794529</v>
      </c>
      <c r="L184">
        <v>95915.979464306103</v>
      </c>
      <c r="M184">
        <v>96.262578094451598</v>
      </c>
      <c r="N184">
        <v>99.9</v>
      </c>
      <c r="O184">
        <v>550.85031280711939</v>
      </c>
      <c r="P184">
        <v>111.2</v>
      </c>
      <c r="Q184">
        <v>80.599999999999994</v>
      </c>
      <c r="R184">
        <v>83.943769231005305</v>
      </c>
      <c r="S184">
        <v>99.166501022466605</v>
      </c>
      <c r="T184">
        <v>85.518720165763895</v>
      </c>
      <c r="U184">
        <v>95.688095347914299</v>
      </c>
      <c r="V184">
        <v>85.600781480974902</v>
      </c>
      <c r="W184">
        <v>123.4</v>
      </c>
      <c r="X184">
        <v>109.11727439703709</v>
      </c>
      <c r="Y184">
        <v>78.033625529808404</v>
      </c>
      <c r="Z184">
        <v>78.585558846636104</v>
      </c>
      <c r="AA184">
        <v>100.8462736022031</v>
      </c>
      <c r="AB184">
        <v>87.386739015430308</v>
      </c>
      <c r="AC184">
        <v>1086.817807944989</v>
      </c>
      <c r="AD184">
        <v>104.6872159093343</v>
      </c>
      <c r="AE184">
        <v>2.5250601985341259</v>
      </c>
      <c r="AF184">
        <v>73157796.461258441</v>
      </c>
      <c r="AG184">
        <v>169.62569350112301</v>
      </c>
      <c r="AH184">
        <v>5828837.7188694421</v>
      </c>
      <c r="AI184">
        <v>142.79</v>
      </c>
      <c r="AJ184">
        <v>235.9859083716868</v>
      </c>
      <c r="AK184">
        <v>158.31</v>
      </c>
      <c r="AL184">
        <v>235.64090994883239</v>
      </c>
      <c r="AM184">
        <v>40.87262157118051</v>
      </c>
      <c r="AN184">
        <v>11.56287049299239</v>
      </c>
      <c r="AO184">
        <v>2.307436166754806</v>
      </c>
      <c r="AP184">
        <v>134.31157803040111</v>
      </c>
      <c r="AQ184">
        <v>7.6088209121978529</v>
      </c>
      <c r="AR184">
        <v>6.3833974413967152</v>
      </c>
      <c r="AS184">
        <v>11.20404903891442</v>
      </c>
      <c r="AT184">
        <v>14.800430109317031</v>
      </c>
      <c r="AU184">
        <v>2073162.720665104</v>
      </c>
      <c r="AV184">
        <v>110.228256229593</v>
      </c>
      <c r="AW184">
        <v>105.43686844704121</v>
      </c>
      <c r="AX184">
        <v>113.18943574530491</v>
      </c>
      <c r="AY184">
        <v>95</v>
      </c>
      <c r="AZ184">
        <v>78.585558846636104</v>
      </c>
      <c r="BA184">
        <v>97.920293359909266</v>
      </c>
      <c r="BB184">
        <v>85.14759006516887</v>
      </c>
      <c r="BC184">
        <v>1611585.1322591191</v>
      </c>
      <c r="BD184">
        <v>1373524.859424537</v>
      </c>
      <c r="BE184">
        <v>240041.31874773171</v>
      </c>
      <c r="BF184">
        <v>2139959.9858733732</v>
      </c>
      <c r="BG184">
        <v>4413476.2719261944</v>
      </c>
      <c r="BH184">
        <v>4744264.5608263509</v>
      </c>
      <c r="BI184">
        <v>0.41</v>
      </c>
      <c r="BJ184">
        <v>3.17</v>
      </c>
      <c r="BK184">
        <v>2.11</v>
      </c>
      <c r="BL184">
        <v>0.95</v>
      </c>
      <c r="BM184">
        <v>0.58180723988513983</v>
      </c>
      <c r="BN184">
        <v>0.57648412705115293</v>
      </c>
      <c r="BO184">
        <v>186.68</v>
      </c>
      <c r="BP184">
        <v>155.25</v>
      </c>
      <c r="BQ184">
        <v>226.2</v>
      </c>
      <c r="BR184">
        <v>191.91</v>
      </c>
      <c r="BS184">
        <v>243.67</v>
      </c>
      <c r="BT184">
        <v>218.87</v>
      </c>
      <c r="BU184">
        <v>138.16999999999999</v>
      </c>
      <c r="BV184">
        <v>126.88</v>
      </c>
      <c r="BW184">
        <v>135.72999999999999</v>
      </c>
      <c r="BX184">
        <v>100</v>
      </c>
      <c r="BY184">
        <v>100.2</v>
      </c>
      <c r="BZ184">
        <v>96.4</v>
      </c>
      <c r="CA184">
        <v>97.4</v>
      </c>
      <c r="CB184">
        <v>94.8</v>
      </c>
      <c r="CC184">
        <v>1559396.4945183489</v>
      </c>
      <c r="CD184">
        <v>1619086.6142694631</v>
      </c>
      <c r="CE184" s="10"/>
      <c r="CF184" s="7"/>
      <c r="CG184" s="7"/>
      <c r="CH184" s="13"/>
      <c r="CI184" s="7"/>
      <c r="CJ184" s="7"/>
      <c r="CN184" s="1"/>
      <c r="CP184" s="7"/>
      <c r="CQ184" s="1"/>
      <c r="CR184" s="7"/>
      <c r="CS184" s="7"/>
      <c r="CT184" s="7"/>
      <c r="CU184" s="7"/>
      <c r="CZ184" s="19"/>
    </row>
    <row r="185" spans="1:104">
      <c r="A185" s="15">
        <v>42005</v>
      </c>
      <c r="B185">
        <v>2.6336190479999999</v>
      </c>
      <c r="C185">
        <v>4107.1387142479316</v>
      </c>
      <c r="D185">
        <v>12.53</v>
      </c>
      <c r="E185">
        <v>174.2</v>
      </c>
      <c r="F185">
        <v>11.82</v>
      </c>
      <c r="G185">
        <v>332169.51314449188</v>
      </c>
      <c r="H185">
        <v>51.97278458729096</v>
      </c>
      <c r="I185">
        <v>119.36</v>
      </c>
      <c r="J185">
        <v>288.7142857</v>
      </c>
      <c r="K185">
        <v>59.703495540597061</v>
      </c>
      <c r="L185">
        <v>99298.229520744615</v>
      </c>
      <c r="M185">
        <v>96.679399461455901</v>
      </c>
      <c r="N185">
        <v>99.9</v>
      </c>
      <c r="O185">
        <v>553.46654226373482</v>
      </c>
      <c r="P185">
        <v>110.7</v>
      </c>
      <c r="Q185">
        <v>80.900000000000006</v>
      </c>
      <c r="R185">
        <v>85.526951038042299</v>
      </c>
      <c r="S185">
        <v>99.337674516185203</v>
      </c>
      <c r="T185">
        <v>90.236856492657495</v>
      </c>
      <c r="U185">
        <v>95.769247746793994</v>
      </c>
      <c r="V185">
        <v>98.382452397935793</v>
      </c>
      <c r="W185">
        <v>120.8</v>
      </c>
      <c r="X185">
        <v>100.46710055436731</v>
      </c>
      <c r="Y185">
        <v>78.680936025483732</v>
      </c>
      <c r="Z185">
        <v>79.010970764659476</v>
      </c>
      <c r="AA185">
        <v>98.100717998559759</v>
      </c>
      <c r="AB185">
        <v>86.575012732561618</v>
      </c>
      <c r="AC185">
        <v>1108.755854839281</v>
      </c>
      <c r="AD185">
        <v>106.22975702936731</v>
      </c>
      <c r="AE185">
        <v>2.5515704287980538</v>
      </c>
      <c r="AF185">
        <v>74722883.565807715</v>
      </c>
      <c r="AG185">
        <v>177.34945178707201</v>
      </c>
      <c r="AH185">
        <v>5877099.2661622241</v>
      </c>
      <c r="AI185">
        <v>152.91</v>
      </c>
      <c r="AJ185">
        <v>226.12295274133839</v>
      </c>
      <c r="AK185">
        <v>158.36000000000001</v>
      </c>
      <c r="AL185">
        <v>222.82348789320619</v>
      </c>
      <c r="AM185">
        <v>42.488878259412388</v>
      </c>
      <c r="AN185">
        <v>8.4228670772703786</v>
      </c>
      <c r="AO185">
        <v>2.4034751458999</v>
      </c>
      <c r="AP185">
        <v>124.5286234691911</v>
      </c>
      <c r="AQ185">
        <v>7.6130187476577946</v>
      </c>
      <c r="AR185">
        <v>6.3227994787163597</v>
      </c>
      <c r="AS185">
        <v>11.4873502942377</v>
      </c>
      <c r="AT185">
        <v>14.488957222572299</v>
      </c>
      <c r="AU185">
        <v>2108135.4313972839</v>
      </c>
      <c r="AV185">
        <v>109.0811026323078</v>
      </c>
      <c r="AW185">
        <v>108.3138718764685</v>
      </c>
      <c r="AX185">
        <v>109.293532497204</v>
      </c>
      <c r="AY185">
        <v>99</v>
      </c>
      <c r="AZ185">
        <v>79.010970764659476</v>
      </c>
      <c r="BA185">
        <v>98.724952476728731</v>
      </c>
      <c r="BB185">
        <v>85.721841190895475</v>
      </c>
      <c r="BC185">
        <v>1633505.133255545</v>
      </c>
      <c r="BD185">
        <v>1378358.8706069789</v>
      </c>
      <c r="BE185">
        <v>240374.058686062</v>
      </c>
      <c r="BF185">
        <v>2166520.3562544691</v>
      </c>
      <c r="BG185">
        <v>4438312.9270928018</v>
      </c>
      <c r="BH185">
        <v>4775102.8375230478</v>
      </c>
      <c r="BI185">
        <v>0.45</v>
      </c>
      <c r="BJ185">
        <v>3.27</v>
      </c>
      <c r="BK185">
        <v>2.2599999999999998</v>
      </c>
      <c r="BL185">
        <v>0.92</v>
      </c>
      <c r="BM185">
        <v>0.72693355853602071</v>
      </c>
      <c r="BN185">
        <v>0.58601283503146184</v>
      </c>
      <c r="BO185">
        <v>186.38</v>
      </c>
      <c r="BP185">
        <v>154.96</v>
      </c>
      <c r="BQ185">
        <v>225.87</v>
      </c>
      <c r="BR185">
        <v>191.88</v>
      </c>
      <c r="BS185">
        <v>240.46</v>
      </c>
      <c r="BT185">
        <v>216.89</v>
      </c>
      <c r="BU185">
        <v>138.05000000000001</v>
      </c>
      <c r="BV185">
        <v>126.5</v>
      </c>
      <c r="BW185">
        <v>135.72999999999999</v>
      </c>
      <c r="BX185">
        <v>100.2</v>
      </c>
      <c r="BY185">
        <v>100.4</v>
      </c>
      <c r="BZ185">
        <v>97.8</v>
      </c>
      <c r="CA185">
        <v>96.5</v>
      </c>
      <c r="CB185">
        <v>92.7</v>
      </c>
      <c r="CC185">
        <v>1558339.1848487421</v>
      </c>
      <c r="CD185">
        <v>1674580.675596138</v>
      </c>
      <c r="CE185" s="10"/>
      <c r="CF185" s="7"/>
      <c r="CG185" s="7"/>
      <c r="CH185" s="13"/>
      <c r="CI185" s="7"/>
      <c r="CJ185" s="7"/>
      <c r="CN185" s="1"/>
      <c r="CP185" s="7"/>
      <c r="CQ185" s="1"/>
      <c r="CR185" s="7"/>
      <c r="CS185" s="7"/>
      <c r="CT185" s="7"/>
      <c r="CU185" s="7"/>
      <c r="CZ185" s="19"/>
    </row>
    <row r="186" spans="1:104">
      <c r="A186" s="15">
        <v>42036</v>
      </c>
      <c r="B186">
        <v>2.8158388890000001</v>
      </c>
      <c r="C186">
        <v>4149.9031039848287</v>
      </c>
      <c r="D186">
        <v>12.86</v>
      </c>
      <c r="E186">
        <v>173.1</v>
      </c>
      <c r="F186">
        <v>12.15</v>
      </c>
      <c r="G186">
        <v>333030.58433501772</v>
      </c>
      <c r="H186">
        <v>52.247744993294582</v>
      </c>
      <c r="I186">
        <v>116.74</v>
      </c>
      <c r="J186">
        <v>308.95</v>
      </c>
      <c r="K186">
        <v>61.48079209957784</v>
      </c>
      <c r="L186">
        <v>104071.01999242989</v>
      </c>
      <c r="M186">
        <v>96.018361263808501</v>
      </c>
      <c r="N186">
        <v>99</v>
      </c>
      <c r="O186">
        <v>556.74755210625005</v>
      </c>
      <c r="P186">
        <v>109.9</v>
      </c>
      <c r="Q186">
        <v>79.900000000000006</v>
      </c>
      <c r="R186">
        <v>83.497660083120294</v>
      </c>
      <c r="S186">
        <v>98.540325103859701</v>
      </c>
      <c r="T186">
        <v>92.366190599150897</v>
      </c>
      <c r="U186">
        <v>94.973381515825693</v>
      </c>
      <c r="V186">
        <v>91.909949119164907</v>
      </c>
      <c r="W186">
        <v>122</v>
      </c>
      <c r="X186">
        <v>100.96414663517299</v>
      </c>
      <c r="Y186">
        <v>77.268190601162445</v>
      </c>
      <c r="Z186">
        <v>78.500596697360152</v>
      </c>
      <c r="AA186">
        <v>96.976685576306437</v>
      </c>
      <c r="AB186">
        <v>81.106560413310206</v>
      </c>
      <c r="AC186">
        <v>1095.10336356939</v>
      </c>
      <c r="AD186">
        <v>106.0842996686029</v>
      </c>
      <c r="AE186">
        <v>2.5371300874298148</v>
      </c>
      <c r="AF186">
        <v>73895335.926132113</v>
      </c>
      <c r="AG186">
        <v>171.76907745624499</v>
      </c>
      <c r="AH186">
        <v>5683821.3699152842</v>
      </c>
      <c r="AI186">
        <v>143.52000000000001</v>
      </c>
      <c r="AJ186">
        <v>216.0584720800953</v>
      </c>
      <c r="AK186">
        <v>150.1</v>
      </c>
      <c r="AL186">
        <v>191.06568632195209</v>
      </c>
      <c r="AM186">
        <v>37.658751764291637</v>
      </c>
      <c r="AN186">
        <v>6.676598330332701</v>
      </c>
      <c r="AO186">
        <v>2.316146131924619</v>
      </c>
      <c r="AP186">
        <v>115.72789134051899</v>
      </c>
      <c r="AQ186">
        <v>7.7390082976774144</v>
      </c>
      <c r="AR186">
        <v>6.4340212032381841</v>
      </c>
      <c r="AS186">
        <v>11.46813680823435</v>
      </c>
      <c r="AT186">
        <v>14.680635630882319</v>
      </c>
      <c r="AU186">
        <v>2053976.270101269</v>
      </c>
      <c r="AV186">
        <v>104.1845360023968</v>
      </c>
      <c r="AW186">
        <v>96.507816208491533</v>
      </c>
      <c r="AX186">
        <v>108.3718722888713</v>
      </c>
      <c r="AY186">
        <v>97.4</v>
      </c>
      <c r="AZ186">
        <v>78.500596697360152</v>
      </c>
      <c r="BA186">
        <v>97.812502384498742</v>
      </c>
      <c r="BB186">
        <v>86.059717931350349</v>
      </c>
      <c r="BC186">
        <v>1653472.1340186859</v>
      </c>
      <c r="BD186">
        <v>1381962.598438978</v>
      </c>
      <c r="BE186">
        <v>239072.1245561848</v>
      </c>
      <c r="BF186">
        <v>2174263.7844581851</v>
      </c>
      <c r="BG186">
        <v>4451402.6430976735</v>
      </c>
      <c r="BH186">
        <v>4805562.7331158947</v>
      </c>
      <c r="BI186">
        <v>0.45</v>
      </c>
      <c r="BJ186">
        <v>3.29</v>
      </c>
      <c r="BK186">
        <v>2.34</v>
      </c>
      <c r="BL186">
        <v>0.81</v>
      </c>
      <c r="BM186">
        <v>0.74855333784536493</v>
      </c>
      <c r="BN186">
        <v>0.55844641895695446</v>
      </c>
      <c r="BO186">
        <v>186</v>
      </c>
      <c r="BP186">
        <v>154.47</v>
      </c>
      <c r="BQ186">
        <v>225.67</v>
      </c>
      <c r="BR186">
        <v>191.94</v>
      </c>
      <c r="BS186">
        <v>237.22</v>
      </c>
      <c r="BT186">
        <v>215.19</v>
      </c>
      <c r="BU186">
        <v>137.72</v>
      </c>
      <c r="BV186">
        <v>126.75</v>
      </c>
      <c r="BW186">
        <v>134.9</v>
      </c>
      <c r="BX186">
        <v>94.5</v>
      </c>
      <c r="BY186">
        <v>99.7</v>
      </c>
      <c r="BZ186">
        <v>97.6</v>
      </c>
      <c r="CA186">
        <v>93.4</v>
      </c>
      <c r="CB186">
        <v>87.9</v>
      </c>
      <c r="CC186">
        <v>1584725.894859218</v>
      </c>
      <c r="CD186">
        <v>1648909.520762698</v>
      </c>
      <c r="CE186" s="10"/>
      <c r="CF186" s="7"/>
      <c r="CG186" s="7"/>
      <c r="CH186" s="13"/>
      <c r="CI186" s="7"/>
      <c r="CJ186" s="7"/>
      <c r="CN186" s="1"/>
      <c r="CP186" s="7"/>
      <c r="CQ186" s="1"/>
      <c r="CR186" s="7"/>
      <c r="CS186" s="7"/>
      <c r="CT186" s="7"/>
      <c r="CU186" s="7"/>
      <c r="CZ186" s="19"/>
    </row>
    <row r="187" spans="1:104">
      <c r="A187" s="15">
        <v>42064</v>
      </c>
      <c r="B187">
        <v>3.138863636</v>
      </c>
      <c r="C187">
        <v>4204.1938745617699</v>
      </c>
      <c r="D187">
        <v>13.37</v>
      </c>
      <c r="E187">
        <v>173.8</v>
      </c>
      <c r="F187">
        <v>12.58</v>
      </c>
      <c r="G187">
        <v>330688.88790255209</v>
      </c>
      <c r="H187">
        <v>52.521880601878507</v>
      </c>
      <c r="I187">
        <v>113.37</v>
      </c>
      <c r="J187">
        <v>328.13636359999998</v>
      </c>
      <c r="K187">
        <v>63.913747891707942</v>
      </c>
      <c r="L187">
        <v>103067.3071948</v>
      </c>
      <c r="M187">
        <v>94.691691864504605</v>
      </c>
      <c r="N187">
        <v>98.7</v>
      </c>
      <c r="O187">
        <v>562.21590030389132</v>
      </c>
      <c r="P187">
        <v>109.2</v>
      </c>
      <c r="Q187">
        <v>80.599999999999994</v>
      </c>
      <c r="R187">
        <v>82.145702707753799</v>
      </c>
      <c r="S187">
        <v>97.3360182039644</v>
      </c>
      <c r="T187">
        <v>85.368611920565996</v>
      </c>
      <c r="U187">
        <v>93.375337111678107</v>
      </c>
      <c r="V187">
        <v>88.588207113167599</v>
      </c>
      <c r="W187">
        <v>124</v>
      </c>
      <c r="X187">
        <v>114.2548920557133</v>
      </c>
      <c r="Y187">
        <v>79.489067574890825</v>
      </c>
      <c r="Z187">
        <v>78.699201573005098</v>
      </c>
      <c r="AA187">
        <v>100.9302725737582</v>
      </c>
      <c r="AB187">
        <v>89.357565648079245</v>
      </c>
      <c r="AC187">
        <v>1088.459643258868</v>
      </c>
      <c r="AD187">
        <v>106.42749153112869</v>
      </c>
      <c r="AE187">
        <v>2.5718700901931268</v>
      </c>
      <c r="AF187">
        <v>75181158.12882559</v>
      </c>
      <c r="AG187">
        <v>183.57947075668201</v>
      </c>
      <c r="AH187">
        <v>5894414.5919809639</v>
      </c>
      <c r="AI187">
        <v>135.56</v>
      </c>
      <c r="AJ187">
        <v>229.5263372914219</v>
      </c>
      <c r="AK187">
        <v>159.72</v>
      </c>
      <c r="AL187">
        <v>191.8301167069923</v>
      </c>
      <c r="AM187">
        <v>36.703386089937823</v>
      </c>
      <c r="AN187">
        <v>6.407361524006693</v>
      </c>
      <c r="AO187">
        <v>2.0666030286218469</v>
      </c>
      <c r="AP187">
        <v>121.3837528187417</v>
      </c>
      <c r="AQ187">
        <v>7.4620229882009124</v>
      </c>
      <c r="AR187">
        <v>6.0579080815542348</v>
      </c>
      <c r="AS187">
        <v>10.78598399430509</v>
      </c>
      <c r="AT187">
        <v>14.505688661251259</v>
      </c>
      <c r="AU187">
        <v>2072106.001360459</v>
      </c>
      <c r="AV187">
        <v>103.8878973723744</v>
      </c>
      <c r="AW187">
        <v>98.420373204656258</v>
      </c>
      <c r="AX187">
        <v>106.6925550416146</v>
      </c>
      <c r="AY187">
        <v>109.2</v>
      </c>
      <c r="AZ187">
        <v>78.699201573005098</v>
      </c>
      <c r="BA187">
        <v>97.893748574196991</v>
      </c>
      <c r="BB187">
        <v>84.841078216649223</v>
      </c>
      <c r="BC187">
        <v>1680602.1058751689</v>
      </c>
      <c r="BD187">
        <v>1388580.6168113891</v>
      </c>
      <c r="BE187">
        <v>242778.54979689</v>
      </c>
      <c r="BF187">
        <v>2188958.0587472301</v>
      </c>
      <c r="BG187">
        <v>4476683.3546594372</v>
      </c>
      <c r="BH187">
        <v>4844484.5822567642</v>
      </c>
      <c r="BI187">
        <v>0.45</v>
      </c>
      <c r="BJ187">
        <v>3.24</v>
      </c>
      <c r="BK187">
        <v>2.2599999999999998</v>
      </c>
      <c r="BL187">
        <v>1.03</v>
      </c>
      <c r="BM187">
        <v>0.74454369222031536</v>
      </c>
      <c r="BN187">
        <v>0.67220795009814915</v>
      </c>
      <c r="BO187">
        <v>185.85</v>
      </c>
      <c r="BP187">
        <v>153.88999999999999</v>
      </c>
      <c r="BQ187">
        <v>226.14</v>
      </c>
      <c r="BR187">
        <v>192.18</v>
      </c>
      <c r="BS187">
        <v>234.18</v>
      </c>
      <c r="BT187">
        <v>213.46</v>
      </c>
      <c r="BU187">
        <v>137.77000000000001</v>
      </c>
      <c r="BV187">
        <v>126.56</v>
      </c>
      <c r="BW187">
        <v>134.69999999999999</v>
      </c>
      <c r="BX187">
        <v>96.9</v>
      </c>
      <c r="BY187">
        <v>98.7</v>
      </c>
      <c r="BZ187">
        <v>103.5</v>
      </c>
      <c r="CA187">
        <v>89.7</v>
      </c>
      <c r="CB187">
        <v>83.1</v>
      </c>
      <c r="CC187">
        <v>1544570.8762497201</v>
      </c>
      <c r="CD187">
        <v>1623622.027104886</v>
      </c>
      <c r="CE187" s="10"/>
      <c r="CF187" s="7"/>
      <c r="CG187" s="7"/>
      <c r="CH187" s="13"/>
      <c r="CI187" s="7"/>
      <c r="CJ187" s="7"/>
      <c r="CN187" s="1"/>
      <c r="CP187" s="7"/>
      <c r="CQ187" s="1"/>
      <c r="CR187" s="7"/>
      <c r="CS187" s="7"/>
      <c r="CT187" s="7"/>
      <c r="CU187" s="7"/>
      <c r="CZ187" s="19"/>
    </row>
    <row r="188" spans="1:104">
      <c r="A188" s="15">
        <v>42095</v>
      </c>
      <c r="B188">
        <v>3.0425949999999999</v>
      </c>
      <c r="C188">
        <v>4230.9893993066034</v>
      </c>
      <c r="D188">
        <v>13.35</v>
      </c>
      <c r="E188">
        <v>171.4</v>
      </c>
      <c r="F188">
        <v>12.68</v>
      </c>
      <c r="G188">
        <v>327846.94740749092</v>
      </c>
      <c r="H188">
        <v>52.50566502907386</v>
      </c>
      <c r="I188">
        <v>113.96</v>
      </c>
      <c r="J188">
        <v>292.72727270000001</v>
      </c>
      <c r="K188">
        <v>63.682192401703787</v>
      </c>
      <c r="L188">
        <v>100945.51238668431</v>
      </c>
      <c r="M188">
        <v>92.789612723629901</v>
      </c>
      <c r="N188">
        <v>97.5</v>
      </c>
      <c r="O188">
        <v>569.32877745882763</v>
      </c>
      <c r="P188">
        <v>108.3</v>
      </c>
      <c r="Q188">
        <v>80.7</v>
      </c>
      <c r="R188">
        <v>80.173874657513693</v>
      </c>
      <c r="S188">
        <v>97.3879123833877</v>
      </c>
      <c r="T188">
        <v>87.990026576476097</v>
      </c>
      <c r="U188">
        <v>92.321782574167102</v>
      </c>
      <c r="V188">
        <v>86.359708669358696</v>
      </c>
      <c r="W188">
        <v>118.1</v>
      </c>
      <c r="X188">
        <v>98.370082761394002</v>
      </c>
      <c r="Y188">
        <v>78.785743282993806</v>
      </c>
      <c r="Z188">
        <v>78.515705548321904</v>
      </c>
      <c r="AA188">
        <v>97.462710098442045</v>
      </c>
      <c r="AB188">
        <v>91.639345376218216</v>
      </c>
      <c r="AC188">
        <v>1086.0106921139529</v>
      </c>
      <c r="AD188">
        <v>106.2753306391846</v>
      </c>
      <c r="AE188">
        <v>2.56412841734514</v>
      </c>
      <c r="AF188">
        <v>75094202.294474259</v>
      </c>
      <c r="AG188">
        <v>171.87621830267901</v>
      </c>
      <c r="AH188">
        <v>5583784.5746875629</v>
      </c>
      <c r="AI188">
        <v>144.38</v>
      </c>
      <c r="AJ188">
        <v>201.9692880256784</v>
      </c>
      <c r="AK188">
        <v>149.61000000000001</v>
      </c>
      <c r="AL188">
        <v>185.31216248062191</v>
      </c>
      <c r="AM188">
        <v>33.268847391655548</v>
      </c>
      <c r="AN188">
        <v>6.0286137449452903</v>
      </c>
      <c r="AO188">
        <v>2.0186489172664079</v>
      </c>
      <c r="AP188">
        <v>104.2962520186251</v>
      </c>
      <c r="AQ188">
        <v>7.513340586452748</v>
      </c>
      <c r="AR188">
        <v>6.1031008568547698</v>
      </c>
      <c r="AS188">
        <v>10.61184009056443</v>
      </c>
      <c r="AT188">
        <v>14.36793139056943</v>
      </c>
      <c r="AU188">
        <v>2042094.814924519</v>
      </c>
      <c r="AV188">
        <v>100.180100046728</v>
      </c>
      <c r="AW188">
        <v>91.915974076166208</v>
      </c>
      <c r="AX188">
        <v>105.47534302395469</v>
      </c>
      <c r="AY188">
        <v>103.6</v>
      </c>
      <c r="AZ188">
        <v>78.515705548321904</v>
      </c>
      <c r="BA188">
        <v>96.4427622664994</v>
      </c>
      <c r="BB188">
        <v>82.631170145025933</v>
      </c>
      <c r="BC188">
        <v>1687315.1461950941</v>
      </c>
      <c r="BD188">
        <v>1391076.8209994379</v>
      </c>
      <c r="BE188">
        <v>240689.9184090218</v>
      </c>
      <c r="BF188">
        <v>2194529.5595555552</v>
      </c>
      <c r="BG188">
        <v>4508748.2873218451</v>
      </c>
      <c r="BH188">
        <v>4868719.8871310204</v>
      </c>
      <c r="BI188">
        <v>0.49</v>
      </c>
      <c r="BJ188">
        <v>3.37</v>
      </c>
      <c r="BK188">
        <v>2.37</v>
      </c>
      <c r="BL188">
        <v>0.93</v>
      </c>
      <c r="BM188">
        <v>0.76658739747115368</v>
      </c>
      <c r="BN188">
        <v>0.68743832541343375</v>
      </c>
      <c r="BO188">
        <v>185.14</v>
      </c>
      <c r="BP188">
        <v>152.54</v>
      </c>
      <c r="BQ188">
        <v>225.96</v>
      </c>
      <c r="BR188">
        <v>191.91</v>
      </c>
      <c r="BS188">
        <v>231.02</v>
      </c>
      <c r="BT188">
        <v>212.15</v>
      </c>
      <c r="BU188">
        <v>137.61000000000001</v>
      </c>
      <c r="BV188">
        <v>126.2</v>
      </c>
      <c r="BW188">
        <v>134.26</v>
      </c>
      <c r="BX188">
        <v>96.4</v>
      </c>
      <c r="BY188">
        <v>98.4</v>
      </c>
      <c r="BZ188">
        <v>93.8</v>
      </c>
      <c r="CA188">
        <v>88.3</v>
      </c>
      <c r="CB188">
        <v>86.1</v>
      </c>
      <c r="CC188">
        <v>1436930.064378866</v>
      </c>
      <c r="CD188">
        <v>1607966.3825111031</v>
      </c>
      <c r="CE188" s="10"/>
      <c r="CF188" s="7"/>
      <c r="CG188" s="7"/>
      <c r="CH188" s="13"/>
      <c r="CI188" s="7"/>
      <c r="CJ188" s="7"/>
      <c r="CN188" s="1"/>
      <c r="CP188" s="7"/>
      <c r="CQ188" s="1"/>
      <c r="CR188" s="7"/>
      <c r="CS188" s="7"/>
      <c r="CT188" s="7"/>
      <c r="CU188" s="7"/>
      <c r="CZ188" s="19"/>
    </row>
    <row r="189" spans="1:104">
      <c r="A189" s="15">
        <v>42125</v>
      </c>
      <c r="B189">
        <v>3.0610750000000002</v>
      </c>
      <c r="C189">
        <v>4262.1305708737254</v>
      </c>
      <c r="D189">
        <v>13.74</v>
      </c>
      <c r="E189">
        <v>169.9</v>
      </c>
      <c r="F189">
        <v>13.15</v>
      </c>
      <c r="G189">
        <v>325983.57483726152</v>
      </c>
      <c r="H189">
        <v>52.66509279289982</v>
      </c>
      <c r="I189">
        <v>114.88</v>
      </c>
      <c r="J189">
        <v>279.952381</v>
      </c>
      <c r="K189">
        <v>64.325760744701682</v>
      </c>
      <c r="L189">
        <v>101355.70476125101</v>
      </c>
      <c r="M189">
        <v>91.468429424112898</v>
      </c>
      <c r="N189">
        <v>96.8</v>
      </c>
      <c r="O189">
        <v>571.22471379972808</v>
      </c>
      <c r="P189">
        <v>107.6</v>
      </c>
      <c r="Q189">
        <v>79.5</v>
      </c>
      <c r="R189">
        <v>76.6568800116994</v>
      </c>
      <c r="S189">
        <v>96.820177092979506</v>
      </c>
      <c r="T189">
        <v>81.613645190342496</v>
      </c>
      <c r="U189">
        <v>90.923100681449299</v>
      </c>
      <c r="V189">
        <v>84.258715874276305</v>
      </c>
      <c r="W189">
        <v>117.9</v>
      </c>
      <c r="X189">
        <v>95.790943366251113</v>
      </c>
      <c r="Y189">
        <v>78.973520488675021</v>
      </c>
      <c r="Z189">
        <v>78.034992682569367</v>
      </c>
      <c r="AA189">
        <v>95.759583043512322</v>
      </c>
      <c r="AB189">
        <v>83.266737639955537</v>
      </c>
      <c r="AC189">
        <v>1082.4924476013939</v>
      </c>
      <c r="AD189">
        <v>106.65339603685391</v>
      </c>
      <c r="AE189">
        <v>2.505919539674399</v>
      </c>
      <c r="AF189">
        <v>73771819.234421641</v>
      </c>
      <c r="AG189">
        <v>165.49804454771299</v>
      </c>
      <c r="AH189">
        <v>5757178.5268180864</v>
      </c>
      <c r="AI189">
        <v>146.41999999999999</v>
      </c>
      <c r="AJ189">
        <v>194.06956732678671</v>
      </c>
      <c r="AK189">
        <v>151.01</v>
      </c>
      <c r="AL189">
        <v>187.05709882578</v>
      </c>
      <c r="AM189">
        <v>31.188497733956321</v>
      </c>
      <c r="AN189">
        <v>6.4059918561311804</v>
      </c>
      <c r="AO189">
        <v>1.696306949208894</v>
      </c>
      <c r="AP189">
        <v>112.2005501857886</v>
      </c>
      <c r="AQ189">
        <v>7.4097900255213274</v>
      </c>
      <c r="AR189">
        <v>5.982397884806959</v>
      </c>
      <c r="AS189">
        <v>10.608716703963941</v>
      </c>
      <c r="AT189">
        <v>14.212423382106939</v>
      </c>
      <c r="AU189">
        <v>2080333.189097008</v>
      </c>
      <c r="AV189">
        <v>96.358729035597236</v>
      </c>
      <c r="AW189">
        <v>85.4994315295436</v>
      </c>
      <c r="AX189">
        <v>102.90174760630831</v>
      </c>
      <c r="AY189">
        <v>105.1</v>
      </c>
      <c r="AZ189">
        <v>78.034992682569367</v>
      </c>
      <c r="BA189">
        <v>95.788243817963092</v>
      </c>
      <c r="BB189">
        <v>82.504840694878439</v>
      </c>
      <c r="BC189">
        <v>1702310.3833533151</v>
      </c>
      <c r="BD189">
        <v>1392059.0077993169</v>
      </c>
      <c r="BE189">
        <v>237807.56728158519</v>
      </c>
      <c r="BF189">
        <v>2201945.2716945279</v>
      </c>
      <c r="BG189">
        <v>4564031.7114554653</v>
      </c>
      <c r="BH189">
        <v>4924784.5942403674</v>
      </c>
      <c r="BI189">
        <v>0.49</v>
      </c>
      <c r="BJ189">
        <v>3.37</v>
      </c>
      <c r="BK189">
        <v>2.34</v>
      </c>
      <c r="BL189">
        <v>0.98</v>
      </c>
      <c r="BM189">
        <v>0.68800522703287692</v>
      </c>
      <c r="BN189">
        <v>0.46454896508436488</v>
      </c>
      <c r="BO189">
        <v>184.37</v>
      </c>
      <c r="BP189">
        <v>151.36000000000001</v>
      </c>
      <c r="BQ189">
        <v>225.64</v>
      </c>
      <c r="BR189">
        <v>191.48</v>
      </c>
      <c r="BS189">
        <v>227.63</v>
      </c>
      <c r="BT189">
        <v>210.92</v>
      </c>
      <c r="BU189">
        <v>137.47</v>
      </c>
      <c r="BV189">
        <v>125.95</v>
      </c>
      <c r="BW189">
        <v>132.94</v>
      </c>
      <c r="BX189">
        <v>95.8</v>
      </c>
      <c r="BY189">
        <v>97.9</v>
      </c>
      <c r="BZ189">
        <v>93.8</v>
      </c>
      <c r="CA189">
        <v>87.2</v>
      </c>
      <c r="CB189">
        <v>83</v>
      </c>
      <c r="CC189">
        <v>1452484.553723326</v>
      </c>
      <c r="CD189">
        <v>1606997.4794601339</v>
      </c>
      <c r="CE189" s="10"/>
      <c r="CF189" s="7"/>
      <c r="CG189" s="7"/>
      <c r="CH189" s="13"/>
      <c r="CI189" s="7"/>
      <c r="CJ189" s="7"/>
      <c r="CN189" s="1"/>
      <c r="CP189" s="7"/>
      <c r="CQ189" s="1"/>
      <c r="CR189" s="7"/>
      <c r="CS189" s="7"/>
      <c r="CT189" s="7"/>
      <c r="CU189" s="7"/>
      <c r="CZ189" s="19"/>
    </row>
    <row r="190" spans="1:104">
      <c r="A190" s="15">
        <v>42156</v>
      </c>
      <c r="B190">
        <v>3.11112381</v>
      </c>
      <c r="C190">
        <v>4300.4547057982181</v>
      </c>
      <c r="D190">
        <v>14.15</v>
      </c>
      <c r="E190">
        <v>168.1</v>
      </c>
      <c r="F190">
        <v>13.58</v>
      </c>
      <c r="G190">
        <v>323514.86218819377</v>
      </c>
      <c r="H190">
        <v>52.612022514675388</v>
      </c>
      <c r="I190">
        <v>113.9</v>
      </c>
      <c r="J190">
        <v>291.81818179999999</v>
      </c>
      <c r="K190">
        <v>65.650778689475061</v>
      </c>
      <c r="L190">
        <v>103457.72638361021</v>
      </c>
      <c r="M190">
        <v>89.916839277885501</v>
      </c>
      <c r="N190">
        <v>95.7</v>
      </c>
      <c r="O190">
        <v>576.22785034786114</v>
      </c>
      <c r="P190">
        <v>106.7</v>
      </c>
      <c r="Q190">
        <v>79.3</v>
      </c>
      <c r="R190">
        <v>70.024251648777394</v>
      </c>
      <c r="S190">
        <v>96.978851401078401</v>
      </c>
      <c r="T190">
        <v>76.829771301819505</v>
      </c>
      <c r="U190">
        <v>89.242551898648301</v>
      </c>
      <c r="V190">
        <v>75.577936014964706</v>
      </c>
      <c r="W190">
        <v>113.9</v>
      </c>
      <c r="X190">
        <v>94.340337809053096</v>
      </c>
      <c r="Y190">
        <v>78.946963056753177</v>
      </c>
      <c r="Z190">
        <v>77.483827003834648</v>
      </c>
      <c r="AA190">
        <v>94.766644877273677</v>
      </c>
      <c r="AB190">
        <v>82.949485006669065</v>
      </c>
      <c r="AC190">
        <v>1078.1071240698079</v>
      </c>
      <c r="AD190">
        <v>105.4052490756755</v>
      </c>
      <c r="AE190">
        <v>2.461645128185733</v>
      </c>
      <c r="AF190">
        <v>72752937.294539258</v>
      </c>
      <c r="AG190">
        <v>153.209737149609</v>
      </c>
      <c r="AH190">
        <v>5673608.6238958733</v>
      </c>
      <c r="AI190">
        <v>143.88999999999999</v>
      </c>
      <c r="AJ190">
        <v>180.96844235118749</v>
      </c>
      <c r="AK190">
        <v>149.61000000000001</v>
      </c>
      <c r="AL190">
        <v>172.17398735743851</v>
      </c>
      <c r="AM190">
        <v>28.131534715872029</v>
      </c>
      <c r="AN190">
        <v>6.1521715482901032</v>
      </c>
      <c r="AO190">
        <v>1.8148807788475769</v>
      </c>
      <c r="AP190">
        <v>104.1131382276827</v>
      </c>
      <c r="AQ190">
        <v>7.5110898072547903</v>
      </c>
      <c r="AR190">
        <v>6.0346949160372683</v>
      </c>
      <c r="AS190">
        <v>10.635384000536851</v>
      </c>
      <c r="AT190">
        <v>14.18475928552634</v>
      </c>
      <c r="AU190">
        <v>1861686.836814624</v>
      </c>
      <c r="AV190">
        <v>94.18536929783312</v>
      </c>
      <c r="AW190">
        <v>76.728279523287952</v>
      </c>
      <c r="AX190">
        <v>106.5295775035484</v>
      </c>
      <c r="AY190">
        <v>105.7</v>
      </c>
      <c r="AZ190">
        <v>77.483827003834648</v>
      </c>
      <c r="BA190">
        <v>94.49735758645987</v>
      </c>
      <c r="BB190">
        <v>81.268256484544537</v>
      </c>
      <c r="BC190">
        <v>1714247.8303182949</v>
      </c>
      <c r="BD190">
        <v>1398995.5427833791</v>
      </c>
      <c r="BE190">
        <v>239094.13154523811</v>
      </c>
      <c r="BF190">
        <v>2202461.046171899</v>
      </c>
      <c r="BG190">
        <v>4585829.5661762208</v>
      </c>
      <c r="BH190">
        <v>4971988.5971248606</v>
      </c>
      <c r="BI190">
        <v>0.49</v>
      </c>
      <c r="BJ190">
        <v>3.38</v>
      </c>
      <c r="BK190">
        <v>2.34</v>
      </c>
      <c r="BL190">
        <v>1.05</v>
      </c>
      <c r="BM190">
        <v>0.74499604933375319</v>
      </c>
      <c r="BN190">
        <v>0.69315732314739642</v>
      </c>
      <c r="BO190">
        <v>183.76</v>
      </c>
      <c r="BP190">
        <v>150.22999999999999</v>
      </c>
      <c r="BQ190">
        <v>225.32</v>
      </c>
      <c r="BR190">
        <v>191.18</v>
      </c>
      <c r="BS190">
        <v>225.36</v>
      </c>
      <c r="BT190">
        <v>210.12</v>
      </c>
      <c r="BU190">
        <v>137.07</v>
      </c>
      <c r="BV190">
        <v>125.71</v>
      </c>
      <c r="BW190">
        <v>133.09</v>
      </c>
      <c r="BX190">
        <v>94.6</v>
      </c>
      <c r="BY190">
        <v>97.3</v>
      </c>
      <c r="BZ190">
        <v>90.4</v>
      </c>
      <c r="CA190">
        <v>85</v>
      </c>
      <c r="CB190">
        <v>82.9</v>
      </c>
      <c r="CC190">
        <v>1389728.1825625929</v>
      </c>
      <c r="CD190">
        <v>1574828.993099117</v>
      </c>
      <c r="CE190" s="10"/>
      <c r="CF190" s="7"/>
      <c r="CG190" s="7"/>
      <c r="CH190" s="13"/>
      <c r="CI190" s="7"/>
      <c r="CJ190" s="7"/>
      <c r="CN190" s="1"/>
      <c r="CP190" s="7"/>
      <c r="CQ190" s="1"/>
      <c r="CR190" s="7"/>
      <c r="CS190" s="7"/>
      <c r="CT190" s="7"/>
      <c r="CU190" s="7"/>
      <c r="CZ190" s="19"/>
    </row>
    <row r="191" spans="1:104">
      <c r="A191" s="15">
        <v>42186</v>
      </c>
      <c r="B191">
        <v>3.2225086959999998</v>
      </c>
      <c r="C191">
        <v>4338.0959125712134</v>
      </c>
      <c r="D191">
        <v>14.12</v>
      </c>
      <c r="E191">
        <v>166.6</v>
      </c>
      <c r="F191">
        <v>13.69</v>
      </c>
      <c r="G191">
        <v>322475.74122624297</v>
      </c>
      <c r="H191">
        <v>52.837287896566409</v>
      </c>
      <c r="I191">
        <v>113.75</v>
      </c>
      <c r="J191">
        <v>317.43478260000001</v>
      </c>
      <c r="K191">
        <v>65.69531491312776</v>
      </c>
      <c r="L191">
        <v>102710.9424307204</v>
      </c>
      <c r="M191">
        <v>88.086315895420597</v>
      </c>
      <c r="N191">
        <v>94.6</v>
      </c>
      <c r="O191">
        <v>581.25855876321009</v>
      </c>
      <c r="P191">
        <v>105.8</v>
      </c>
      <c r="Q191">
        <v>78.599999999999994</v>
      </c>
      <c r="R191">
        <v>70.973172837346496</v>
      </c>
      <c r="S191">
        <v>95.665805973776003</v>
      </c>
      <c r="T191">
        <v>75.409759613818494</v>
      </c>
      <c r="U191">
        <v>86.913957829353294</v>
      </c>
      <c r="V191">
        <v>84.7511785917618</v>
      </c>
      <c r="W191">
        <v>113.7</v>
      </c>
      <c r="X191">
        <v>96.628223687100942</v>
      </c>
      <c r="Y191">
        <v>79.431064437533152</v>
      </c>
      <c r="Z191">
        <v>76.47328043191483</v>
      </c>
      <c r="AA191">
        <v>95.002763241336652</v>
      </c>
      <c r="AB191">
        <v>82.662181045537309</v>
      </c>
      <c r="AC191">
        <v>1075.7792009512971</v>
      </c>
      <c r="AD191">
        <v>103.9784561803817</v>
      </c>
      <c r="AE191">
        <v>2.5458338093406572</v>
      </c>
      <c r="AF191">
        <v>74844460.725181594</v>
      </c>
      <c r="AG191">
        <v>156.85160115962199</v>
      </c>
      <c r="AH191">
        <v>5566996.1354877828</v>
      </c>
      <c r="AI191">
        <v>140.16</v>
      </c>
      <c r="AJ191">
        <v>197.3809611936789</v>
      </c>
      <c r="AK191">
        <v>149.55000000000001</v>
      </c>
      <c r="AL191">
        <v>176.42932970634271</v>
      </c>
      <c r="AM191">
        <v>29.00963691516019</v>
      </c>
      <c r="AN191">
        <v>5.7879973063140104</v>
      </c>
      <c r="AO191">
        <v>1.576950517997469</v>
      </c>
      <c r="AP191">
        <v>103.1892612291786</v>
      </c>
      <c r="AQ191">
        <v>7.4227879947622899</v>
      </c>
      <c r="AR191">
        <v>6.0757784465825999</v>
      </c>
      <c r="AS191">
        <v>10.627965820249919</v>
      </c>
      <c r="AT191">
        <v>13.86372104174491</v>
      </c>
      <c r="AU191">
        <v>1888610.9664554391</v>
      </c>
      <c r="AV191">
        <v>90.125570407563757</v>
      </c>
      <c r="AW191">
        <v>68.748822993351268</v>
      </c>
      <c r="AX191">
        <v>104.2681678616146</v>
      </c>
      <c r="AY191">
        <v>118.4</v>
      </c>
      <c r="AZ191">
        <v>76.47328043191483</v>
      </c>
      <c r="BA191">
        <v>92.636293852035095</v>
      </c>
      <c r="BB191">
        <v>80.527335123001791</v>
      </c>
      <c r="BC191">
        <v>1732027.1654583761</v>
      </c>
      <c r="BD191">
        <v>1401499.650323292</v>
      </c>
      <c r="BE191">
        <v>239028.27639244741</v>
      </c>
      <c r="BF191">
        <v>2216394.354700394</v>
      </c>
      <c r="BG191">
        <v>4612676.3134407066</v>
      </c>
      <c r="BH191">
        <v>5001663.6903201444</v>
      </c>
      <c r="BI191">
        <v>0.53</v>
      </c>
      <c r="BJ191">
        <v>3.43</v>
      </c>
      <c r="BK191">
        <v>2.48</v>
      </c>
      <c r="BL191">
        <v>1.17</v>
      </c>
      <c r="BM191">
        <v>0.76419617076275059</v>
      </c>
      <c r="BN191">
        <v>0.53291508640341534</v>
      </c>
      <c r="BO191">
        <v>183.14</v>
      </c>
      <c r="BP191">
        <v>149.01</v>
      </c>
      <c r="BQ191">
        <v>224.78</v>
      </c>
      <c r="BR191">
        <v>190.83</v>
      </c>
      <c r="BS191">
        <v>223.38</v>
      </c>
      <c r="BT191">
        <v>209.02</v>
      </c>
      <c r="BU191">
        <v>136.77000000000001</v>
      </c>
      <c r="BV191">
        <v>125.41</v>
      </c>
      <c r="BW191">
        <v>134.49</v>
      </c>
      <c r="BX191">
        <v>93.4</v>
      </c>
      <c r="BY191">
        <v>96.2</v>
      </c>
      <c r="BZ191">
        <v>90.7</v>
      </c>
      <c r="CA191">
        <v>82.2</v>
      </c>
      <c r="CB191">
        <v>83.8</v>
      </c>
      <c r="CC191">
        <v>1384720.3786493631</v>
      </c>
      <c r="CD191">
        <v>1532002.2614825859</v>
      </c>
      <c r="CE191" s="10"/>
      <c r="CF191" s="7"/>
      <c r="CG191" s="7"/>
      <c r="CH191" s="13"/>
      <c r="CI191" s="7"/>
      <c r="CJ191" s="7"/>
      <c r="CN191" s="1"/>
      <c r="CP191" s="7"/>
      <c r="CQ191" s="1"/>
      <c r="CR191" s="7"/>
      <c r="CS191" s="7"/>
      <c r="CT191" s="7"/>
      <c r="CU191" s="7"/>
      <c r="CZ191" s="19"/>
    </row>
    <row r="192" spans="1:104">
      <c r="A192" s="15">
        <v>42217</v>
      </c>
      <c r="B192">
        <v>3.5136952379999999</v>
      </c>
      <c r="C192">
        <v>4355.0803064008842</v>
      </c>
      <c r="D192">
        <v>14.28</v>
      </c>
      <c r="E192">
        <v>168</v>
      </c>
      <c r="F192">
        <v>14.15</v>
      </c>
      <c r="G192">
        <v>320873.85601517581</v>
      </c>
      <c r="H192">
        <v>52.998295526247681</v>
      </c>
      <c r="I192">
        <v>109.28</v>
      </c>
      <c r="J192">
        <v>334.61904759999999</v>
      </c>
      <c r="K192">
        <v>67.515653830367924</v>
      </c>
      <c r="L192">
        <v>103422.7321123672</v>
      </c>
      <c r="M192">
        <v>87.774704284044802</v>
      </c>
      <c r="N192">
        <v>93.8</v>
      </c>
      <c r="O192">
        <v>583.49729125151885</v>
      </c>
      <c r="P192">
        <v>105</v>
      </c>
      <c r="Q192">
        <v>77.5</v>
      </c>
      <c r="R192">
        <v>70.058825640618906</v>
      </c>
      <c r="S192">
        <v>97.004315266121793</v>
      </c>
      <c r="T192">
        <v>75.8106992613438</v>
      </c>
      <c r="U192">
        <v>86.862653965433196</v>
      </c>
      <c r="V192">
        <v>77.007636069859004</v>
      </c>
      <c r="W192">
        <v>114.1</v>
      </c>
      <c r="X192">
        <v>94.883551663334941</v>
      </c>
      <c r="Y192">
        <v>79.317153251511527</v>
      </c>
      <c r="Z192">
        <v>75.170557833833996</v>
      </c>
      <c r="AA192">
        <v>93.319562516021435</v>
      </c>
      <c r="AB192">
        <v>80.38747065334816</v>
      </c>
      <c r="AC192">
        <v>1075.422559223837</v>
      </c>
      <c r="AD192">
        <v>103.5033269417704</v>
      </c>
      <c r="AE192">
        <v>2.644919399097756</v>
      </c>
      <c r="AF192">
        <v>77674643.599860594</v>
      </c>
      <c r="AG192">
        <v>159.80293962475699</v>
      </c>
      <c r="AH192">
        <v>5587907.7655823147</v>
      </c>
      <c r="AI192">
        <v>135.15</v>
      </c>
      <c r="AJ192">
        <v>187.32818599969769</v>
      </c>
      <c r="AK192">
        <v>150.86000000000001</v>
      </c>
      <c r="AL192">
        <v>175.03127027556991</v>
      </c>
      <c r="AM192">
        <v>27.14820763084078</v>
      </c>
      <c r="AN192">
        <v>5.9211054010270807</v>
      </c>
      <c r="AO192">
        <v>1.364559528853585</v>
      </c>
      <c r="AP192">
        <v>105.2417105140664</v>
      </c>
      <c r="AQ192">
        <v>7.554667317626043</v>
      </c>
      <c r="AR192">
        <v>6.1799801637801961</v>
      </c>
      <c r="AS192">
        <v>10.854472883955831</v>
      </c>
      <c r="AT192">
        <v>13.884169129749489</v>
      </c>
      <c r="AU192">
        <v>1937206.276710097</v>
      </c>
      <c r="AV192">
        <v>89.571676556442952</v>
      </c>
      <c r="AW192">
        <v>64.603359515649288</v>
      </c>
      <c r="AX192">
        <v>106.1896148869327</v>
      </c>
      <c r="AY192">
        <v>126.6</v>
      </c>
      <c r="AZ192">
        <v>75.170557833833996</v>
      </c>
      <c r="BA192">
        <v>92.511756746070844</v>
      </c>
      <c r="BB192">
        <v>79.090260326349437</v>
      </c>
      <c r="BC192">
        <v>1748405.8164197509</v>
      </c>
      <c r="BD192">
        <v>1403544.5057662779</v>
      </c>
      <c r="BE192">
        <v>236695.67064808871</v>
      </c>
      <c r="BF192">
        <v>2215079.3626690991</v>
      </c>
      <c r="BG192">
        <v>4579418.5486171944</v>
      </c>
      <c r="BH192">
        <v>5011758.8465866866</v>
      </c>
      <c r="BI192">
        <v>0.53</v>
      </c>
      <c r="BJ192">
        <v>3.49</v>
      </c>
      <c r="BK192">
        <v>2.4</v>
      </c>
      <c r="BL192">
        <v>1.1000000000000001</v>
      </c>
      <c r="BM192">
        <v>0.49352174055212422</v>
      </c>
      <c r="BN192">
        <v>0.49605283589909671</v>
      </c>
      <c r="BO192">
        <v>182.34</v>
      </c>
      <c r="BP192">
        <v>147.61000000000001</v>
      </c>
      <c r="BQ192">
        <v>223.94</v>
      </c>
      <c r="BR192">
        <v>190.44</v>
      </c>
      <c r="BS192">
        <v>219.85</v>
      </c>
      <c r="BT192">
        <v>207.37</v>
      </c>
      <c r="BU192">
        <v>136.38999999999999</v>
      </c>
      <c r="BV192">
        <v>125.37</v>
      </c>
      <c r="BW192">
        <v>135.05000000000001</v>
      </c>
      <c r="BX192">
        <v>93.2</v>
      </c>
      <c r="BY192">
        <v>95.3</v>
      </c>
      <c r="BZ192">
        <v>88.3</v>
      </c>
      <c r="CA192">
        <v>82</v>
      </c>
      <c r="CB192">
        <v>80.8</v>
      </c>
      <c r="CC192">
        <v>1351593.4573324961</v>
      </c>
      <c r="CD192">
        <v>1520848.716025041</v>
      </c>
      <c r="CE192" s="10"/>
      <c r="CF192" s="7"/>
      <c r="CG192" s="7"/>
      <c r="CH192" s="13"/>
      <c r="CI192" s="7"/>
      <c r="CJ192" s="7"/>
      <c r="CN192" s="1"/>
      <c r="CP192" s="7"/>
      <c r="CQ192" s="1"/>
      <c r="CR192" s="7"/>
      <c r="CS192" s="7"/>
      <c r="CT192" s="7"/>
      <c r="CU192" s="7"/>
      <c r="CZ192" s="19"/>
    </row>
    <row r="193" spans="1:104">
      <c r="A193" s="15">
        <v>42248</v>
      </c>
      <c r="B193">
        <v>3.9058095239999999</v>
      </c>
      <c r="C193">
        <v>4383.776089226144</v>
      </c>
      <c r="D193">
        <v>14.84</v>
      </c>
      <c r="E193">
        <v>166.5</v>
      </c>
      <c r="F193">
        <v>14.15</v>
      </c>
      <c r="G193">
        <v>313277.23477871442</v>
      </c>
      <c r="H193">
        <v>53.367368390283623</v>
      </c>
      <c r="I193">
        <v>107.6</v>
      </c>
      <c r="J193">
        <v>405.40909090000002</v>
      </c>
      <c r="K193">
        <v>69.685446955627711</v>
      </c>
      <c r="L193">
        <v>104785.43327780761</v>
      </c>
      <c r="M193">
        <v>86.815431897591694</v>
      </c>
      <c r="N193">
        <v>93.6</v>
      </c>
      <c r="O193">
        <v>591.58161858519304</v>
      </c>
      <c r="P193">
        <v>104.2</v>
      </c>
      <c r="Q193">
        <v>77.5</v>
      </c>
      <c r="R193">
        <v>64.585330932922801</v>
      </c>
      <c r="S193">
        <v>97.221044979185294</v>
      </c>
      <c r="T193">
        <v>65.893962130953398</v>
      </c>
      <c r="U193">
        <v>85.646454055377305</v>
      </c>
      <c r="V193">
        <v>68.893226170746502</v>
      </c>
      <c r="W193">
        <v>115.1</v>
      </c>
      <c r="X193">
        <v>99.078387777851432</v>
      </c>
      <c r="Y193">
        <v>78.11039817995109</v>
      </c>
      <c r="Z193">
        <v>75.447496412411667</v>
      </c>
      <c r="AA193">
        <v>94.528622281128193</v>
      </c>
      <c r="AB193">
        <v>82.518558662520419</v>
      </c>
      <c r="AC193">
        <v>1073.5992621703319</v>
      </c>
      <c r="AD193">
        <v>103.0218913840349</v>
      </c>
      <c r="AE193">
        <v>2.4473807408567261</v>
      </c>
      <c r="AF193">
        <v>72099201.147556439</v>
      </c>
      <c r="AG193">
        <v>151.60045921562201</v>
      </c>
      <c r="AH193">
        <v>5290790.5767297801</v>
      </c>
      <c r="AI193">
        <v>123.55</v>
      </c>
      <c r="AJ193">
        <v>171.42769614296921</v>
      </c>
      <c r="AK193">
        <v>149.12</v>
      </c>
      <c r="AL193">
        <v>160.78708147088281</v>
      </c>
      <c r="AM193">
        <v>24.733511172050569</v>
      </c>
      <c r="AN193">
        <v>5.7035810661824522</v>
      </c>
      <c r="AO193">
        <v>1.600166708435486</v>
      </c>
      <c r="AP193">
        <v>106.5627860085575</v>
      </c>
      <c r="AQ193">
        <v>7.4802784087351837</v>
      </c>
      <c r="AR193">
        <v>6.1363541104703412</v>
      </c>
      <c r="AS193">
        <v>10.82441293364576</v>
      </c>
      <c r="AT193">
        <v>13.75918554056955</v>
      </c>
      <c r="AU193">
        <v>1919874.2619984969</v>
      </c>
      <c r="AV193">
        <v>88.105956014505253</v>
      </c>
      <c r="AW193">
        <v>62.304515751217167</v>
      </c>
      <c r="AX193">
        <v>105.4058250010299</v>
      </c>
      <c r="AY193">
        <v>136.80000000000001</v>
      </c>
      <c r="AZ193">
        <v>75.447496412411667</v>
      </c>
      <c r="BA193">
        <v>91.114541947637704</v>
      </c>
      <c r="BB193">
        <v>78.095542559128617</v>
      </c>
      <c r="BC193">
        <v>1773242.603428734</v>
      </c>
      <c r="BD193">
        <v>1403739.8485395049</v>
      </c>
      <c r="BE193">
        <v>233818.43699500361</v>
      </c>
      <c r="BF193">
        <v>2234898.7730455911</v>
      </c>
      <c r="BG193">
        <v>4621871.276678252</v>
      </c>
      <c r="BH193">
        <v>5069553.5200516405</v>
      </c>
      <c r="BI193">
        <v>0.53</v>
      </c>
      <c r="BJ193">
        <v>3.45</v>
      </c>
      <c r="BK193">
        <v>2.34</v>
      </c>
      <c r="BL193">
        <v>1.0900000000000001</v>
      </c>
      <c r="BM193">
        <v>0.74454897244876606</v>
      </c>
      <c r="BN193">
        <v>0.53135452232982028</v>
      </c>
      <c r="BO193">
        <v>181.58</v>
      </c>
      <c r="BP193">
        <v>146.74</v>
      </c>
      <c r="BQ193">
        <v>223.17</v>
      </c>
      <c r="BR193">
        <v>189.92</v>
      </c>
      <c r="BS193">
        <v>216.74</v>
      </c>
      <c r="BT193">
        <v>206.49</v>
      </c>
      <c r="BU193">
        <v>136.16999999999999</v>
      </c>
      <c r="BV193">
        <v>125.15</v>
      </c>
      <c r="BW193">
        <v>135.51</v>
      </c>
      <c r="BX193">
        <v>92.6</v>
      </c>
      <c r="BY193">
        <v>96.4</v>
      </c>
      <c r="BZ193">
        <v>87</v>
      </c>
      <c r="CA193">
        <v>82.6</v>
      </c>
      <c r="CB193">
        <v>77.8</v>
      </c>
      <c r="CC193">
        <v>1328447.0135298511</v>
      </c>
      <c r="CD193">
        <v>1473802.622782093</v>
      </c>
      <c r="CE193" s="10"/>
      <c r="CF193" s="7"/>
      <c r="CG193" s="7"/>
      <c r="CH193" s="13"/>
      <c r="CI193" s="7"/>
      <c r="CJ193" s="7"/>
      <c r="CN193" s="1"/>
      <c r="CP193" s="7"/>
      <c r="CQ193" s="1"/>
      <c r="CR193" s="7"/>
      <c r="CS193" s="7"/>
      <c r="CT193" s="7"/>
      <c r="CU193" s="7"/>
      <c r="CZ193" s="19"/>
    </row>
    <row r="194" spans="1:104">
      <c r="A194" s="15">
        <v>42278</v>
      </c>
      <c r="B194">
        <v>3.8795047619999998</v>
      </c>
      <c r="C194">
        <v>4421.0303342113211</v>
      </c>
      <c r="D194">
        <v>14.83</v>
      </c>
      <c r="E194">
        <v>167.3</v>
      </c>
      <c r="F194">
        <v>14.15</v>
      </c>
      <c r="G194">
        <v>318451.13217513351</v>
      </c>
      <c r="H194">
        <v>53.197094602049141</v>
      </c>
      <c r="I194">
        <v>109.19</v>
      </c>
      <c r="J194">
        <v>412.86363640000002</v>
      </c>
      <c r="K194">
        <v>67.975328711457522</v>
      </c>
      <c r="L194">
        <v>99027.374134096055</v>
      </c>
      <c r="M194">
        <v>86.0822718923922</v>
      </c>
      <c r="N194">
        <v>94.3</v>
      </c>
      <c r="O194">
        <v>601.2836243501431</v>
      </c>
      <c r="P194">
        <v>103.3</v>
      </c>
      <c r="Q194">
        <v>77.7</v>
      </c>
      <c r="R194">
        <v>63.2158477274847</v>
      </c>
      <c r="S194">
        <v>97.676511232734399</v>
      </c>
      <c r="T194">
        <v>73.943591827941106</v>
      </c>
      <c r="U194">
        <v>85.1733259975192</v>
      </c>
      <c r="V194">
        <v>71.441133216345506</v>
      </c>
      <c r="W194">
        <v>111.5</v>
      </c>
      <c r="X194">
        <v>95.380009281765396</v>
      </c>
      <c r="Y194">
        <v>77.452781093442084</v>
      </c>
      <c r="Z194">
        <v>75.446059545513066</v>
      </c>
      <c r="AA194">
        <v>92.181368867859888</v>
      </c>
      <c r="AB194">
        <v>78.554129760335996</v>
      </c>
      <c r="AC194">
        <v>1070.8826829560271</v>
      </c>
      <c r="AD194">
        <v>102.29869447866911</v>
      </c>
      <c r="AE194">
        <v>2.4733181313951911</v>
      </c>
      <c r="AF194">
        <v>72653056.256179675</v>
      </c>
      <c r="AG194">
        <v>158.72065833929599</v>
      </c>
      <c r="AH194">
        <v>5349531.4282721886</v>
      </c>
      <c r="AI194">
        <v>140.66</v>
      </c>
      <c r="AJ194">
        <v>181.933714958389</v>
      </c>
      <c r="AK194">
        <v>149.6</v>
      </c>
      <c r="AL194">
        <v>157.25292278596461</v>
      </c>
      <c r="AM194">
        <v>23.0347208037055</v>
      </c>
      <c r="AN194">
        <v>5.41792328555265</v>
      </c>
      <c r="AO194">
        <v>1.184620025157779</v>
      </c>
      <c r="AP194">
        <v>96.676898830330956</v>
      </c>
      <c r="AQ194">
        <v>7.5865876578093214</v>
      </c>
      <c r="AR194">
        <v>6.2158025824520271</v>
      </c>
      <c r="AS194">
        <v>11.056142220701259</v>
      </c>
      <c r="AT194">
        <v>13.86686012832233</v>
      </c>
      <c r="AU194">
        <v>1846457.408043474</v>
      </c>
      <c r="AV194">
        <v>89.105549479794249</v>
      </c>
      <c r="AW194">
        <v>59.144981670700759</v>
      </c>
      <c r="AX194">
        <v>110.70499336424351</v>
      </c>
      <c r="AY194">
        <v>121</v>
      </c>
      <c r="AZ194">
        <v>75.446059545513066</v>
      </c>
      <c r="BA194">
        <v>90.389029504669494</v>
      </c>
      <c r="BB194">
        <v>77.575505796149827</v>
      </c>
      <c r="BC194">
        <v>1773916.839024731</v>
      </c>
      <c r="BD194">
        <v>1401433.3401195139</v>
      </c>
      <c r="BE194">
        <v>239654.86616517621</v>
      </c>
      <c r="BF194">
        <v>2257241.694176001</v>
      </c>
      <c r="BG194">
        <v>4670620.8940871255</v>
      </c>
      <c r="BH194">
        <v>5105632.4682957726</v>
      </c>
      <c r="BI194">
        <v>0.56999999999999995</v>
      </c>
      <c r="BJ194">
        <v>3.63</v>
      </c>
      <c r="BK194">
        <v>2.37</v>
      </c>
      <c r="BL194">
        <v>1.0900000000000001</v>
      </c>
      <c r="BM194">
        <v>0.74864498044023409</v>
      </c>
      <c r="BN194">
        <v>0.63229896498893201</v>
      </c>
      <c r="BO194">
        <v>180.84</v>
      </c>
      <c r="BP194">
        <v>145.55000000000001</v>
      </c>
      <c r="BQ194">
        <v>222.53</v>
      </c>
      <c r="BR194">
        <v>189.53</v>
      </c>
      <c r="BS194">
        <v>213.43</v>
      </c>
      <c r="BT194">
        <v>205.38</v>
      </c>
      <c r="BU194">
        <v>135.93</v>
      </c>
      <c r="BV194">
        <v>125.09</v>
      </c>
      <c r="BW194">
        <v>135.4</v>
      </c>
      <c r="BX194">
        <v>90.1</v>
      </c>
      <c r="BY194">
        <v>98.5</v>
      </c>
      <c r="BZ194">
        <v>88.1</v>
      </c>
      <c r="CA194">
        <v>83.4</v>
      </c>
      <c r="CB194">
        <v>76.599999999999994</v>
      </c>
      <c r="CC194">
        <v>1272527.0818827869</v>
      </c>
      <c r="CD194">
        <v>1426828.566372884</v>
      </c>
      <c r="CE194" s="10"/>
      <c r="CF194" s="7"/>
      <c r="CG194" s="7"/>
      <c r="CH194" s="13"/>
      <c r="CI194" s="7"/>
      <c r="CJ194" s="7"/>
      <c r="CN194" s="1"/>
      <c r="CP194" s="7"/>
      <c r="CQ194" s="1"/>
      <c r="CR194" s="7"/>
      <c r="CS194" s="7"/>
      <c r="CT194" s="7"/>
      <c r="CU194" s="7"/>
      <c r="CZ194" s="19"/>
    </row>
    <row r="195" spans="1:104">
      <c r="A195" s="15">
        <v>42309</v>
      </c>
      <c r="B195">
        <v>3.7757999999999998</v>
      </c>
      <c r="C195">
        <v>4465.0576909464216</v>
      </c>
      <c r="D195">
        <v>14.81</v>
      </c>
      <c r="E195">
        <v>164.5</v>
      </c>
      <c r="F195">
        <v>14.15</v>
      </c>
      <c r="G195">
        <v>317651.81774390739</v>
      </c>
      <c r="H195">
        <v>53.222495173225397</v>
      </c>
      <c r="I195">
        <v>106.5</v>
      </c>
      <c r="J195">
        <v>398.09523810000002</v>
      </c>
      <c r="K195">
        <v>69.203922308963627</v>
      </c>
      <c r="L195">
        <v>99417.049318619363</v>
      </c>
      <c r="M195">
        <v>85.134848261612007</v>
      </c>
      <c r="N195">
        <v>93</v>
      </c>
      <c r="O195">
        <v>607.45820665307963</v>
      </c>
      <c r="P195">
        <v>102.4</v>
      </c>
      <c r="Q195">
        <v>77.3</v>
      </c>
      <c r="R195">
        <v>59.493477504212898</v>
      </c>
      <c r="S195">
        <v>95.521917674563895</v>
      </c>
      <c r="T195">
        <v>78.637060825712197</v>
      </c>
      <c r="U195">
        <v>84.181633458515506</v>
      </c>
      <c r="V195">
        <v>71.438869037265206</v>
      </c>
      <c r="W195">
        <v>107.4</v>
      </c>
      <c r="X195">
        <v>94.544849100892606</v>
      </c>
      <c r="Y195">
        <v>77.425569902564789</v>
      </c>
      <c r="Z195">
        <v>75.624913502348193</v>
      </c>
      <c r="AA195">
        <v>92.216949306574563</v>
      </c>
      <c r="AB195">
        <v>79.133625110911282</v>
      </c>
      <c r="AC195">
        <v>1065.6678587393151</v>
      </c>
      <c r="AD195">
        <v>102.554346125461</v>
      </c>
      <c r="AE195">
        <v>2.4631715879753311</v>
      </c>
      <c r="AF195">
        <v>72649671.490242556</v>
      </c>
      <c r="AG195">
        <v>150.40363412790899</v>
      </c>
      <c r="AH195">
        <v>5180978.146289682</v>
      </c>
      <c r="AI195">
        <v>132.46</v>
      </c>
      <c r="AJ195">
        <v>171.52981317742791</v>
      </c>
      <c r="AK195">
        <v>149.63999999999999</v>
      </c>
      <c r="AL195">
        <v>162.4881440342358</v>
      </c>
      <c r="AM195">
        <v>23.91820512320097</v>
      </c>
      <c r="AN195">
        <v>4.7766871533556934</v>
      </c>
      <c r="AO195">
        <v>1.1366606789372029</v>
      </c>
      <c r="AP195">
        <v>81.0332530406004</v>
      </c>
      <c r="AQ195">
        <v>7.5712779465239812</v>
      </c>
      <c r="AR195">
        <v>6.2771448934402159</v>
      </c>
      <c r="AS195">
        <v>11.00448588191975</v>
      </c>
      <c r="AT195">
        <v>13.59738741363104</v>
      </c>
      <c r="AU195">
        <v>1810787.730929917</v>
      </c>
      <c r="AV195">
        <v>84.419502382946533</v>
      </c>
      <c r="AW195">
        <v>57.883407827667781</v>
      </c>
      <c r="AX195">
        <v>103.1400760081159</v>
      </c>
      <c r="AY195">
        <v>112.9</v>
      </c>
      <c r="AZ195">
        <v>75.624913502348193</v>
      </c>
      <c r="BA195">
        <v>89.974515181319433</v>
      </c>
      <c r="BB195">
        <v>77.566141828571858</v>
      </c>
      <c r="BC195">
        <v>1779783.995869956</v>
      </c>
      <c r="BD195">
        <v>1401559.8294263009</v>
      </c>
      <c r="BE195">
        <v>238716.26184980621</v>
      </c>
      <c r="BF195">
        <v>2263410.9614369161</v>
      </c>
      <c r="BG195">
        <v>4718893.8248524033</v>
      </c>
      <c r="BH195">
        <v>5149763.2391295908</v>
      </c>
      <c r="BI195">
        <v>0.56999999999999995</v>
      </c>
      <c r="BJ195">
        <v>3.52</v>
      </c>
      <c r="BK195">
        <v>2.39</v>
      </c>
      <c r="BL195">
        <v>1.04</v>
      </c>
      <c r="BM195">
        <v>0.7286310931668678</v>
      </c>
      <c r="BN195">
        <v>0.65478015846204141</v>
      </c>
      <c r="BO195">
        <v>180.16</v>
      </c>
      <c r="BP195">
        <v>144.5</v>
      </c>
      <c r="BQ195">
        <v>221.72</v>
      </c>
      <c r="BR195">
        <v>189.24</v>
      </c>
      <c r="BS195">
        <v>210.52</v>
      </c>
      <c r="BT195">
        <v>204.71</v>
      </c>
      <c r="BU195">
        <v>135.65</v>
      </c>
      <c r="BV195">
        <v>125.06</v>
      </c>
      <c r="BW195">
        <v>135.77000000000001</v>
      </c>
      <c r="BX195">
        <v>89.7</v>
      </c>
      <c r="BY195">
        <v>96</v>
      </c>
      <c r="BZ195">
        <v>87.1</v>
      </c>
      <c r="CA195">
        <v>82.8</v>
      </c>
      <c r="CB195">
        <v>77.3</v>
      </c>
      <c r="CC195">
        <v>1266328.854823953</v>
      </c>
      <c r="CD195">
        <v>1405290.8785443481</v>
      </c>
      <c r="CE195" s="10"/>
      <c r="CF195" s="7"/>
      <c r="CG195" s="7"/>
      <c r="CH195" s="13"/>
      <c r="CI195" s="7"/>
      <c r="CJ195" s="7"/>
      <c r="CN195" s="1"/>
      <c r="CP195" s="7"/>
      <c r="CQ195" s="1"/>
      <c r="CR195" s="7"/>
      <c r="CS195" s="7"/>
      <c r="CT195" s="7"/>
      <c r="CU195" s="7"/>
      <c r="CZ195" s="19"/>
    </row>
    <row r="196" spans="1:104">
      <c r="A196" s="15">
        <v>42339</v>
      </c>
      <c r="B196">
        <v>3.8704954549999999</v>
      </c>
      <c r="C196">
        <v>4500.8792042833647</v>
      </c>
      <c r="D196">
        <v>15.07</v>
      </c>
      <c r="E196">
        <v>165.1</v>
      </c>
      <c r="F196">
        <v>14.15</v>
      </c>
      <c r="G196">
        <v>317555.12192667113</v>
      </c>
      <c r="H196">
        <v>53.310566203884733</v>
      </c>
      <c r="I196">
        <v>105.09</v>
      </c>
      <c r="J196">
        <v>486.95454549999999</v>
      </c>
      <c r="K196">
        <v>71.729676521197305</v>
      </c>
      <c r="L196">
        <v>101990.40522631261</v>
      </c>
      <c r="M196">
        <v>80.290293666673904</v>
      </c>
      <c r="N196">
        <v>92.8</v>
      </c>
      <c r="O196">
        <v>609.88251781755093</v>
      </c>
      <c r="P196">
        <v>101.7</v>
      </c>
      <c r="Q196">
        <v>77.5</v>
      </c>
      <c r="R196">
        <v>59.713660564327697</v>
      </c>
      <c r="S196">
        <v>94.2988265138126</v>
      </c>
      <c r="T196">
        <v>62.471342182546699</v>
      </c>
      <c r="U196">
        <v>80.079664783113998</v>
      </c>
      <c r="V196">
        <v>50.161234239277299</v>
      </c>
      <c r="W196">
        <v>106</v>
      </c>
      <c r="X196">
        <v>91.715790455814243</v>
      </c>
      <c r="Y196">
        <v>78.135286388201948</v>
      </c>
      <c r="Z196">
        <v>75.473272933431588</v>
      </c>
      <c r="AA196">
        <v>90.750725227091777</v>
      </c>
      <c r="AB196">
        <v>72.208523087526885</v>
      </c>
      <c r="AC196">
        <v>1063.000264360272</v>
      </c>
      <c r="AD196">
        <v>101.65412665388359</v>
      </c>
      <c r="AE196">
        <v>2.548735065059061</v>
      </c>
      <c r="AF196">
        <v>74188968.02208823</v>
      </c>
      <c r="AG196">
        <v>134.443707532796</v>
      </c>
      <c r="AH196">
        <v>5089873.6956594447</v>
      </c>
      <c r="AI196">
        <v>134.22999999999999</v>
      </c>
      <c r="AJ196">
        <v>168.15330911701059</v>
      </c>
      <c r="AK196">
        <v>149.22999999999999</v>
      </c>
      <c r="AL196">
        <v>152.87237468367141</v>
      </c>
      <c r="AM196">
        <v>22.474272937183368</v>
      </c>
      <c r="AN196">
        <v>4.6453681536361469</v>
      </c>
      <c r="AO196">
        <v>1.3350727496423831</v>
      </c>
      <c r="AP196">
        <v>83.884516988361938</v>
      </c>
      <c r="AQ196">
        <v>7.5333659117716092</v>
      </c>
      <c r="AR196">
        <v>6.2963747868233897</v>
      </c>
      <c r="AS196">
        <v>10.99513795392888</v>
      </c>
      <c r="AT196">
        <v>13.479680735642109</v>
      </c>
      <c r="AU196">
        <v>1897194.2572104479</v>
      </c>
      <c r="AV196">
        <v>84.292476630751992</v>
      </c>
      <c r="AW196">
        <v>53.981434940820073</v>
      </c>
      <c r="AX196">
        <v>103.82411395800089</v>
      </c>
      <c r="AY196">
        <v>117</v>
      </c>
      <c r="AZ196">
        <v>75.473272933431588</v>
      </c>
      <c r="BA196">
        <v>86.737832052441789</v>
      </c>
      <c r="BB196">
        <v>72.909266058251063</v>
      </c>
      <c r="BC196">
        <v>1796772.4711396431</v>
      </c>
      <c r="BD196">
        <v>1397048.005017959</v>
      </c>
      <c r="BE196">
        <v>237415.3070732241</v>
      </c>
      <c r="BF196">
        <v>2282867.0493131499</v>
      </c>
      <c r="BG196">
        <v>4827017.8113667471</v>
      </c>
      <c r="BH196">
        <v>5275700.2403949518</v>
      </c>
      <c r="BI196">
        <v>0.56999999999999995</v>
      </c>
      <c r="BJ196">
        <v>3.48</v>
      </c>
      <c r="BK196">
        <v>2.31</v>
      </c>
      <c r="BL196">
        <v>1.1200000000000001</v>
      </c>
      <c r="BM196">
        <v>0.66223646887836429</v>
      </c>
      <c r="BN196">
        <v>0.56138389457817772</v>
      </c>
      <c r="BO196">
        <v>179.6</v>
      </c>
      <c r="BP196">
        <v>143.49</v>
      </c>
      <c r="BQ196">
        <v>221.28</v>
      </c>
      <c r="BR196">
        <v>188.97</v>
      </c>
      <c r="BS196">
        <v>208.3</v>
      </c>
      <c r="BT196">
        <v>204.68</v>
      </c>
      <c r="BU196">
        <v>135.56</v>
      </c>
      <c r="BV196">
        <v>124.94</v>
      </c>
      <c r="BW196">
        <v>135.84</v>
      </c>
      <c r="BX196">
        <v>89.6</v>
      </c>
      <c r="BY196">
        <v>96</v>
      </c>
      <c r="BZ196">
        <v>86.6</v>
      </c>
      <c r="CA196">
        <v>81</v>
      </c>
      <c r="CB196">
        <v>77.2</v>
      </c>
      <c r="CC196">
        <v>1223161.257905147</v>
      </c>
      <c r="CD196">
        <v>1386744.838224489</v>
      </c>
      <c r="CE196" s="10"/>
      <c r="CF196" s="7"/>
      <c r="CG196" s="7"/>
      <c r="CH196" s="13"/>
      <c r="CI196" s="7"/>
      <c r="CJ196" s="7"/>
      <c r="CN196" s="1"/>
      <c r="CP196" s="7"/>
      <c r="CQ196" s="1"/>
      <c r="CR196" s="7"/>
      <c r="CS196" s="7"/>
      <c r="CT196" s="7"/>
      <c r="CU196" s="7"/>
      <c r="CZ196" s="19"/>
    </row>
    <row r="197" spans="1:104">
      <c r="A197" s="15">
        <v>42370</v>
      </c>
      <c r="B197">
        <v>4.0517149999999997</v>
      </c>
      <c r="C197">
        <v>4547.8818700406428</v>
      </c>
      <c r="D197">
        <v>14.89</v>
      </c>
      <c r="E197">
        <v>165.1</v>
      </c>
      <c r="F197">
        <v>14.15</v>
      </c>
      <c r="G197">
        <v>319859.33263783151</v>
      </c>
      <c r="H197">
        <v>53.334265519181329</v>
      </c>
      <c r="I197">
        <v>103.63</v>
      </c>
      <c r="J197">
        <v>516.79999999999995</v>
      </c>
      <c r="K197">
        <v>70.491557593052264</v>
      </c>
      <c r="L197">
        <v>101904.016438102</v>
      </c>
      <c r="M197">
        <v>83.3376846635215</v>
      </c>
      <c r="N197">
        <v>90.2</v>
      </c>
      <c r="O197">
        <v>617.70980836338117</v>
      </c>
      <c r="P197">
        <v>100.8</v>
      </c>
      <c r="Q197">
        <v>77.3</v>
      </c>
      <c r="R197">
        <v>61.667368239438701</v>
      </c>
      <c r="S197">
        <v>96.059507753193003</v>
      </c>
      <c r="T197">
        <v>70.029629871614105</v>
      </c>
      <c r="U197">
        <v>82.752257712520205</v>
      </c>
      <c r="V197">
        <v>75.732862529571506</v>
      </c>
      <c r="W197">
        <v>106.8</v>
      </c>
      <c r="X197">
        <v>93.64915873692442</v>
      </c>
      <c r="Y197">
        <v>77.973312751855545</v>
      </c>
      <c r="Z197">
        <v>75.700468603446339</v>
      </c>
      <c r="AA197">
        <v>91.861215650605558</v>
      </c>
      <c r="AB197">
        <v>78.257393197802244</v>
      </c>
      <c r="AC197">
        <v>1111.4641808781789</v>
      </c>
      <c r="AD197">
        <v>101.54834108201661</v>
      </c>
      <c r="AE197">
        <v>2.414581715504859</v>
      </c>
      <c r="AF197">
        <v>71356649.568159461</v>
      </c>
      <c r="AG197">
        <v>146.24363733084601</v>
      </c>
      <c r="AH197">
        <v>4901101.1379265748</v>
      </c>
      <c r="AI197">
        <v>127.55</v>
      </c>
      <c r="AJ197">
        <v>188.21606933577871</v>
      </c>
      <c r="AK197">
        <v>146.30000000000001</v>
      </c>
      <c r="AL197">
        <v>152.23944973437281</v>
      </c>
      <c r="AM197">
        <v>21.822440274340408</v>
      </c>
      <c r="AN197">
        <v>5.0140162055915978</v>
      </c>
      <c r="AO197">
        <v>1.363043094981192</v>
      </c>
      <c r="AP197">
        <v>75.595377231782649</v>
      </c>
      <c r="AQ197">
        <v>7.3238538579982091</v>
      </c>
      <c r="AR197">
        <v>6.0702603769150612</v>
      </c>
      <c r="AS197">
        <v>10.88420956405106</v>
      </c>
      <c r="AT197">
        <v>13.260626279930269</v>
      </c>
      <c r="AU197">
        <v>1846423.148109694</v>
      </c>
      <c r="AV197">
        <v>84.25645080660378</v>
      </c>
      <c r="AW197">
        <v>53.285385937912856</v>
      </c>
      <c r="AX197">
        <v>104.95406840402271</v>
      </c>
      <c r="AY197">
        <v>113.6</v>
      </c>
      <c r="AZ197">
        <v>75.700468603446339</v>
      </c>
      <c r="BA197">
        <v>88.54026394252557</v>
      </c>
      <c r="BB197">
        <v>74.793271175813089</v>
      </c>
      <c r="BC197">
        <v>1806775.1074559269</v>
      </c>
      <c r="BD197">
        <v>1392449.0732415181</v>
      </c>
      <c r="BE197">
        <v>238804.82965555621</v>
      </c>
      <c r="BF197">
        <v>2304524.1679294049</v>
      </c>
      <c r="BG197">
        <v>4819264.0861778287</v>
      </c>
      <c r="BH197">
        <v>5289853.4629603717</v>
      </c>
      <c r="BI197">
        <v>0.6</v>
      </c>
      <c r="BJ197">
        <v>3.51</v>
      </c>
      <c r="BK197">
        <v>2.5</v>
      </c>
      <c r="BL197">
        <v>1.03</v>
      </c>
      <c r="BM197">
        <v>0.73884956069665719</v>
      </c>
      <c r="BN197">
        <v>0.6000933274498027</v>
      </c>
      <c r="BO197">
        <v>179.06</v>
      </c>
      <c r="BP197">
        <v>142.38999999999999</v>
      </c>
      <c r="BQ197">
        <v>221.11</v>
      </c>
      <c r="BR197">
        <v>188.66</v>
      </c>
      <c r="BS197">
        <v>205.88</v>
      </c>
      <c r="BT197">
        <v>203.32</v>
      </c>
      <c r="BU197">
        <v>135.04</v>
      </c>
      <c r="BV197">
        <v>124.88</v>
      </c>
      <c r="BW197">
        <v>135.77000000000001</v>
      </c>
      <c r="BX197">
        <v>87.7</v>
      </c>
      <c r="BY197">
        <v>95.1</v>
      </c>
      <c r="BZ197">
        <v>86.3</v>
      </c>
      <c r="CA197">
        <v>73.8</v>
      </c>
      <c r="CB197">
        <v>75.2</v>
      </c>
      <c r="CC197">
        <v>1201021.303839358</v>
      </c>
      <c r="CD197">
        <v>1332457.2782724861</v>
      </c>
      <c r="CE197" s="10"/>
      <c r="CF197" s="7"/>
      <c r="CG197" s="7"/>
      <c r="CH197" s="13"/>
      <c r="CI197" s="7"/>
      <c r="CJ197" s="7"/>
      <c r="CN197" s="1"/>
      <c r="CP197" s="7"/>
      <c r="CQ197" s="1"/>
      <c r="CR197" s="7"/>
      <c r="CS197" s="7"/>
      <c r="CT197" s="7"/>
      <c r="CU197" s="7"/>
      <c r="CZ197" s="19"/>
    </row>
    <row r="198" spans="1:104">
      <c r="A198" s="15">
        <v>42401</v>
      </c>
      <c r="B198">
        <v>3.973115789</v>
      </c>
      <c r="C198">
        <v>4581.0800001391217</v>
      </c>
      <c r="D198">
        <v>14.29</v>
      </c>
      <c r="E198">
        <v>164.7</v>
      </c>
      <c r="F198">
        <v>14.15</v>
      </c>
      <c r="G198">
        <v>322112.22243137209</v>
      </c>
      <c r="H198">
        <v>53.004255464691177</v>
      </c>
      <c r="I198">
        <v>104.03</v>
      </c>
      <c r="J198">
        <v>531.2857143</v>
      </c>
      <c r="K198">
        <v>71.547735772878895</v>
      </c>
      <c r="L198">
        <v>101327.5665816852</v>
      </c>
      <c r="M198">
        <v>83.259315480221701</v>
      </c>
      <c r="N198">
        <v>91.7</v>
      </c>
      <c r="O198">
        <v>623.09519944554575</v>
      </c>
      <c r="P198">
        <v>100.2</v>
      </c>
      <c r="Q198">
        <v>77.7</v>
      </c>
      <c r="R198">
        <v>58.742858344918901</v>
      </c>
      <c r="S198">
        <v>95.588243875561005</v>
      </c>
      <c r="T198">
        <v>71.057420001951698</v>
      </c>
      <c r="U198">
        <v>81.954588625464893</v>
      </c>
      <c r="V198">
        <v>63.238298728670998</v>
      </c>
      <c r="W198">
        <v>108.8</v>
      </c>
      <c r="X198">
        <v>90.161398281661135</v>
      </c>
      <c r="Y198">
        <v>78.603070465761618</v>
      </c>
      <c r="Z198">
        <v>75.394865810280891</v>
      </c>
      <c r="AA198">
        <v>89.886331764405639</v>
      </c>
      <c r="AB198">
        <v>78.120268688493155</v>
      </c>
      <c r="AC198">
        <v>1101.739937808057</v>
      </c>
      <c r="AD198">
        <v>100.39277220871971</v>
      </c>
      <c r="AE198">
        <v>2.4237655046799591</v>
      </c>
      <c r="AF198">
        <v>73508223.652764052</v>
      </c>
      <c r="AG198">
        <v>140.974875443282</v>
      </c>
      <c r="AH198">
        <v>5132744.0365170892</v>
      </c>
      <c r="AI198">
        <v>132.85</v>
      </c>
      <c r="AJ198">
        <v>169.25717786432469</v>
      </c>
      <c r="AK198">
        <v>147.02000000000001</v>
      </c>
      <c r="AL198">
        <v>149.6428168383913</v>
      </c>
      <c r="AM198">
        <v>23.912976816017849</v>
      </c>
      <c r="AN198">
        <v>4.8074896487896934</v>
      </c>
      <c r="AO198">
        <v>1.0795012784129481</v>
      </c>
      <c r="AP198">
        <v>76.972663702597274</v>
      </c>
      <c r="AQ198">
        <v>7.4590464952656674</v>
      </c>
      <c r="AR198">
        <v>6.1387350108243703</v>
      </c>
      <c r="AS198">
        <v>10.685555542671599</v>
      </c>
      <c r="AT198">
        <v>13.65628543343686</v>
      </c>
      <c r="AU198">
        <v>1892150.232616809</v>
      </c>
      <c r="AV198">
        <v>86.50806684944898</v>
      </c>
      <c r="AW198">
        <v>53.007319561774032</v>
      </c>
      <c r="AX198">
        <v>107.4725545877013</v>
      </c>
      <c r="AY198">
        <v>115.5</v>
      </c>
      <c r="AZ198">
        <v>75.394865810280891</v>
      </c>
      <c r="BA198">
        <v>88.041697363186387</v>
      </c>
      <c r="BB198">
        <v>72.272337015218312</v>
      </c>
      <c r="BC198">
        <v>1806826.416907192</v>
      </c>
      <c r="BD198">
        <v>1386632.6161949669</v>
      </c>
      <c r="BE198">
        <v>241010.68022902319</v>
      </c>
      <c r="BF198">
        <v>2307981.7913705101</v>
      </c>
      <c r="BG198">
        <v>4888158.0408380618</v>
      </c>
      <c r="BH198">
        <v>5346871.7318371944</v>
      </c>
      <c r="BI198">
        <v>0.6</v>
      </c>
      <c r="BJ198">
        <v>3.57</v>
      </c>
      <c r="BK198">
        <v>2.73</v>
      </c>
      <c r="BL198">
        <v>0.97</v>
      </c>
      <c r="BM198">
        <v>0.71757767584065724</v>
      </c>
      <c r="BN198">
        <v>0.66375853661091333</v>
      </c>
      <c r="BO198">
        <v>178.2</v>
      </c>
      <c r="BP198">
        <v>141.38</v>
      </c>
      <c r="BQ198">
        <v>220.28</v>
      </c>
      <c r="BR198">
        <v>188.07</v>
      </c>
      <c r="BS198">
        <v>203.72</v>
      </c>
      <c r="BT198">
        <v>202.75</v>
      </c>
      <c r="BU198">
        <v>134.44999999999999</v>
      </c>
      <c r="BV198">
        <v>124.6</v>
      </c>
      <c r="BW198">
        <v>135.44</v>
      </c>
      <c r="BX198">
        <v>87.8</v>
      </c>
      <c r="BY198">
        <v>95.4</v>
      </c>
      <c r="BZ198">
        <v>82.8</v>
      </c>
      <c r="CA198">
        <v>80.2</v>
      </c>
      <c r="CB198">
        <v>77.900000000000006</v>
      </c>
      <c r="CC198">
        <v>1155102.663392405</v>
      </c>
      <c r="CD198">
        <v>1362145.9436541221</v>
      </c>
      <c r="CE198" s="10"/>
      <c r="CF198" s="7"/>
      <c r="CG198" s="7"/>
      <c r="CH198" s="13"/>
      <c r="CI198" s="7"/>
      <c r="CJ198" s="7"/>
      <c r="CN198" s="1"/>
      <c r="CP198" s="7"/>
      <c r="CQ198" s="1"/>
      <c r="CR198" s="7"/>
      <c r="CS198" s="7"/>
      <c r="CT198" s="7"/>
      <c r="CU198" s="7"/>
      <c r="CZ198" s="19"/>
    </row>
    <row r="199" spans="1:104">
      <c r="A199" s="15">
        <v>42430</v>
      </c>
      <c r="B199">
        <v>3.7033090909999999</v>
      </c>
      <c r="C199">
        <v>4600.8953869387951</v>
      </c>
      <c r="D199">
        <v>14</v>
      </c>
      <c r="E199">
        <v>164</v>
      </c>
      <c r="F199">
        <v>14.15</v>
      </c>
      <c r="G199">
        <v>320118.03072458989</v>
      </c>
      <c r="H199">
        <v>52.486613375380358</v>
      </c>
      <c r="I199">
        <v>105.2</v>
      </c>
      <c r="J199">
        <v>435</v>
      </c>
      <c r="K199">
        <v>72.580355979068614</v>
      </c>
      <c r="L199">
        <v>105270.3464568371</v>
      </c>
      <c r="M199">
        <v>84.501127159676301</v>
      </c>
      <c r="N199">
        <v>91.1</v>
      </c>
      <c r="O199">
        <v>624.74229423126872</v>
      </c>
      <c r="P199">
        <v>99.6</v>
      </c>
      <c r="Q199">
        <v>77.400000000000006</v>
      </c>
      <c r="R199">
        <v>59.908163875595903</v>
      </c>
      <c r="S199">
        <v>96.556907562456303</v>
      </c>
      <c r="T199">
        <v>67.388523506402095</v>
      </c>
      <c r="U199">
        <v>83.611131274343506</v>
      </c>
      <c r="V199">
        <v>68.578329202861298</v>
      </c>
      <c r="W199">
        <v>107.4</v>
      </c>
      <c r="X199">
        <v>90.701960829837233</v>
      </c>
      <c r="Y199">
        <v>78.572545241837716</v>
      </c>
      <c r="Z199">
        <v>75.278300334701527</v>
      </c>
      <c r="AA199">
        <v>91.133240982632188</v>
      </c>
      <c r="AB199">
        <v>78.490623764972511</v>
      </c>
      <c r="AC199">
        <v>1106.350122129827</v>
      </c>
      <c r="AD199">
        <v>99.472206824087337</v>
      </c>
      <c r="AE199">
        <v>2.4233173564734489</v>
      </c>
      <c r="AF199">
        <v>71538572.524146795</v>
      </c>
      <c r="AG199">
        <v>143.46676255193299</v>
      </c>
      <c r="AH199">
        <v>5069726.1842118567</v>
      </c>
      <c r="AI199">
        <v>124.25</v>
      </c>
      <c r="AJ199">
        <v>171.08532444683621</v>
      </c>
      <c r="AK199">
        <v>145.99</v>
      </c>
      <c r="AL199">
        <v>141.78096403063171</v>
      </c>
      <c r="AM199">
        <v>25.274098752016059</v>
      </c>
      <c r="AN199">
        <v>4.6023839464393657</v>
      </c>
      <c r="AO199">
        <v>1.150843175422297</v>
      </c>
      <c r="AP199">
        <v>76.94373138148417</v>
      </c>
      <c r="AQ199">
        <v>7.4364345414765447</v>
      </c>
      <c r="AR199">
        <v>6.2499557239707126</v>
      </c>
      <c r="AS199">
        <v>10.9792108862659</v>
      </c>
      <c r="AT199">
        <v>13.776983044834029</v>
      </c>
      <c r="AU199">
        <v>1866438.1500826969</v>
      </c>
      <c r="AV199">
        <v>86.090813069333848</v>
      </c>
      <c r="AW199">
        <v>48.921902098838338</v>
      </c>
      <c r="AX199">
        <v>110.22139424268769</v>
      </c>
      <c r="AY199">
        <v>123.3</v>
      </c>
      <c r="AZ199">
        <v>75.278300334701527</v>
      </c>
      <c r="BA199">
        <v>87.901671322077817</v>
      </c>
      <c r="BB199">
        <v>73.912315975853389</v>
      </c>
      <c r="BC199">
        <v>1796668.751217962</v>
      </c>
      <c r="BD199">
        <v>1372604.5625190961</v>
      </c>
      <c r="BE199">
        <v>241636.37267263961</v>
      </c>
      <c r="BF199">
        <v>2308452.0262158909</v>
      </c>
      <c r="BG199">
        <v>4952881.4186151754</v>
      </c>
      <c r="BH199">
        <v>5394159.171603539</v>
      </c>
      <c r="BI199">
        <v>0.6</v>
      </c>
      <c r="BJ199">
        <v>3.63</v>
      </c>
      <c r="BK199">
        <v>2.4500000000000002</v>
      </c>
      <c r="BL199">
        <v>1.1299999999999999</v>
      </c>
      <c r="BM199">
        <v>0.48612631981259102</v>
      </c>
      <c r="BN199">
        <v>0.51012412486191305</v>
      </c>
      <c r="BO199">
        <v>177.56</v>
      </c>
      <c r="BP199">
        <v>140.74</v>
      </c>
      <c r="BQ199">
        <v>219.73</v>
      </c>
      <c r="BR199">
        <v>187.52</v>
      </c>
      <c r="BS199">
        <v>200.9</v>
      </c>
      <c r="BT199">
        <v>201.67</v>
      </c>
      <c r="BU199">
        <v>134.35</v>
      </c>
      <c r="BV199">
        <v>124.64</v>
      </c>
      <c r="BW199">
        <v>135.08000000000001</v>
      </c>
      <c r="BX199">
        <v>86.2</v>
      </c>
      <c r="BY199">
        <v>94.2</v>
      </c>
      <c r="BZ199">
        <v>89.6</v>
      </c>
      <c r="CA199">
        <v>78.099999999999994</v>
      </c>
      <c r="CB199">
        <v>75.400000000000006</v>
      </c>
      <c r="CC199">
        <v>1233453.330070354</v>
      </c>
      <c r="CD199">
        <v>1395308.085377136</v>
      </c>
      <c r="CE199" s="10"/>
      <c r="CF199" s="7"/>
      <c r="CG199" s="7"/>
      <c r="CH199" s="13"/>
      <c r="CI199" s="7"/>
      <c r="CJ199" s="7"/>
      <c r="CN199" s="1"/>
      <c r="CP199" s="7"/>
      <c r="CQ199" s="1"/>
      <c r="CR199" s="7"/>
      <c r="CS199" s="7"/>
      <c r="CT199" s="7"/>
      <c r="CU199" s="7"/>
      <c r="CZ199" s="19"/>
    </row>
    <row r="200" spans="1:104">
      <c r="A200" s="15">
        <v>42461</v>
      </c>
      <c r="B200">
        <v>3.5652400000000002</v>
      </c>
      <c r="C200">
        <v>4627.400863741138</v>
      </c>
      <c r="D200">
        <v>13.89</v>
      </c>
      <c r="E200">
        <v>163.69999999999999</v>
      </c>
      <c r="F200">
        <v>14.15</v>
      </c>
      <c r="G200">
        <v>321096.51220184157</v>
      </c>
      <c r="H200">
        <v>52.109704671654427</v>
      </c>
      <c r="I200">
        <v>105.62</v>
      </c>
      <c r="J200">
        <v>403.047619</v>
      </c>
      <c r="K200">
        <v>70.971935440839488</v>
      </c>
      <c r="L200">
        <v>102602.4182885944</v>
      </c>
      <c r="M200">
        <v>83.547588983361095</v>
      </c>
      <c r="N200">
        <v>90.9</v>
      </c>
      <c r="O200">
        <v>629.0881974685559</v>
      </c>
      <c r="P200">
        <v>99.1</v>
      </c>
      <c r="Q200">
        <v>77.86</v>
      </c>
      <c r="R200">
        <v>57.361563306522498</v>
      </c>
      <c r="S200">
        <v>96.2711286187442</v>
      </c>
      <c r="T200">
        <v>65.120420127540399</v>
      </c>
      <c r="U200">
        <v>82.500867806139397</v>
      </c>
      <c r="V200">
        <v>64.291732766649503</v>
      </c>
      <c r="W200">
        <v>108.8</v>
      </c>
      <c r="X200">
        <v>90.079093367835327</v>
      </c>
      <c r="Y200">
        <v>78.801768355205994</v>
      </c>
      <c r="Z200">
        <v>74.918636141199926</v>
      </c>
      <c r="AA200">
        <v>89.638739759547235</v>
      </c>
      <c r="AB200">
        <v>76.077901295158199</v>
      </c>
      <c r="AC200">
        <v>1104.1721110477749</v>
      </c>
      <c r="AD200">
        <v>99.428085253356912</v>
      </c>
      <c r="AE200">
        <v>2.4562458147179629</v>
      </c>
      <c r="AF200">
        <v>70967189.51994589</v>
      </c>
      <c r="AG200">
        <v>139.559766816452</v>
      </c>
      <c r="AH200">
        <v>5132640.7434864435</v>
      </c>
      <c r="AI200">
        <v>115.67</v>
      </c>
      <c r="AJ200">
        <v>156.40081872264179</v>
      </c>
      <c r="AK200">
        <v>145.79</v>
      </c>
      <c r="AL200">
        <v>139.80139221660269</v>
      </c>
      <c r="AM200">
        <v>26.557794285752831</v>
      </c>
      <c r="AN200">
        <v>4.3901111008205076</v>
      </c>
      <c r="AO200">
        <v>1.198809792319214</v>
      </c>
      <c r="AP200">
        <v>78.668366200303026</v>
      </c>
      <c r="AQ200">
        <v>7.6570016372412777</v>
      </c>
      <c r="AR200">
        <v>6.3488067444000702</v>
      </c>
      <c r="AS200">
        <v>11.42502847364838</v>
      </c>
      <c r="AT200">
        <v>13.68860945103555</v>
      </c>
      <c r="AU200">
        <v>1943127.567570725</v>
      </c>
      <c r="AV200">
        <v>86.257424843788613</v>
      </c>
      <c r="AW200">
        <v>48.686724612176462</v>
      </c>
      <c r="AX200">
        <v>111.28364767584129</v>
      </c>
      <c r="AY200">
        <v>128.30000000000001</v>
      </c>
      <c r="AZ200">
        <v>74.918636141199926</v>
      </c>
      <c r="BA200">
        <v>86.847057900937187</v>
      </c>
      <c r="BB200">
        <v>73.543054175595202</v>
      </c>
      <c r="BC200">
        <v>1789504.8745740431</v>
      </c>
      <c r="BD200">
        <v>1368746.416926885</v>
      </c>
      <c r="BE200">
        <v>241412.0103606999</v>
      </c>
      <c r="BF200">
        <v>2316523.4278234001</v>
      </c>
      <c r="BG200">
        <v>4992215.9608479673</v>
      </c>
      <c r="BH200">
        <v>5438309.2936456464</v>
      </c>
      <c r="BI200">
        <v>0.6</v>
      </c>
      <c r="BJ200">
        <v>3.69</v>
      </c>
      <c r="BK200">
        <v>2.5499999999999998</v>
      </c>
      <c r="BL200">
        <v>1.01</v>
      </c>
      <c r="BM200">
        <v>0.71783213914504551</v>
      </c>
      <c r="BN200">
        <v>0.4870845533288819</v>
      </c>
      <c r="BO200">
        <v>176.92</v>
      </c>
      <c r="BP200">
        <v>140.04</v>
      </c>
      <c r="BQ200">
        <v>219.17</v>
      </c>
      <c r="BR200">
        <v>187.1</v>
      </c>
      <c r="BS200">
        <v>198.41</v>
      </c>
      <c r="BT200">
        <v>200.68</v>
      </c>
      <c r="BU200">
        <v>134.07</v>
      </c>
      <c r="BV200">
        <v>124.68</v>
      </c>
      <c r="BW200">
        <v>134.69999999999999</v>
      </c>
      <c r="BX200">
        <v>86.4</v>
      </c>
      <c r="BY200">
        <v>94.7</v>
      </c>
      <c r="BZ200">
        <v>84.2</v>
      </c>
      <c r="CA200">
        <v>76.400000000000006</v>
      </c>
      <c r="CB200">
        <v>72</v>
      </c>
      <c r="CC200">
        <v>1184996.1562756009</v>
      </c>
      <c r="CD200">
        <v>1314119.4057247629</v>
      </c>
      <c r="CE200" s="10"/>
      <c r="CF200" s="7"/>
      <c r="CG200" s="7"/>
      <c r="CH200" s="13"/>
      <c r="CI200" s="7"/>
      <c r="CJ200" s="7"/>
      <c r="CN200" s="1"/>
      <c r="CP200" s="7"/>
      <c r="CQ200" s="1"/>
      <c r="CR200" s="7"/>
      <c r="CS200" s="7"/>
      <c r="CT200" s="7"/>
      <c r="CU200" s="7"/>
      <c r="CZ200" s="19"/>
    </row>
    <row r="201" spans="1:104">
      <c r="A201" s="15">
        <v>42491</v>
      </c>
      <c r="B201">
        <v>3.5386857140000001</v>
      </c>
      <c r="C201">
        <v>4662.2489758585907</v>
      </c>
      <c r="D201">
        <v>13.83</v>
      </c>
      <c r="E201">
        <v>162.5</v>
      </c>
      <c r="F201">
        <v>14.15</v>
      </c>
      <c r="G201">
        <v>323981.86760982551</v>
      </c>
      <c r="H201">
        <v>51.933651486289953</v>
      </c>
      <c r="I201">
        <v>107.31</v>
      </c>
      <c r="J201">
        <v>388.63636359999998</v>
      </c>
      <c r="K201">
        <v>72.255288905868582</v>
      </c>
      <c r="L201">
        <v>106122.30616184849</v>
      </c>
      <c r="M201">
        <v>83.072194666546494</v>
      </c>
      <c r="N201">
        <v>90.1</v>
      </c>
      <c r="O201">
        <v>635.42099044948145</v>
      </c>
      <c r="P201">
        <v>98.5</v>
      </c>
      <c r="Q201">
        <v>77.150000000000006</v>
      </c>
      <c r="R201">
        <v>58.070892839278599</v>
      </c>
      <c r="S201">
        <v>93.525200523792094</v>
      </c>
      <c r="T201">
        <v>67.082520182466993</v>
      </c>
      <c r="U201">
        <v>81.670712358738598</v>
      </c>
      <c r="V201">
        <v>60.816079805165103</v>
      </c>
      <c r="W201">
        <v>103.5</v>
      </c>
      <c r="X201">
        <v>85.909239938795224</v>
      </c>
      <c r="Y201">
        <v>77.946170476299244</v>
      </c>
      <c r="Z201">
        <v>74.835780401207074</v>
      </c>
      <c r="AA201">
        <v>88.795684609898842</v>
      </c>
      <c r="AB201">
        <v>78.90420711579354</v>
      </c>
      <c r="AC201">
        <v>1101.3261783754799</v>
      </c>
      <c r="AD201">
        <v>98.272352442033579</v>
      </c>
      <c r="AE201">
        <v>2.5863358724860301</v>
      </c>
      <c r="AF201">
        <v>75851807.516244456</v>
      </c>
      <c r="AG201">
        <v>137.624600200576</v>
      </c>
      <c r="AH201">
        <v>4773999.1848246716</v>
      </c>
      <c r="AI201">
        <v>129.07</v>
      </c>
      <c r="AJ201">
        <v>155.1312144295733</v>
      </c>
      <c r="AK201">
        <v>140.80000000000001</v>
      </c>
      <c r="AL201">
        <v>138.04760068736471</v>
      </c>
      <c r="AM201">
        <v>24.79344790475923</v>
      </c>
      <c r="AN201">
        <v>4.1878285817872998</v>
      </c>
      <c r="AO201">
        <v>1.2709082171961119</v>
      </c>
      <c r="AP201">
        <v>87.384780178819597</v>
      </c>
      <c r="AQ201">
        <v>7.4803393627249264</v>
      </c>
      <c r="AR201">
        <v>6.3642147269158231</v>
      </c>
      <c r="AS201">
        <v>11.13226160162314</v>
      </c>
      <c r="AT201">
        <v>13.81391944721954</v>
      </c>
      <c r="AU201">
        <v>1883604.7634621661</v>
      </c>
      <c r="AV201">
        <v>95.01366174271827</v>
      </c>
      <c r="AW201">
        <v>50.669036674455462</v>
      </c>
      <c r="AX201">
        <v>123.9295930591377</v>
      </c>
      <c r="AY201">
        <v>120.7</v>
      </c>
      <c r="AZ201">
        <v>74.835780401207074</v>
      </c>
      <c r="BA201">
        <v>85.459766129510626</v>
      </c>
      <c r="BB201">
        <v>73.30920089691223</v>
      </c>
      <c r="BC201">
        <v>1793237.7962793801</v>
      </c>
      <c r="BD201">
        <v>1367136.7510879771</v>
      </c>
      <c r="BE201">
        <v>243972.91511424031</v>
      </c>
      <c r="BF201">
        <v>2320523.03131057</v>
      </c>
      <c r="BG201">
        <v>5019397.7354862858</v>
      </c>
      <c r="BH201">
        <v>5472941.8322515357</v>
      </c>
      <c r="BI201">
        <v>0.6</v>
      </c>
      <c r="BJ201">
        <v>3.68</v>
      </c>
      <c r="BK201">
        <v>2.4500000000000002</v>
      </c>
      <c r="BL201">
        <v>1.03</v>
      </c>
      <c r="BM201">
        <v>0.8076929959524829</v>
      </c>
      <c r="BN201">
        <v>0.67845422392108967</v>
      </c>
      <c r="BO201">
        <v>176.37</v>
      </c>
      <c r="BP201">
        <v>139.57</v>
      </c>
      <c r="BQ201">
        <v>218.56</v>
      </c>
      <c r="BR201">
        <v>186.69</v>
      </c>
      <c r="BS201">
        <v>195.47</v>
      </c>
      <c r="BT201">
        <v>199.45</v>
      </c>
      <c r="BU201">
        <v>133.74</v>
      </c>
      <c r="BV201">
        <v>124.63</v>
      </c>
      <c r="BW201">
        <v>134.5</v>
      </c>
      <c r="BX201">
        <v>85.6</v>
      </c>
      <c r="BY201">
        <v>94.6</v>
      </c>
      <c r="BZ201">
        <v>85.2</v>
      </c>
      <c r="CA201">
        <v>75.5</v>
      </c>
      <c r="CB201">
        <v>72.099999999999994</v>
      </c>
      <c r="CC201">
        <v>1160119.120141373</v>
      </c>
      <c r="CD201">
        <v>1286810.064548132</v>
      </c>
      <c r="CE201" s="10"/>
      <c r="CF201" s="7"/>
      <c r="CG201" s="7"/>
      <c r="CH201" s="13"/>
      <c r="CI201" s="7"/>
      <c r="CJ201" s="7"/>
      <c r="CN201" s="1"/>
      <c r="CP201" s="7"/>
      <c r="CQ201" s="1"/>
      <c r="CR201" s="7"/>
      <c r="CS201" s="7"/>
      <c r="CT201" s="7"/>
      <c r="CU201" s="7"/>
      <c r="CZ201" s="19"/>
    </row>
    <row r="202" spans="1:104">
      <c r="A202" s="15">
        <v>42522</v>
      </c>
      <c r="B202">
        <v>3.423877273</v>
      </c>
      <c r="C202">
        <v>4683.115852578555</v>
      </c>
      <c r="D202">
        <v>13.8</v>
      </c>
      <c r="E202">
        <v>163.69999999999999</v>
      </c>
      <c r="F202">
        <v>14.15</v>
      </c>
      <c r="G202">
        <v>320332.87088701478</v>
      </c>
      <c r="H202">
        <v>51.291887371209469</v>
      </c>
      <c r="I202">
        <v>111.46</v>
      </c>
      <c r="J202">
        <v>382.13636359999998</v>
      </c>
      <c r="K202">
        <v>73.272025999608459</v>
      </c>
      <c r="L202">
        <v>104797.8970149719</v>
      </c>
      <c r="M202">
        <v>86.8474824174031</v>
      </c>
      <c r="N202">
        <v>90</v>
      </c>
      <c r="O202">
        <v>646.87178799937033</v>
      </c>
      <c r="P202">
        <v>98.1</v>
      </c>
      <c r="Q202">
        <v>77.7</v>
      </c>
      <c r="R202">
        <v>62.4067954451736</v>
      </c>
      <c r="S202">
        <v>95.230563809253098</v>
      </c>
      <c r="T202">
        <v>72.718524655520397</v>
      </c>
      <c r="U202">
        <v>85.288011845539302</v>
      </c>
      <c r="V202">
        <v>86.561925687554094</v>
      </c>
      <c r="W202">
        <v>104.6</v>
      </c>
      <c r="X202">
        <v>89.977797332239092</v>
      </c>
      <c r="Y202">
        <v>80.005546926080456</v>
      </c>
      <c r="Z202">
        <v>74.958970934551445</v>
      </c>
      <c r="AA202">
        <v>90.113673090172767</v>
      </c>
      <c r="AB202">
        <v>78.859855933687356</v>
      </c>
      <c r="AC202">
        <v>1099.294545796208</v>
      </c>
      <c r="AD202">
        <v>98.255047780697879</v>
      </c>
      <c r="AE202">
        <v>2.6312090114729259</v>
      </c>
      <c r="AF202">
        <v>77531000.57838349</v>
      </c>
      <c r="AG202">
        <v>159.12539551806799</v>
      </c>
      <c r="AH202">
        <v>4953575.0955317467</v>
      </c>
      <c r="AI202">
        <v>134.41999999999999</v>
      </c>
      <c r="AJ202">
        <v>184.541393758635</v>
      </c>
      <c r="AK202">
        <v>144.44999999999999</v>
      </c>
      <c r="AL202">
        <v>141.59728962683491</v>
      </c>
      <c r="AM202">
        <v>26.554241932110219</v>
      </c>
      <c r="AN202">
        <v>4.2400153744308948</v>
      </c>
      <c r="AO202">
        <v>1.266340138149417</v>
      </c>
      <c r="AP202">
        <v>85.30934870623274</v>
      </c>
      <c r="AQ202">
        <v>7.244927399319077</v>
      </c>
      <c r="AR202">
        <v>6.315207828501574</v>
      </c>
      <c r="AS202">
        <v>11.07918250550617</v>
      </c>
      <c r="AT202">
        <v>13.79148595203092</v>
      </c>
      <c r="AU202">
        <v>1888865.8176290239</v>
      </c>
      <c r="AV202">
        <v>102.2080938261049</v>
      </c>
      <c r="AW202">
        <v>55.371546595301297</v>
      </c>
      <c r="AX202">
        <v>134.22465743980089</v>
      </c>
      <c r="AY202">
        <v>119.7</v>
      </c>
      <c r="AZ202">
        <v>74.958970934551445</v>
      </c>
      <c r="BA202">
        <v>87.844511176646421</v>
      </c>
      <c r="BB202">
        <v>73.70599927875665</v>
      </c>
      <c r="BC202">
        <v>1782821.064398377</v>
      </c>
      <c r="BD202">
        <v>1361294.9780360251</v>
      </c>
      <c r="BE202">
        <v>242166.18903668961</v>
      </c>
      <c r="BF202">
        <v>2327512.5467141569</v>
      </c>
      <c r="BG202">
        <v>5065032.1383266309</v>
      </c>
      <c r="BH202">
        <v>5514639.8953339886</v>
      </c>
      <c r="BI202">
        <v>0.6</v>
      </c>
      <c r="BJ202">
        <v>3.63</v>
      </c>
      <c r="BK202">
        <v>2.4</v>
      </c>
      <c r="BL202">
        <v>1.08</v>
      </c>
      <c r="BM202">
        <v>0.57376643644990799</v>
      </c>
      <c r="BN202">
        <v>0.29600904906309777</v>
      </c>
      <c r="BO202">
        <v>175.96</v>
      </c>
      <c r="BP202">
        <v>139.22</v>
      </c>
      <c r="BQ202">
        <v>218.27</v>
      </c>
      <c r="BR202">
        <v>186.42</v>
      </c>
      <c r="BS202">
        <v>193.05</v>
      </c>
      <c r="BT202">
        <v>198.41</v>
      </c>
      <c r="BU202">
        <v>133.4</v>
      </c>
      <c r="BV202">
        <v>124.66</v>
      </c>
      <c r="BW202">
        <v>134.54</v>
      </c>
      <c r="BX202">
        <v>85.2</v>
      </c>
      <c r="BY202">
        <v>95</v>
      </c>
      <c r="BZ202">
        <v>83.9</v>
      </c>
      <c r="CA202">
        <v>74.900000000000006</v>
      </c>
      <c r="CB202">
        <v>68.599999999999994</v>
      </c>
      <c r="CC202">
        <v>1199097.4732987829</v>
      </c>
      <c r="CD202">
        <v>1297779.72692656</v>
      </c>
      <c r="CE202" s="10"/>
      <c r="CF202" s="7"/>
      <c r="CG202" s="7"/>
      <c r="CH202" s="13"/>
      <c r="CI202" s="7"/>
      <c r="CJ202" s="7"/>
      <c r="CN202" s="1"/>
      <c r="CP202" s="7"/>
      <c r="CQ202" s="1"/>
      <c r="CR202" s="7"/>
      <c r="CS202" s="7"/>
      <c r="CT202" s="7"/>
      <c r="CU202" s="7"/>
      <c r="CZ202" s="19"/>
    </row>
    <row r="203" spans="1:104">
      <c r="A203" s="15">
        <v>42552</v>
      </c>
      <c r="B203">
        <v>3.2747105259999998</v>
      </c>
      <c r="C203">
        <v>4715.4638449325594</v>
      </c>
      <c r="D203">
        <v>13.87</v>
      </c>
      <c r="E203">
        <v>163.19999999999999</v>
      </c>
      <c r="F203">
        <v>14.15</v>
      </c>
      <c r="G203">
        <v>322486.67737672938</v>
      </c>
      <c r="H203">
        <v>51.222330346509558</v>
      </c>
      <c r="I203">
        <v>110.79</v>
      </c>
      <c r="J203">
        <v>340.19047619999998</v>
      </c>
      <c r="K203">
        <v>72.905261278608464</v>
      </c>
      <c r="L203">
        <v>104719.74008604389</v>
      </c>
      <c r="M203">
        <v>84.606029962407703</v>
      </c>
      <c r="N203">
        <v>89.2</v>
      </c>
      <c r="O203">
        <v>646.04938202691585</v>
      </c>
      <c r="P203">
        <v>97.7</v>
      </c>
      <c r="Q203">
        <v>76.5</v>
      </c>
      <c r="R203">
        <v>60.930032266983602</v>
      </c>
      <c r="S203">
        <v>93.415052817094207</v>
      </c>
      <c r="T203">
        <v>74.039426761324705</v>
      </c>
      <c r="U203">
        <v>83.238420723647906</v>
      </c>
      <c r="V203">
        <v>64.045769771290296</v>
      </c>
      <c r="W203">
        <v>100.5</v>
      </c>
      <c r="X203">
        <v>83.207243652834507</v>
      </c>
      <c r="Y203">
        <v>77.633301601690064</v>
      </c>
      <c r="Z203">
        <v>74.525969323321945</v>
      </c>
      <c r="AA203">
        <v>87.926803943305401</v>
      </c>
      <c r="AB203">
        <v>75.846073488312655</v>
      </c>
      <c r="AC203">
        <v>1097.1620775177621</v>
      </c>
      <c r="AD203">
        <v>97.671708999802277</v>
      </c>
      <c r="AE203">
        <v>2.6635501186233621</v>
      </c>
      <c r="AF203">
        <v>78335808.006504625</v>
      </c>
      <c r="AG203">
        <v>140.38521355302001</v>
      </c>
      <c r="AH203">
        <v>5131512.4849534333</v>
      </c>
      <c r="AI203">
        <v>139.25</v>
      </c>
      <c r="AJ203">
        <v>177.04168743816811</v>
      </c>
      <c r="AK203">
        <v>142.21</v>
      </c>
      <c r="AL203">
        <v>152.8112854748685</v>
      </c>
      <c r="AM203">
        <v>27.197814007657559</v>
      </c>
      <c r="AN203">
        <v>4.4639952899780946</v>
      </c>
      <c r="AO203">
        <v>1.7695216282995641</v>
      </c>
      <c r="AP203">
        <v>80.729459152812396</v>
      </c>
      <c r="AQ203">
        <v>7.3679315337447306</v>
      </c>
      <c r="AR203">
        <v>6.2701810476026774</v>
      </c>
      <c r="AS203">
        <v>11.02422223353094</v>
      </c>
      <c r="AT203">
        <v>13.89068468424481</v>
      </c>
      <c r="AU203">
        <v>1826780.38127039</v>
      </c>
      <c r="AV203">
        <v>103.2616780765149</v>
      </c>
      <c r="AW203">
        <v>59.134825378608603</v>
      </c>
      <c r="AX203">
        <v>133.01989691498221</v>
      </c>
      <c r="AY203">
        <v>117.7</v>
      </c>
      <c r="AZ203">
        <v>74.525969323321945</v>
      </c>
      <c r="BA203">
        <v>87.36812063671114</v>
      </c>
      <c r="BB203">
        <v>73.255828092316619</v>
      </c>
      <c r="BC203">
        <v>1780401.8380484199</v>
      </c>
      <c r="BD203">
        <v>1361455.985385491</v>
      </c>
      <c r="BE203">
        <v>242700.59912024171</v>
      </c>
      <c r="BF203">
        <v>2341694.5617408459</v>
      </c>
      <c r="BG203">
        <v>5112518.0880087549</v>
      </c>
      <c r="BH203">
        <v>5562663.0545070171</v>
      </c>
      <c r="BI203">
        <v>0.6</v>
      </c>
      <c r="BJ203">
        <v>3.65</v>
      </c>
      <c r="BK203">
        <v>2.6</v>
      </c>
      <c r="BL203">
        <v>1.03</v>
      </c>
      <c r="BM203">
        <v>0.58443721260670711</v>
      </c>
      <c r="BN203">
        <v>0.51429112613754513</v>
      </c>
      <c r="BO203">
        <v>175.47</v>
      </c>
      <c r="BP203">
        <v>138.86000000000001</v>
      </c>
      <c r="BQ203">
        <v>217.91</v>
      </c>
      <c r="BR203">
        <v>186.12</v>
      </c>
      <c r="BS203">
        <v>190.05</v>
      </c>
      <c r="BT203">
        <v>196.93</v>
      </c>
      <c r="BU203">
        <v>133.16999999999999</v>
      </c>
      <c r="BV203">
        <v>124.69</v>
      </c>
      <c r="BW203">
        <v>134.22999999999999</v>
      </c>
      <c r="BX203">
        <v>84.7</v>
      </c>
      <c r="BY203">
        <v>94.5</v>
      </c>
      <c r="BZ203">
        <v>77.900000000000006</v>
      </c>
      <c r="CA203">
        <v>74.8</v>
      </c>
      <c r="CB203">
        <v>69.2</v>
      </c>
      <c r="CC203">
        <v>1194953.0637855451</v>
      </c>
      <c r="CD203">
        <v>1301367.5803089379</v>
      </c>
      <c r="CE203" s="10"/>
      <c r="CF203" s="7"/>
      <c r="CG203" s="7"/>
      <c r="CH203" s="13"/>
      <c r="CI203" s="7"/>
      <c r="CJ203" s="7"/>
      <c r="CN203" s="1"/>
      <c r="CP203" s="7"/>
      <c r="CQ203" s="1"/>
      <c r="CR203" s="7"/>
      <c r="CS203" s="7"/>
      <c r="CT203" s="7"/>
      <c r="CU203" s="7"/>
      <c r="CZ203" s="19"/>
    </row>
    <row r="204" spans="1:104">
      <c r="A204" s="15">
        <v>42583</v>
      </c>
      <c r="B204">
        <v>3.209056522</v>
      </c>
      <c r="C204">
        <v>4742.746371835854</v>
      </c>
      <c r="D204">
        <v>13.86</v>
      </c>
      <c r="E204">
        <v>162.9</v>
      </c>
      <c r="F204">
        <v>14.15</v>
      </c>
      <c r="G204">
        <v>324233.90890715149</v>
      </c>
      <c r="H204">
        <v>50.845094494447267</v>
      </c>
      <c r="I204">
        <v>110.83</v>
      </c>
      <c r="J204">
        <v>309.65217389999998</v>
      </c>
      <c r="K204">
        <v>72.335798022850284</v>
      </c>
      <c r="L204">
        <v>101102.41976886769</v>
      </c>
      <c r="M204">
        <v>80.904690315546105</v>
      </c>
      <c r="N204">
        <v>88.8</v>
      </c>
      <c r="O204">
        <v>649.10853550857905</v>
      </c>
      <c r="P204">
        <v>98.1</v>
      </c>
      <c r="Q204">
        <v>76.760000000000005</v>
      </c>
      <c r="R204">
        <v>56.203713056442197</v>
      </c>
      <c r="S204">
        <v>91.481139650224904</v>
      </c>
      <c r="T204">
        <v>70.018649750659407</v>
      </c>
      <c r="U204">
        <v>80.447729518528703</v>
      </c>
      <c r="V204">
        <v>60.160134107199902</v>
      </c>
      <c r="W204">
        <v>96</v>
      </c>
      <c r="X204">
        <v>89.371967382724719</v>
      </c>
      <c r="Y204">
        <v>77.649667691084588</v>
      </c>
      <c r="Z204">
        <v>74.525456870558756</v>
      </c>
      <c r="AA204">
        <v>89.392084531414937</v>
      </c>
      <c r="AB204">
        <v>78.4337219355575</v>
      </c>
      <c r="AC204">
        <v>1095.982269569992</v>
      </c>
      <c r="AD204">
        <v>98.022000420835994</v>
      </c>
      <c r="AE204">
        <v>2.7226947030814288</v>
      </c>
      <c r="AF204">
        <v>79651262.134353608</v>
      </c>
      <c r="AG204">
        <v>137.91761615278099</v>
      </c>
      <c r="AH204">
        <v>4660416.8757446948</v>
      </c>
      <c r="AI204">
        <v>143.41</v>
      </c>
      <c r="AJ204">
        <v>141.05341940662771</v>
      </c>
      <c r="AK204">
        <v>138.61000000000001</v>
      </c>
      <c r="AL204">
        <v>131.67361130779321</v>
      </c>
      <c r="AM204">
        <v>25.782489624699561</v>
      </c>
      <c r="AN204">
        <v>4.0697875715002541</v>
      </c>
      <c r="AO204">
        <v>1.1746946996562631</v>
      </c>
      <c r="AP204">
        <v>77.151387854444224</v>
      </c>
      <c r="AQ204">
        <v>7.3755725487922934</v>
      </c>
      <c r="AR204">
        <v>6.2867953001835151</v>
      </c>
      <c r="AS204">
        <v>11.17536442382111</v>
      </c>
      <c r="AT204">
        <v>13.8077757735043</v>
      </c>
      <c r="AU204">
        <v>1791110.288342505</v>
      </c>
      <c r="AV204">
        <v>104.7796372807599</v>
      </c>
      <c r="AW204">
        <v>60.001030567273133</v>
      </c>
      <c r="AX204">
        <v>134.91089013273711</v>
      </c>
      <c r="AY204">
        <v>112</v>
      </c>
      <c r="AZ204">
        <v>74.525456870558756</v>
      </c>
      <c r="BA204">
        <v>85.541158505520343</v>
      </c>
      <c r="BB204">
        <v>72.617724453376539</v>
      </c>
      <c r="BC204">
        <v>1774437.008283119</v>
      </c>
      <c r="BD204">
        <v>1358556.2499506101</v>
      </c>
      <c r="BE204">
        <v>244511.1735177071</v>
      </c>
      <c r="BF204">
        <v>2349283.9895776981</v>
      </c>
      <c r="BG204">
        <v>5145842.1221434651</v>
      </c>
      <c r="BH204">
        <v>5593251.8632297199</v>
      </c>
      <c r="BI204">
        <v>0.6</v>
      </c>
      <c r="BJ204">
        <v>3.65</v>
      </c>
      <c r="BK204">
        <v>2.6</v>
      </c>
      <c r="BL204">
        <v>1.1200000000000001</v>
      </c>
      <c r="BM204">
        <v>0.54636084624989079</v>
      </c>
      <c r="BN204">
        <v>0.70985492498161284</v>
      </c>
      <c r="BO204">
        <v>175.06</v>
      </c>
      <c r="BP204">
        <v>138.59</v>
      </c>
      <c r="BQ204">
        <v>217.63</v>
      </c>
      <c r="BR204">
        <v>185.82</v>
      </c>
      <c r="BS204">
        <v>187.17</v>
      </c>
      <c r="BT204">
        <v>196.87</v>
      </c>
      <c r="BU204">
        <v>132.88999999999999</v>
      </c>
      <c r="BV204">
        <v>124.55</v>
      </c>
      <c r="BW204">
        <v>133.9</v>
      </c>
      <c r="BX204">
        <v>84.3</v>
      </c>
      <c r="BY204">
        <v>94.5</v>
      </c>
      <c r="BZ204">
        <v>78.8</v>
      </c>
      <c r="CA204">
        <v>72.599999999999994</v>
      </c>
      <c r="CB204">
        <v>65.5</v>
      </c>
      <c r="CC204">
        <v>1169332.4480903819</v>
      </c>
      <c r="CD204">
        <v>1262922.1939738931</v>
      </c>
      <c r="CE204" s="10"/>
      <c r="CF204" s="7"/>
      <c r="CG204" s="7"/>
      <c r="CH204" s="13"/>
      <c r="CI204" s="7"/>
      <c r="CJ204" s="7"/>
      <c r="CN204" s="1"/>
      <c r="CP204" s="7"/>
      <c r="CQ204" s="1"/>
      <c r="CR204" s="7"/>
      <c r="CS204" s="7"/>
      <c r="CT204" s="7"/>
      <c r="CU204" s="7"/>
      <c r="CZ204" s="19"/>
    </row>
    <row r="205" spans="1:104">
      <c r="A205" s="15">
        <v>42614</v>
      </c>
      <c r="B205">
        <v>3.2557714290000002</v>
      </c>
      <c r="C205">
        <v>4752.7913437928801</v>
      </c>
      <c r="D205">
        <v>13.59</v>
      </c>
      <c r="E205">
        <v>163</v>
      </c>
      <c r="F205">
        <v>14.15</v>
      </c>
      <c r="G205">
        <v>325694.66825437872</v>
      </c>
      <c r="H205">
        <v>50.499212578028903</v>
      </c>
      <c r="I205">
        <v>111.16</v>
      </c>
      <c r="J205">
        <v>317.68181820000001</v>
      </c>
      <c r="K205">
        <v>74.209334576187231</v>
      </c>
      <c r="L205">
        <v>104258.5190247595</v>
      </c>
      <c r="M205">
        <v>82.364341705703794</v>
      </c>
      <c r="N205">
        <v>87.8</v>
      </c>
      <c r="O205">
        <v>649.19635821961526</v>
      </c>
      <c r="P205">
        <v>97.5</v>
      </c>
      <c r="Q205">
        <v>76.69</v>
      </c>
      <c r="R205">
        <v>59.029378407433597</v>
      </c>
      <c r="S205">
        <v>92.503563454648202</v>
      </c>
      <c r="T205">
        <v>72.468956985597501</v>
      </c>
      <c r="U205">
        <v>81.320970638329399</v>
      </c>
      <c r="V205">
        <v>60.311008991056497</v>
      </c>
      <c r="W205">
        <v>95.6</v>
      </c>
      <c r="X205">
        <v>81.13506049316878</v>
      </c>
      <c r="Y205">
        <v>77.358315940039958</v>
      </c>
      <c r="Z205">
        <v>74.436971330414124</v>
      </c>
      <c r="AA205">
        <v>86.863334539381412</v>
      </c>
      <c r="AB205">
        <v>75.650209024963644</v>
      </c>
      <c r="AC205">
        <v>1098.1016716742531</v>
      </c>
      <c r="AD205">
        <v>98.574364587218213</v>
      </c>
      <c r="AE205">
        <v>2.7455035156190779</v>
      </c>
      <c r="AF205">
        <v>80411655.28704609</v>
      </c>
      <c r="AG205">
        <v>138.43527029419499</v>
      </c>
      <c r="AH205">
        <v>4560734.9009109754</v>
      </c>
      <c r="AI205">
        <v>138.41</v>
      </c>
      <c r="AJ205">
        <v>164.6770679872167</v>
      </c>
      <c r="AK205">
        <v>138.9</v>
      </c>
      <c r="AL205">
        <v>126.8155310491689</v>
      </c>
      <c r="AM205">
        <v>23.089262053948861</v>
      </c>
      <c r="AN205">
        <v>3.8452986850822781</v>
      </c>
      <c r="AO205">
        <v>0.85979369439604147</v>
      </c>
      <c r="AP205">
        <v>75.494570439438974</v>
      </c>
      <c r="AQ205">
        <v>7.3372045621038167</v>
      </c>
      <c r="AR205">
        <v>6.3014244021887169</v>
      </c>
      <c r="AS205">
        <v>11.11177003567669</v>
      </c>
      <c r="AT205">
        <v>13.771907335855349</v>
      </c>
      <c r="AU205">
        <v>1809342.350915191</v>
      </c>
      <c r="AV205">
        <v>110.0354957021695</v>
      </c>
      <c r="AW205">
        <v>62.097123679855322</v>
      </c>
      <c r="AX205">
        <v>142.0164501921966</v>
      </c>
      <c r="AY205">
        <v>110.7</v>
      </c>
      <c r="AZ205">
        <v>74.436971330414124</v>
      </c>
      <c r="BA205">
        <v>85.894895695435537</v>
      </c>
      <c r="BB205">
        <v>72.16310833164728</v>
      </c>
      <c r="BC205">
        <v>1767827.9583529029</v>
      </c>
      <c r="BD205">
        <v>1356722.0799901199</v>
      </c>
      <c r="BE205">
        <v>245647.18874780269</v>
      </c>
      <c r="BF205">
        <v>2350164.4213706241</v>
      </c>
      <c r="BG205">
        <v>5187576.4733302109</v>
      </c>
      <c r="BH205">
        <v>5631032.6492267754</v>
      </c>
      <c r="BI205">
        <v>0.6</v>
      </c>
      <c r="BJ205">
        <v>3.67</v>
      </c>
      <c r="BK205">
        <v>2.31</v>
      </c>
      <c r="BL205">
        <v>1.03</v>
      </c>
      <c r="BM205">
        <v>0.37434515111233768</v>
      </c>
      <c r="BN205">
        <v>0.1225737533293539</v>
      </c>
      <c r="BO205">
        <v>174.59</v>
      </c>
      <c r="BP205">
        <v>138.16999999999999</v>
      </c>
      <c r="BQ205">
        <v>217.46</v>
      </c>
      <c r="BR205">
        <v>185.54</v>
      </c>
      <c r="BS205">
        <v>184.36</v>
      </c>
      <c r="BT205">
        <v>195.97</v>
      </c>
      <c r="BU205">
        <v>132.71</v>
      </c>
      <c r="BV205">
        <v>124.43</v>
      </c>
      <c r="BW205">
        <v>133.41</v>
      </c>
      <c r="BX205">
        <v>83.8</v>
      </c>
      <c r="BY205">
        <v>93.5</v>
      </c>
      <c r="BZ205">
        <v>77.400000000000006</v>
      </c>
      <c r="CA205">
        <v>71.7</v>
      </c>
      <c r="CB205">
        <v>67</v>
      </c>
      <c r="CC205">
        <v>1144289.4869364609</v>
      </c>
      <c r="CD205">
        <v>1245711.0300941409</v>
      </c>
      <c r="CE205" s="10"/>
      <c r="CF205" s="7"/>
      <c r="CG205" s="7"/>
      <c r="CH205" s="13"/>
      <c r="CI205" s="7"/>
      <c r="CJ205" s="7"/>
      <c r="CN205" s="1"/>
      <c r="CP205" s="7"/>
      <c r="CQ205" s="1"/>
      <c r="CR205" s="7"/>
      <c r="CS205" s="7"/>
      <c r="CT205" s="7"/>
      <c r="CU205" s="7"/>
      <c r="CZ205" s="19"/>
    </row>
    <row r="206" spans="1:104">
      <c r="A206" s="15">
        <v>42644</v>
      </c>
      <c r="B206">
        <v>3.1852</v>
      </c>
      <c r="C206">
        <v>4766.8885418494974</v>
      </c>
      <c r="D206">
        <v>13.19</v>
      </c>
      <c r="E206">
        <v>162.9</v>
      </c>
      <c r="F206">
        <v>14.05</v>
      </c>
      <c r="G206">
        <v>329437.19349848811</v>
      </c>
      <c r="H206">
        <v>50.166997380409548</v>
      </c>
      <c r="I206">
        <v>113.37</v>
      </c>
      <c r="J206">
        <v>312.76190480000002</v>
      </c>
      <c r="K206">
        <v>73.910059641726789</v>
      </c>
      <c r="L206">
        <v>142342.69654810661</v>
      </c>
      <c r="M206">
        <v>81.678608681747903</v>
      </c>
      <c r="N206">
        <v>88.1</v>
      </c>
      <c r="O206">
        <v>649.60231202462444</v>
      </c>
      <c r="P206">
        <v>97</v>
      </c>
      <c r="Q206">
        <v>76.08</v>
      </c>
      <c r="R206">
        <v>58.574587152742197</v>
      </c>
      <c r="S206">
        <v>91.851841372717701</v>
      </c>
      <c r="T206">
        <v>74.8642269553186</v>
      </c>
      <c r="U206">
        <v>80.774416071927206</v>
      </c>
      <c r="V206">
        <v>62.939648156693302</v>
      </c>
      <c r="W206">
        <v>92.4</v>
      </c>
      <c r="X206">
        <v>81.152662357686296</v>
      </c>
      <c r="Y206">
        <v>77.492044473536367</v>
      </c>
      <c r="Z206">
        <v>74.913416057648917</v>
      </c>
      <c r="AA206">
        <v>87.246547129765005</v>
      </c>
      <c r="AB206">
        <v>76.741967006872216</v>
      </c>
      <c r="AC206">
        <v>1101.625011220035</v>
      </c>
      <c r="AD206">
        <v>100.49487058900991</v>
      </c>
      <c r="AE206">
        <v>2.7016600576250811</v>
      </c>
      <c r="AF206">
        <v>79222203.621883497</v>
      </c>
      <c r="AG206">
        <v>137.475990088858</v>
      </c>
      <c r="AH206">
        <v>4417983.4081930434</v>
      </c>
      <c r="AI206">
        <v>139.58000000000001</v>
      </c>
      <c r="AJ206">
        <v>161.91789934286751</v>
      </c>
      <c r="AK206">
        <v>133.75</v>
      </c>
      <c r="AL206">
        <v>136.64324576372491</v>
      </c>
      <c r="AM206">
        <v>23.203663203088261</v>
      </c>
      <c r="AN206">
        <v>3.4503259430281741</v>
      </c>
      <c r="AO206">
        <v>0.82154624398255283</v>
      </c>
      <c r="AP206">
        <v>62.829676403842932</v>
      </c>
      <c r="AQ206">
        <v>7.0806970811727181</v>
      </c>
      <c r="AR206">
        <v>6.1934013681461062</v>
      </c>
      <c r="AS206">
        <v>10.89535456726858</v>
      </c>
      <c r="AT206">
        <v>13.62706967955717</v>
      </c>
      <c r="AU206">
        <v>1798629.8664219789</v>
      </c>
      <c r="AV206">
        <v>107.5386186714976</v>
      </c>
      <c r="AW206">
        <v>63.125190472107143</v>
      </c>
      <c r="AX206">
        <v>137.57760888753009</v>
      </c>
      <c r="AY206">
        <v>114</v>
      </c>
      <c r="AZ206">
        <v>74.913416057648917</v>
      </c>
      <c r="BA206">
        <v>84.811747138064888</v>
      </c>
      <c r="BB206">
        <v>71.939177802301586</v>
      </c>
      <c r="BC206">
        <v>1753566.7046643421</v>
      </c>
      <c r="BD206">
        <v>1360885.8490408999</v>
      </c>
      <c r="BE206">
        <v>246456.6194444813</v>
      </c>
      <c r="BF206">
        <v>2363342.0611419869</v>
      </c>
      <c r="BG206">
        <v>5222780.8694668561</v>
      </c>
      <c r="BH206">
        <v>5674926.1050917124</v>
      </c>
      <c r="BI206">
        <v>0.6</v>
      </c>
      <c r="BJ206">
        <v>3.7</v>
      </c>
      <c r="BK206">
        <v>2.41</v>
      </c>
      <c r="BL206">
        <v>0.94</v>
      </c>
      <c r="BM206">
        <v>0.42611801134784238</v>
      </c>
      <c r="BN206">
        <v>0.33277108151855672</v>
      </c>
      <c r="BO206">
        <v>174.11</v>
      </c>
      <c r="BP206">
        <v>137.77000000000001</v>
      </c>
      <c r="BQ206">
        <v>216.98</v>
      </c>
      <c r="BR206">
        <v>185.13</v>
      </c>
      <c r="BS206">
        <v>181.72</v>
      </c>
      <c r="BT206">
        <v>194.84</v>
      </c>
      <c r="BU206">
        <v>132.29</v>
      </c>
      <c r="BV206">
        <v>124.02</v>
      </c>
      <c r="BW206">
        <v>133.74</v>
      </c>
      <c r="BX206">
        <v>82.2</v>
      </c>
      <c r="BY206">
        <v>93.5</v>
      </c>
      <c r="BZ206">
        <v>78.400000000000006</v>
      </c>
      <c r="CA206">
        <v>74</v>
      </c>
      <c r="CB206">
        <v>68.2</v>
      </c>
      <c r="CC206">
        <v>1151002.034962038</v>
      </c>
      <c r="CD206">
        <v>1243519.0276332709</v>
      </c>
      <c r="CE206" s="10"/>
      <c r="CF206" s="7"/>
      <c r="CG206" s="7"/>
      <c r="CH206" s="13"/>
      <c r="CI206" s="7"/>
      <c r="CJ206" s="7"/>
      <c r="CN206" s="1"/>
      <c r="CP206" s="7"/>
      <c r="CQ206" s="1"/>
      <c r="CR206" s="7"/>
      <c r="CS206" s="7"/>
      <c r="CT206" s="7"/>
      <c r="CU206" s="7"/>
      <c r="CZ206" s="19"/>
    </row>
    <row r="207" spans="1:104">
      <c r="A207" s="15">
        <v>42675</v>
      </c>
      <c r="B207">
        <v>3.3414000000000001</v>
      </c>
      <c r="C207">
        <v>4774.0938388926734</v>
      </c>
      <c r="D207">
        <v>13.12</v>
      </c>
      <c r="E207">
        <v>162.69999999999999</v>
      </c>
      <c r="F207">
        <v>13.9</v>
      </c>
      <c r="G207">
        <v>328521.94041676098</v>
      </c>
      <c r="H207">
        <v>49.857803511875559</v>
      </c>
      <c r="I207">
        <v>114.11</v>
      </c>
      <c r="J207">
        <v>330.63636359999998</v>
      </c>
      <c r="K207">
        <v>74.738211387691976</v>
      </c>
      <c r="L207">
        <v>106251.0747513402</v>
      </c>
      <c r="M207">
        <v>81.787379651843807</v>
      </c>
      <c r="N207">
        <v>87.7</v>
      </c>
      <c r="O207">
        <v>648.75872383533419</v>
      </c>
      <c r="P207">
        <v>96.6</v>
      </c>
      <c r="Q207">
        <v>76.180000000000007</v>
      </c>
      <c r="R207">
        <v>60.670711341065299</v>
      </c>
      <c r="S207">
        <v>92.715602272132102</v>
      </c>
      <c r="T207">
        <v>72.155378272049802</v>
      </c>
      <c r="U207">
        <v>81.388168528000904</v>
      </c>
      <c r="V207">
        <v>54.675194876587497</v>
      </c>
      <c r="W207">
        <v>96.9</v>
      </c>
      <c r="X207">
        <v>87.909346249191785</v>
      </c>
      <c r="Y207">
        <v>77.601290556961914</v>
      </c>
      <c r="Z207">
        <v>74.342939475560144</v>
      </c>
      <c r="AA207">
        <v>89.282000775090424</v>
      </c>
      <c r="AB207">
        <v>79.855730394616501</v>
      </c>
      <c r="AC207">
        <v>1105.953890130347</v>
      </c>
      <c r="AD207">
        <v>100.3838563812613</v>
      </c>
      <c r="AE207">
        <v>2.7281357933777568</v>
      </c>
      <c r="AF207">
        <v>79759707.257529959</v>
      </c>
      <c r="AG207">
        <v>133.024013462243</v>
      </c>
      <c r="AH207">
        <v>4686492.7624549819</v>
      </c>
      <c r="AI207">
        <v>136.84</v>
      </c>
      <c r="AJ207">
        <v>208.47286190181941</v>
      </c>
      <c r="AK207">
        <v>137.83000000000001</v>
      </c>
      <c r="AL207">
        <v>134.1815516640462</v>
      </c>
      <c r="AM207">
        <v>23.629104278318831</v>
      </c>
      <c r="AN207">
        <v>3.618266369148436</v>
      </c>
      <c r="AO207">
        <v>0.81699327867044791</v>
      </c>
      <c r="AP207">
        <v>64.971331241837092</v>
      </c>
      <c r="AQ207">
        <v>7.2652616456879304</v>
      </c>
      <c r="AR207">
        <v>6.1988321468327028</v>
      </c>
      <c r="AS207">
        <v>11.07183448620931</v>
      </c>
      <c r="AT207">
        <v>13.581843599225209</v>
      </c>
      <c r="AU207">
        <v>1831661.8833154731</v>
      </c>
      <c r="AV207">
        <v>109.6985428138988</v>
      </c>
      <c r="AW207">
        <v>63.813756925524679</v>
      </c>
      <c r="AX207">
        <v>140.28418853844201</v>
      </c>
      <c r="AY207">
        <v>116.2</v>
      </c>
      <c r="AZ207">
        <v>74.342939475560144</v>
      </c>
      <c r="BA207">
        <v>84.575444198936054</v>
      </c>
      <c r="BB207">
        <v>71.355646514497039</v>
      </c>
      <c r="BC207">
        <v>1751569.7449867569</v>
      </c>
      <c r="BD207">
        <v>1356387.876771891</v>
      </c>
      <c r="BE207">
        <v>245685.9336872951</v>
      </c>
      <c r="BF207">
        <v>2382171.6758201509</v>
      </c>
      <c r="BG207">
        <v>5269801.4242790779</v>
      </c>
      <c r="BH207">
        <v>5732408.3893836411</v>
      </c>
      <c r="BI207">
        <v>0.6</v>
      </c>
      <c r="BJ207">
        <v>3.69</v>
      </c>
      <c r="BK207">
        <v>2.44</v>
      </c>
      <c r="BL207">
        <v>0.94</v>
      </c>
      <c r="BM207">
        <v>0.39083486580935273</v>
      </c>
      <c r="BN207">
        <v>0.43585447922068549</v>
      </c>
      <c r="BO207">
        <v>173.68</v>
      </c>
      <c r="BP207">
        <v>137.4</v>
      </c>
      <c r="BQ207">
        <v>216.69</v>
      </c>
      <c r="BR207">
        <v>184.76</v>
      </c>
      <c r="BS207">
        <v>179.38</v>
      </c>
      <c r="BT207">
        <v>193.79</v>
      </c>
      <c r="BU207">
        <v>131.66999999999999</v>
      </c>
      <c r="BV207">
        <v>123.63</v>
      </c>
      <c r="BW207">
        <v>133.84</v>
      </c>
      <c r="BX207">
        <v>82.7</v>
      </c>
      <c r="BY207">
        <v>93.2</v>
      </c>
      <c r="BZ207">
        <v>76.400000000000006</v>
      </c>
      <c r="CA207">
        <v>73.400000000000006</v>
      </c>
      <c r="CB207">
        <v>68.5</v>
      </c>
      <c r="CC207">
        <v>1170839.542493162</v>
      </c>
      <c r="CD207">
        <v>1259117.8663290411</v>
      </c>
      <c r="CE207" s="10"/>
      <c r="CF207" s="7"/>
      <c r="CG207" s="7"/>
      <c r="CH207" s="13"/>
      <c r="CI207" s="7"/>
      <c r="CJ207" s="7"/>
      <c r="CN207" s="1"/>
      <c r="CP207" s="7"/>
      <c r="CQ207" s="1"/>
      <c r="CR207" s="7"/>
      <c r="CS207" s="7"/>
      <c r="CT207" s="7"/>
      <c r="CU207" s="7"/>
      <c r="CZ207" s="19"/>
    </row>
    <row r="208" spans="1:104">
      <c r="A208" s="15">
        <v>42705</v>
      </c>
      <c r="B208">
        <v>3.3516681820000001</v>
      </c>
      <c r="C208">
        <v>4783.2325751246171</v>
      </c>
      <c r="D208">
        <v>12.66</v>
      </c>
      <c r="E208">
        <v>161.19999999999999</v>
      </c>
      <c r="F208">
        <v>13.65</v>
      </c>
      <c r="G208">
        <v>327859.77737454459</v>
      </c>
      <c r="H208">
        <v>49.197121973829077</v>
      </c>
      <c r="I208">
        <v>116.13</v>
      </c>
      <c r="J208">
        <v>330.68181820000001</v>
      </c>
      <c r="K208">
        <v>77.422178421674531</v>
      </c>
      <c r="L208">
        <v>108073.3464418693</v>
      </c>
      <c r="M208">
        <v>84.092791367677805</v>
      </c>
      <c r="N208">
        <v>87.3</v>
      </c>
      <c r="O208">
        <v>653.97302286823913</v>
      </c>
      <c r="P208">
        <v>96.3</v>
      </c>
      <c r="Q208">
        <v>76.77</v>
      </c>
      <c r="R208">
        <v>62.278173659622801</v>
      </c>
      <c r="S208">
        <v>95.538689242615604</v>
      </c>
      <c r="T208">
        <v>72.317692969748407</v>
      </c>
      <c r="U208">
        <v>82.883111246795494</v>
      </c>
      <c r="V208">
        <v>64.094438115783703</v>
      </c>
      <c r="W208">
        <v>96.4</v>
      </c>
      <c r="X208">
        <v>92.925956880815519</v>
      </c>
      <c r="Y208">
        <v>76.965224851316648</v>
      </c>
      <c r="Z208">
        <v>75.646450955796723</v>
      </c>
      <c r="AA208">
        <v>91.646570451399114</v>
      </c>
      <c r="AB208">
        <v>79.810511987133737</v>
      </c>
      <c r="AC208">
        <v>1111.474860937167</v>
      </c>
      <c r="AD208">
        <v>97.836687349207764</v>
      </c>
      <c r="AE208">
        <v>2.7788962892534661</v>
      </c>
      <c r="AF208">
        <v>79972125.326028332</v>
      </c>
      <c r="AG208">
        <v>139.243896448904</v>
      </c>
      <c r="AH208">
        <v>4668872.7988223238</v>
      </c>
      <c r="AI208">
        <v>130.24</v>
      </c>
      <c r="AJ208">
        <v>229.35818647746169</v>
      </c>
      <c r="AK208">
        <v>144.38999999999999</v>
      </c>
      <c r="AL208">
        <v>144.01928146021129</v>
      </c>
      <c r="AM208">
        <v>24.959581198527012</v>
      </c>
      <c r="AN208">
        <v>3.7973065034029458</v>
      </c>
      <c r="AO208">
        <v>0.80809553332279582</v>
      </c>
      <c r="AP208">
        <v>73.428312724844034</v>
      </c>
      <c r="AQ208">
        <v>7.259467752893106</v>
      </c>
      <c r="AR208">
        <v>6.3213483255792493</v>
      </c>
      <c r="AS208">
        <v>11.102869537243309</v>
      </c>
      <c r="AT208">
        <v>13.60174401258274</v>
      </c>
      <c r="AU208">
        <v>1761561.9058688791</v>
      </c>
      <c r="AV208">
        <v>107.59198915234271</v>
      </c>
      <c r="AW208">
        <v>68.194051023723162</v>
      </c>
      <c r="AX208">
        <v>133.29171301249201</v>
      </c>
      <c r="AY208">
        <v>123.2</v>
      </c>
      <c r="AZ208">
        <v>75.646450955796723</v>
      </c>
      <c r="BA208">
        <v>85.506085598308701</v>
      </c>
      <c r="BB208">
        <v>72.033625898707669</v>
      </c>
      <c r="BC208">
        <v>1730994.338741939</v>
      </c>
      <c r="BD208">
        <v>1353347.442930144</v>
      </c>
      <c r="BE208">
        <v>245931.29133643079</v>
      </c>
      <c r="BF208">
        <v>2390739.079727252</v>
      </c>
      <c r="BG208">
        <v>5340694.1835738346</v>
      </c>
      <c r="BH208">
        <v>5791145.5313706668</v>
      </c>
      <c r="BI208">
        <v>0.6</v>
      </c>
      <c r="BJ208">
        <v>3.68</v>
      </c>
      <c r="BK208">
        <v>2.23</v>
      </c>
      <c r="BL208">
        <v>1.02</v>
      </c>
      <c r="BM208">
        <v>0.32494061761099052</v>
      </c>
      <c r="BN208">
        <v>0.2385832669512116</v>
      </c>
      <c r="BO208">
        <v>173.41</v>
      </c>
      <c r="BP208">
        <v>137.21</v>
      </c>
      <c r="BQ208">
        <v>216.51</v>
      </c>
      <c r="BR208">
        <v>184.61</v>
      </c>
      <c r="BS208">
        <v>177.47</v>
      </c>
      <c r="BT208">
        <v>192.99</v>
      </c>
      <c r="BU208">
        <v>131.4</v>
      </c>
      <c r="BV208">
        <v>123.02</v>
      </c>
      <c r="BW208">
        <v>134.01</v>
      </c>
      <c r="BX208">
        <v>83.9</v>
      </c>
      <c r="BY208">
        <v>91.4</v>
      </c>
      <c r="BZ208">
        <v>77.400000000000006</v>
      </c>
      <c r="CA208">
        <v>74.400000000000006</v>
      </c>
      <c r="CB208">
        <v>70</v>
      </c>
      <c r="CC208">
        <v>1167637.8441019009</v>
      </c>
      <c r="CD208">
        <v>1241023.797393597</v>
      </c>
      <c r="CE208" s="10"/>
      <c r="CF208" s="7"/>
      <c r="CG208" s="7"/>
      <c r="CH208" s="13"/>
      <c r="CI208" s="7"/>
      <c r="CJ208" s="7"/>
      <c r="CN208" s="1"/>
      <c r="CP208" s="7"/>
      <c r="CQ208" s="1"/>
      <c r="CR208" s="7"/>
      <c r="CS208" s="7"/>
      <c r="CT208" s="7"/>
      <c r="CU208" s="7"/>
      <c r="CZ208" s="19"/>
    </row>
    <row r="209" spans="1:104">
      <c r="A209" s="15">
        <v>42736</v>
      </c>
      <c r="B209">
        <v>3.1959863639999999</v>
      </c>
      <c r="C209">
        <v>4792.0409237977901</v>
      </c>
      <c r="D209">
        <v>11.94</v>
      </c>
      <c r="E209">
        <v>162.30000000000001</v>
      </c>
      <c r="F209">
        <v>13.17</v>
      </c>
      <c r="G209">
        <v>329114.44631822978</v>
      </c>
      <c r="H209">
        <v>48.89185047303171</v>
      </c>
      <c r="I209">
        <v>118.15</v>
      </c>
      <c r="J209">
        <v>298.18181820000001</v>
      </c>
      <c r="K209">
        <v>76.615561408395806</v>
      </c>
      <c r="L209">
        <v>107477.6099630344</v>
      </c>
      <c r="M209">
        <v>84.569051481239995</v>
      </c>
      <c r="N209">
        <v>90.9</v>
      </c>
      <c r="O209">
        <v>654.80149986389119</v>
      </c>
      <c r="P209">
        <v>96</v>
      </c>
      <c r="Q209">
        <v>76.97</v>
      </c>
      <c r="R209">
        <v>62.417566387673503</v>
      </c>
      <c r="S209">
        <v>94.012668629066198</v>
      </c>
      <c r="T209">
        <v>74.387439045879304</v>
      </c>
      <c r="U209">
        <v>83.593545478126799</v>
      </c>
      <c r="V209">
        <v>64.865026830647594</v>
      </c>
      <c r="W209">
        <v>96.6</v>
      </c>
      <c r="X209">
        <v>85.578379001350996</v>
      </c>
      <c r="Y209">
        <v>78.27634291630423</v>
      </c>
      <c r="Z209">
        <v>75.698226041955735</v>
      </c>
      <c r="AA209">
        <v>88.479399854926456</v>
      </c>
      <c r="AB209">
        <v>76.138830563501841</v>
      </c>
      <c r="AC209">
        <v>1122.1615607207279</v>
      </c>
      <c r="AD209">
        <v>98.33528659163774</v>
      </c>
      <c r="AE209">
        <v>2.7873935788848998</v>
      </c>
      <c r="AF209">
        <v>81521411.242348194</v>
      </c>
      <c r="AG209">
        <v>137.07862104034601</v>
      </c>
      <c r="AH209">
        <v>4766089.9357218584</v>
      </c>
      <c r="AI209">
        <v>144.11000000000001</v>
      </c>
      <c r="AJ209">
        <v>210.0696171868714</v>
      </c>
      <c r="AK209">
        <v>140.87</v>
      </c>
      <c r="AL209">
        <v>136.29695319045109</v>
      </c>
      <c r="AM209">
        <v>25.36934727512071</v>
      </c>
      <c r="AN209">
        <v>3.3342385439862312</v>
      </c>
      <c r="AO209">
        <v>0.77369414566769712</v>
      </c>
      <c r="AP209">
        <v>83.103746096542437</v>
      </c>
      <c r="AQ209">
        <v>7.3718309254728327</v>
      </c>
      <c r="AR209">
        <v>6.4229077637089338</v>
      </c>
      <c r="AS209">
        <v>11.08200246207395</v>
      </c>
      <c r="AT209">
        <v>13.770411991400239</v>
      </c>
      <c r="AU209">
        <v>1809354.2520202079</v>
      </c>
      <c r="AV209">
        <v>96.466262673128853</v>
      </c>
      <c r="AW209">
        <v>63.228933681697413</v>
      </c>
      <c r="AX209">
        <v>119.0983134500994</v>
      </c>
      <c r="AY209">
        <v>113.9</v>
      </c>
      <c r="AZ209">
        <v>75.698226041955735</v>
      </c>
      <c r="BA209">
        <v>84.855568232488181</v>
      </c>
      <c r="BB209">
        <v>71.802465445646462</v>
      </c>
      <c r="BC209">
        <v>1724614.390514252</v>
      </c>
      <c r="BD209">
        <v>1354692.9462178119</v>
      </c>
      <c r="BE209">
        <v>247476.6702866522</v>
      </c>
      <c r="BF209">
        <v>2399088.68368892</v>
      </c>
      <c r="BG209">
        <v>5392711.3826376526</v>
      </c>
      <c r="BH209">
        <v>5841421.0975072552</v>
      </c>
      <c r="BI209">
        <v>0.6</v>
      </c>
      <c r="BJ209">
        <v>3.67</v>
      </c>
      <c r="BK209">
        <v>2.44</v>
      </c>
      <c r="BL209">
        <v>0.93</v>
      </c>
      <c r="BM209">
        <v>0.27097121007039182</v>
      </c>
      <c r="BN209">
        <v>0.27386969088823232</v>
      </c>
      <c r="BO209">
        <v>173.16</v>
      </c>
      <c r="BP209">
        <v>136.82</v>
      </c>
      <c r="BQ209">
        <v>216.35</v>
      </c>
      <c r="BR209">
        <v>184.36</v>
      </c>
      <c r="BS209">
        <v>175.65</v>
      </c>
      <c r="BT209">
        <v>192.79</v>
      </c>
      <c r="BU209">
        <v>131.5</v>
      </c>
      <c r="BV209">
        <v>123.07</v>
      </c>
      <c r="BW209">
        <v>134.24</v>
      </c>
      <c r="BX209">
        <v>82.8</v>
      </c>
      <c r="BY209">
        <v>98.7</v>
      </c>
      <c r="BZ209">
        <v>86.7</v>
      </c>
      <c r="CA209">
        <v>77.7</v>
      </c>
      <c r="CB209">
        <v>69.7</v>
      </c>
      <c r="CC209">
        <v>1183296.8278876999</v>
      </c>
      <c r="CD209">
        <v>1273767.3929423371</v>
      </c>
      <c r="CE209" s="10"/>
      <c r="CF209" s="7"/>
      <c r="CG209" s="7"/>
      <c r="CH209" s="13"/>
      <c r="CI209" s="7"/>
      <c r="CJ209" s="7"/>
      <c r="CN209" s="1"/>
      <c r="CP209" s="7"/>
      <c r="CQ209" s="1"/>
      <c r="CR209" s="7"/>
      <c r="CS209" s="7"/>
      <c r="CT209" s="7"/>
      <c r="CU209" s="7"/>
      <c r="CZ209" s="19"/>
    </row>
    <row r="210" spans="1:104">
      <c r="A210" s="15">
        <v>42767</v>
      </c>
      <c r="B210">
        <v>3.1035888890000001</v>
      </c>
      <c r="C210">
        <v>4800.3005045690452</v>
      </c>
      <c r="D210">
        <v>11.3</v>
      </c>
      <c r="E210">
        <v>164.8</v>
      </c>
      <c r="F210">
        <v>12.82</v>
      </c>
      <c r="G210">
        <v>330320.19079472258</v>
      </c>
      <c r="H210">
        <v>48.808404461823301</v>
      </c>
      <c r="I210">
        <v>117.54</v>
      </c>
      <c r="J210">
        <v>277.95</v>
      </c>
      <c r="K210">
        <v>78.027451051915548</v>
      </c>
      <c r="L210">
        <v>106095.573172187</v>
      </c>
      <c r="M210">
        <v>85.088370992942998</v>
      </c>
      <c r="N210">
        <v>91.3</v>
      </c>
      <c r="O210">
        <v>655.95971508268758</v>
      </c>
      <c r="P210">
        <v>95.8</v>
      </c>
      <c r="Q210">
        <v>76.27</v>
      </c>
      <c r="R210">
        <v>62.693888628335998</v>
      </c>
      <c r="S210">
        <v>96.255918129807995</v>
      </c>
      <c r="T210">
        <v>69.785989834813194</v>
      </c>
      <c r="U210">
        <v>84.724762482998699</v>
      </c>
      <c r="V210">
        <v>66.331446812818399</v>
      </c>
      <c r="W210">
        <v>98.5</v>
      </c>
      <c r="X210">
        <v>90.098193912268911</v>
      </c>
      <c r="Y210">
        <v>78.501382175739991</v>
      </c>
      <c r="Z210">
        <v>74.353693166387984</v>
      </c>
      <c r="AA210">
        <v>90.122301843483356</v>
      </c>
      <c r="AB210">
        <v>75.968152232116864</v>
      </c>
      <c r="AC210">
        <v>1122.543882900364</v>
      </c>
      <c r="AD210">
        <v>102.1322586500291</v>
      </c>
      <c r="AE210">
        <v>2.794641269891299</v>
      </c>
      <c r="AF210">
        <v>81293413.900291368</v>
      </c>
      <c r="AG210">
        <v>138.468072345829</v>
      </c>
      <c r="AH210">
        <v>4558485.8320171563</v>
      </c>
      <c r="AI210">
        <v>140.21</v>
      </c>
      <c r="AJ210">
        <v>213.38688920447299</v>
      </c>
      <c r="AK210">
        <v>143.26</v>
      </c>
      <c r="AL210">
        <v>142.81868043025381</v>
      </c>
      <c r="AM210">
        <v>25.688978954318451</v>
      </c>
      <c r="AN210">
        <v>3.4209099032400232</v>
      </c>
      <c r="AO210">
        <v>0.78988978591153169</v>
      </c>
      <c r="AP210">
        <v>75.669695464997886</v>
      </c>
      <c r="AQ210">
        <v>7.3296060745164739</v>
      </c>
      <c r="AR210">
        <v>6.3380109035197236</v>
      </c>
      <c r="AS210">
        <v>11.025653760721729</v>
      </c>
      <c r="AT210">
        <v>13.63166880677476</v>
      </c>
      <c r="AU210">
        <v>1814138.37672674</v>
      </c>
      <c r="AV210">
        <v>104.49415183314591</v>
      </c>
      <c r="AW210">
        <v>60.408578328755887</v>
      </c>
      <c r="AX210">
        <v>133.1735938432636</v>
      </c>
      <c r="AY210">
        <v>108.3</v>
      </c>
      <c r="AZ210">
        <v>74.353693166387984</v>
      </c>
      <c r="BA210">
        <v>84.875657613295402</v>
      </c>
      <c r="BB210">
        <v>70.980407141206115</v>
      </c>
      <c r="BC210">
        <v>1724476.6393620591</v>
      </c>
      <c r="BD210">
        <v>1360236.7003050169</v>
      </c>
      <c r="BE210">
        <v>248394.16330910349</v>
      </c>
      <c r="BF210">
        <v>2412090.7888115989</v>
      </c>
      <c r="BG210">
        <v>5432189.3852806864</v>
      </c>
      <c r="BH210">
        <v>5879855.4344863454</v>
      </c>
      <c r="BI210">
        <v>0.6</v>
      </c>
      <c r="BJ210">
        <v>3.67</v>
      </c>
      <c r="BK210">
        <v>2.33</v>
      </c>
      <c r="BL210">
        <v>0.75</v>
      </c>
      <c r="BM210">
        <v>0.28348440464574609</v>
      </c>
      <c r="BN210">
        <v>0.22065204150961851</v>
      </c>
      <c r="BO210">
        <v>173.04</v>
      </c>
      <c r="BP210">
        <v>136.58000000000001</v>
      </c>
      <c r="BQ210">
        <v>216.49</v>
      </c>
      <c r="BR210">
        <v>184.52</v>
      </c>
      <c r="BS210">
        <v>174.28</v>
      </c>
      <c r="BT210">
        <v>191.89</v>
      </c>
      <c r="BU210">
        <v>131.63</v>
      </c>
      <c r="BV210">
        <v>122.68</v>
      </c>
      <c r="BW210">
        <v>134.84</v>
      </c>
      <c r="BX210">
        <v>83.5</v>
      </c>
      <c r="BY210">
        <v>97.4</v>
      </c>
      <c r="BZ210">
        <v>87.8</v>
      </c>
      <c r="CA210">
        <v>78.5</v>
      </c>
      <c r="CB210">
        <v>69.2</v>
      </c>
      <c r="CC210">
        <v>1185688.0481459531</v>
      </c>
      <c r="CD210">
        <v>1200886.4481788911</v>
      </c>
      <c r="CE210" s="10"/>
      <c r="CF210" s="7"/>
      <c r="CG210" s="7"/>
      <c r="CH210" s="13"/>
      <c r="CI210" s="7"/>
      <c r="CJ210" s="7"/>
      <c r="CN210" s="1"/>
      <c r="CP210" s="7"/>
      <c r="CQ210" s="1"/>
      <c r="CR210" s="7"/>
      <c r="CS210" s="7"/>
      <c r="CT210" s="7"/>
      <c r="CU210" s="7"/>
      <c r="CZ210" s="19"/>
    </row>
    <row r="211" spans="1:104">
      <c r="A211" s="15">
        <v>42795</v>
      </c>
      <c r="B211">
        <v>3.1273304350000002</v>
      </c>
      <c r="C211">
        <v>4813.1548303012814</v>
      </c>
      <c r="D211">
        <v>10.61</v>
      </c>
      <c r="E211">
        <v>165.4</v>
      </c>
      <c r="F211">
        <v>12.15</v>
      </c>
      <c r="G211">
        <v>329642.4468108741</v>
      </c>
      <c r="H211">
        <v>48.592211334826892</v>
      </c>
      <c r="I211">
        <v>114.05</v>
      </c>
      <c r="J211">
        <v>278.08695649999999</v>
      </c>
      <c r="K211">
        <v>79.504042256752541</v>
      </c>
      <c r="L211">
        <v>109381.07478330701</v>
      </c>
      <c r="M211">
        <v>83.858370785722897</v>
      </c>
      <c r="N211">
        <v>90.2</v>
      </c>
      <c r="O211">
        <v>652.78560040365733</v>
      </c>
      <c r="P211">
        <v>95.7</v>
      </c>
      <c r="Q211">
        <v>76.86</v>
      </c>
      <c r="R211">
        <v>57.943169435609803</v>
      </c>
      <c r="S211">
        <v>95.583798883519194</v>
      </c>
      <c r="T211">
        <v>72.940196515658201</v>
      </c>
      <c r="U211">
        <v>82.406966815842793</v>
      </c>
      <c r="V211">
        <v>63.947339260969301</v>
      </c>
      <c r="W211">
        <v>102.7</v>
      </c>
      <c r="X211">
        <v>92.471445192300848</v>
      </c>
      <c r="Y211">
        <v>78.730794312218507</v>
      </c>
      <c r="Z211">
        <v>74.438289553342727</v>
      </c>
      <c r="AA211">
        <v>89.984656184981745</v>
      </c>
      <c r="AB211">
        <v>75.610188254991726</v>
      </c>
      <c r="AC211">
        <v>1127.5592770620019</v>
      </c>
      <c r="AD211">
        <v>102.0113346632716</v>
      </c>
      <c r="AE211">
        <v>2.7288624928104022</v>
      </c>
      <c r="AF211">
        <v>79792236.431286752</v>
      </c>
      <c r="AG211">
        <v>132.692706613826</v>
      </c>
      <c r="AH211">
        <v>4535433.6377019025</v>
      </c>
      <c r="AI211">
        <v>142.49</v>
      </c>
      <c r="AJ211">
        <v>211.60566556946929</v>
      </c>
      <c r="AK211">
        <v>142.04</v>
      </c>
      <c r="AL211">
        <v>151.8546701574497</v>
      </c>
      <c r="AM211">
        <v>25.66599455328457</v>
      </c>
      <c r="AN211">
        <v>3.918572210457842</v>
      </c>
      <c r="AO211">
        <v>1.139625041709325</v>
      </c>
      <c r="AP211">
        <v>75.715504272424496</v>
      </c>
      <c r="AQ211">
        <v>7.4331034291761027</v>
      </c>
      <c r="AR211">
        <v>6.385834507363799</v>
      </c>
      <c r="AS211">
        <v>11.35059252495344</v>
      </c>
      <c r="AT211">
        <v>13.892526484682589</v>
      </c>
      <c r="AU211">
        <v>1849551.4352633399</v>
      </c>
      <c r="AV211">
        <v>105.77870512616811</v>
      </c>
      <c r="AW211">
        <v>62.396883943746552</v>
      </c>
      <c r="AX211">
        <v>134.63300125595759</v>
      </c>
      <c r="AY211">
        <v>111.9</v>
      </c>
      <c r="AZ211">
        <v>74.438289553342727</v>
      </c>
      <c r="BA211">
        <v>84.01342129834083</v>
      </c>
      <c r="BB211">
        <v>70.99751475081159</v>
      </c>
      <c r="BC211">
        <v>1727696.2379781371</v>
      </c>
      <c r="BD211">
        <v>1360435.530862435</v>
      </c>
      <c r="BE211">
        <v>249766.23278710339</v>
      </c>
      <c r="BF211">
        <v>2423478.9408434941</v>
      </c>
      <c r="BG211">
        <v>5504631.5427442491</v>
      </c>
      <c r="BH211">
        <v>5937288.8333649514</v>
      </c>
      <c r="BI211">
        <v>0.6</v>
      </c>
      <c r="BJ211">
        <v>3.58</v>
      </c>
      <c r="BK211">
        <v>2.17</v>
      </c>
      <c r="BL211">
        <v>0.93</v>
      </c>
      <c r="BM211">
        <v>0.2872129995531002</v>
      </c>
      <c r="BN211">
        <v>0.21727762744019491</v>
      </c>
      <c r="BO211">
        <v>172.76</v>
      </c>
      <c r="BP211">
        <v>136.33000000000001</v>
      </c>
      <c r="BQ211">
        <v>216.28</v>
      </c>
      <c r="BR211">
        <v>184.16</v>
      </c>
      <c r="BS211">
        <v>173</v>
      </c>
      <c r="BT211">
        <v>191.41</v>
      </c>
      <c r="BU211">
        <v>131.47</v>
      </c>
      <c r="BV211">
        <v>122.75</v>
      </c>
      <c r="BW211">
        <v>135.07</v>
      </c>
      <c r="BX211">
        <v>84</v>
      </c>
      <c r="BY211">
        <v>91.7</v>
      </c>
      <c r="BZ211">
        <v>105.1</v>
      </c>
      <c r="CA211">
        <v>82.3</v>
      </c>
      <c r="CB211">
        <v>68.2</v>
      </c>
      <c r="CC211">
        <v>1139888.741034813</v>
      </c>
      <c r="CD211">
        <v>1212835.3212133821</v>
      </c>
      <c r="CE211" s="10"/>
      <c r="CF211" s="7"/>
      <c r="CG211" s="7"/>
      <c r="CH211" s="13"/>
      <c r="CI211" s="7"/>
      <c r="CJ211" s="7"/>
      <c r="CN211" s="1"/>
      <c r="CP211" s="7"/>
      <c r="CQ211" s="1"/>
      <c r="CR211" s="7"/>
      <c r="CS211" s="7"/>
      <c r="CT211" s="7"/>
      <c r="CU211" s="7"/>
      <c r="CZ211" s="19"/>
    </row>
    <row r="212" spans="1:104">
      <c r="A212" s="15">
        <v>42826</v>
      </c>
      <c r="B212">
        <v>3.135572222</v>
      </c>
      <c r="C212">
        <v>4819.2093775283975</v>
      </c>
      <c r="D212">
        <v>9.9700000000000006</v>
      </c>
      <c r="E212">
        <v>165.3</v>
      </c>
      <c r="F212">
        <v>11.59</v>
      </c>
      <c r="G212">
        <v>333776.75292782718</v>
      </c>
      <c r="H212">
        <v>48.488426622294092</v>
      </c>
      <c r="I212">
        <v>113.81</v>
      </c>
      <c r="J212">
        <v>268.68421050000001</v>
      </c>
      <c r="K212">
        <v>79.687769515066421</v>
      </c>
      <c r="L212">
        <v>109132.8967037007</v>
      </c>
      <c r="M212">
        <v>84.5566734719566</v>
      </c>
      <c r="N212">
        <v>91.4</v>
      </c>
      <c r="O212">
        <v>646.37945698285728</v>
      </c>
      <c r="P212">
        <v>95.5</v>
      </c>
      <c r="Q212">
        <v>77.13</v>
      </c>
      <c r="R212">
        <v>61.937533941621197</v>
      </c>
      <c r="S212">
        <v>94.806872765902995</v>
      </c>
      <c r="T212">
        <v>73.153182298753094</v>
      </c>
      <c r="U212">
        <v>82.683175512640105</v>
      </c>
      <c r="V212">
        <v>65.546179480220502</v>
      </c>
      <c r="W212">
        <v>98.7</v>
      </c>
      <c r="X212">
        <v>85.421485705303198</v>
      </c>
      <c r="Y212">
        <v>78.509044109773924</v>
      </c>
      <c r="Z212">
        <v>74.84841048598085</v>
      </c>
      <c r="AA212">
        <v>88.836606218926036</v>
      </c>
      <c r="AB212">
        <v>77.738853101514067</v>
      </c>
      <c r="AC212">
        <v>1131.400202792596</v>
      </c>
      <c r="AD212">
        <v>102.1324942255067</v>
      </c>
      <c r="AE212">
        <v>2.7239387856599708</v>
      </c>
      <c r="AF212">
        <v>79454465.338700324</v>
      </c>
      <c r="AG212">
        <v>133.60717734817899</v>
      </c>
      <c r="AH212">
        <v>4397156.3367537521</v>
      </c>
      <c r="AI212">
        <v>146.33000000000001</v>
      </c>
      <c r="AJ212">
        <v>183.64012386808261</v>
      </c>
      <c r="AK212">
        <v>138.07</v>
      </c>
      <c r="AL212">
        <v>150.89027192409571</v>
      </c>
      <c r="AM212">
        <v>23.325352072367881</v>
      </c>
      <c r="AN212">
        <v>3.8872099714724588</v>
      </c>
      <c r="AO212">
        <v>1.1269702936818951</v>
      </c>
      <c r="AP212">
        <v>69.423902133691101</v>
      </c>
      <c r="AQ212">
        <v>7.3205589531304014</v>
      </c>
      <c r="AR212">
        <v>6.3670502833517144</v>
      </c>
      <c r="AS212">
        <v>11.04620350534014</v>
      </c>
      <c r="AT212">
        <v>13.84409304131653</v>
      </c>
      <c r="AU212">
        <v>1845418.065089422</v>
      </c>
      <c r="AV212">
        <v>107.5816565809691</v>
      </c>
      <c r="AW212">
        <v>68.318087258334856</v>
      </c>
      <c r="AX212">
        <v>134.06461200467459</v>
      </c>
      <c r="AY212">
        <v>109.2</v>
      </c>
      <c r="AZ212">
        <v>74.84841048598085</v>
      </c>
      <c r="BA212">
        <v>84.655906879091191</v>
      </c>
      <c r="BB212">
        <v>70.976039724300307</v>
      </c>
      <c r="BC212">
        <v>1728164.855085091</v>
      </c>
      <c r="BD212">
        <v>1360940.385018796</v>
      </c>
      <c r="BE212">
        <v>251798.54592477821</v>
      </c>
      <c r="BF212">
        <v>2443546.738747735</v>
      </c>
      <c r="BG212">
        <v>5492526.8502858542</v>
      </c>
      <c r="BH212">
        <v>5944480.1574097937</v>
      </c>
      <c r="BI212">
        <v>0.56999999999999995</v>
      </c>
      <c r="BJ212">
        <v>3.45</v>
      </c>
      <c r="BK212">
        <v>2.2599999999999998</v>
      </c>
      <c r="BL212">
        <v>0.68</v>
      </c>
      <c r="BM212">
        <v>0.24938159938572491</v>
      </c>
      <c r="BN212">
        <v>0.33327159369047882</v>
      </c>
      <c r="BO212">
        <v>172.58</v>
      </c>
      <c r="BP212">
        <v>136.21</v>
      </c>
      <c r="BQ212">
        <v>216.2</v>
      </c>
      <c r="BR212">
        <v>183.93</v>
      </c>
      <c r="BS212">
        <v>171.69</v>
      </c>
      <c r="BT212">
        <v>191.06</v>
      </c>
      <c r="BU212">
        <v>131.47999999999999</v>
      </c>
      <c r="BV212">
        <v>122.75</v>
      </c>
      <c r="BW212">
        <v>135.61000000000001</v>
      </c>
      <c r="BX212">
        <v>83.4</v>
      </c>
      <c r="BY212">
        <v>93.4</v>
      </c>
      <c r="BZ212">
        <v>96.7</v>
      </c>
      <c r="CA212">
        <v>80.900000000000006</v>
      </c>
      <c r="CB212">
        <v>69.099999999999994</v>
      </c>
      <c r="CC212">
        <v>1104145.670657845</v>
      </c>
      <c r="CD212">
        <v>1133278.753586465</v>
      </c>
      <c r="CE212" s="10"/>
      <c r="CF212" s="7"/>
      <c r="CG212" s="7"/>
      <c r="CH212" s="13"/>
      <c r="CI212" s="7"/>
      <c r="CJ212" s="7"/>
      <c r="CN212" s="1"/>
      <c r="CP212" s="7"/>
      <c r="CQ212" s="1"/>
      <c r="CR212" s="7"/>
      <c r="CS212" s="7"/>
      <c r="CT212" s="7"/>
      <c r="CU212" s="7"/>
      <c r="CZ212" s="19"/>
    </row>
    <row r="213" spans="1:104">
      <c r="A213" s="15">
        <v>42856</v>
      </c>
      <c r="B213">
        <v>3.2087045449999998</v>
      </c>
      <c r="C213">
        <v>4831.8541316963383</v>
      </c>
      <c r="D213">
        <v>9.57</v>
      </c>
      <c r="E213">
        <v>165.3</v>
      </c>
      <c r="F213">
        <v>11.15</v>
      </c>
      <c r="G213">
        <v>336081.15891254938</v>
      </c>
      <c r="H213">
        <v>48.085815558153968</v>
      </c>
      <c r="I213">
        <v>113.99</v>
      </c>
      <c r="J213">
        <v>269.82608699999997</v>
      </c>
      <c r="K213">
        <v>79.059794884188079</v>
      </c>
      <c r="L213">
        <v>109343.97168965871</v>
      </c>
      <c r="M213">
        <v>84.661821171117296</v>
      </c>
      <c r="N213">
        <v>91.6</v>
      </c>
      <c r="O213">
        <v>641.88454305794153</v>
      </c>
      <c r="P213">
        <v>95.5</v>
      </c>
      <c r="Q213">
        <v>77.760000000000005</v>
      </c>
      <c r="R213">
        <v>67.630398256774996</v>
      </c>
      <c r="S213">
        <v>96.6723786882837</v>
      </c>
      <c r="T213">
        <v>75.276308264318402</v>
      </c>
      <c r="U213">
        <v>83.567888736246701</v>
      </c>
      <c r="V213">
        <v>69.109956081785697</v>
      </c>
      <c r="W213">
        <v>103.8</v>
      </c>
      <c r="X213">
        <v>92.325970482555448</v>
      </c>
      <c r="Y213">
        <v>80.253053965498992</v>
      </c>
      <c r="Z213">
        <v>75.060697260665648</v>
      </c>
      <c r="AA213">
        <v>89.717508996468837</v>
      </c>
      <c r="AB213">
        <v>74.958272137486006</v>
      </c>
      <c r="AC213">
        <v>1135.7047088428719</v>
      </c>
      <c r="AD213">
        <v>102.5714819781746</v>
      </c>
      <c r="AE213">
        <v>2.760274657588365</v>
      </c>
      <c r="AF213">
        <v>80749520.048248798</v>
      </c>
      <c r="AG213">
        <v>133.93691284553199</v>
      </c>
      <c r="AH213">
        <v>4373692.6811270444</v>
      </c>
      <c r="AI213">
        <v>148.96</v>
      </c>
      <c r="AJ213">
        <v>222.734979953264</v>
      </c>
      <c r="AK213">
        <v>143.38999999999999</v>
      </c>
      <c r="AL213">
        <v>154.02111676010381</v>
      </c>
      <c r="AM213">
        <v>25.67604809475743</v>
      </c>
      <c r="AN213">
        <v>4.1467025796328087</v>
      </c>
      <c r="AO213">
        <v>1.315881024952976</v>
      </c>
      <c r="AP213">
        <v>65.013660555537342</v>
      </c>
      <c r="AQ213">
        <v>7.2529932498247804</v>
      </c>
      <c r="AR213">
        <v>6.3651094211651333</v>
      </c>
      <c r="AS213">
        <v>11.098619565179289</v>
      </c>
      <c r="AT213">
        <v>13.59478309558437</v>
      </c>
      <c r="AU213">
        <v>1847742.7160708869</v>
      </c>
      <c r="AV213">
        <v>106.9141013036942</v>
      </c>
      <c r="AW213">
        <v>68.972339473779385</v>
      </c>
      <c r="AX213">
        <v>132.01824374280031</v>
      </c>
      <c r="AY213">
        <v>116.6</v>
      </c>
      <c r="AZ213">
        <v>75.060697260665648</v>
      </c>
      <c r="BA213">
        <v>84.444266913496392</v>
      </c>
      <c r="BB213">
        <v>71.285088244741004</v>
      </c>
      <c r="BC213">
        <v>1722313.5466577939</v>
      </c>
      <c r="BD213">
        <v>1358118.3629019691</v>
      </c>
      <c r="BE213">
        <v>253762.2125330538</v>
      </c>
      <c r="BF213">
        <v>2469776.1628017882</v>
      </c>
      <c r="BG213">
        <v>5508296.6760714352</v>
      </c>
      <c r="BH213">
        <v>5967841.6961882887</v>
      </c>
      <c r="BI213">
        <v>0.56999999999999995</v>
      </c>
      <c r="BJ213">
        <v>3.46</v>
      </c>
      <c r="BK213">
        <v>2.15</v>
      </c>
      <c r="BL213">
        <v>0.79</v>
      </c>
      <c r="BM213">
        <v>0.22158803510902891</v>
      </c>
      <c r="BN213">
        <v>0.2372719755040994</v>
      </c>
      <c r="BO213">
        <v>172.66</v>
      </c>
      <c r="BP213">
        <v>136.22999999999999</v>
      </c>
      <c r="BQ213">
        <v>216.34</v>
      </c>
      <c r="BR213">
        <v>184.12</v>
      </c>
      <c r="BS213">
        <v>171.08</v>
      </c>
      <c r="BT213">
        <v>190.67</v>
      </c>
      <c r="BU213">
        <v>131.30000000000001</v>
      </c>
      <c r="BV213">
        <v>122.79</v>
      </c>
      <c r="BW213">
        <v>136.01</v>
      </c>
      <c r="BX213">
        <v>84.6</v>
      </c>
      <c r="BY213">
        <v>94.4</v>
      </c>
      <c r="BZ213">
        <v>86.3</v>
      </c>
      <c r="CA213">
        <v>83</v>
      </c>
      <c r="CB213">
        <v>70.7</v>
      </c>
      <c r="CC213">
        <v>1171084.0999152311</v>
      </c>
      <c r="CD213">
        <v>1175352.3789497509</v>
      </c>
      <c r="CE213" s="10"/>
      <c r="CF213" s="7"/>
      <c r="CG213" s="7"/>
      <c r="CH213" s="13"/>
      <c r="CI213" s="7"/>
      <c r="CJ213" s="7"/>
      <c r="CN213" s="1"/>
      <c r="CP213" s="7"/>
      <c r="CQ213" s="1"/>
      <c r="CR213" s="7"/>
      <c r="CS213" s="7"/>
      <c r="CT213" s="7"/>
      <c r="CU213" s="7"/>
      <c r="CZ213" s="19"/>
    </row>
    <row r="214" spans="1:104">
      <c r="A214" s="15">
        <v>42887</v>
      </c>
      <c r="B214">
        <v>3.2947666670000002</v>
      </c>
      <c r="C214">
        <v>4825.7414878521977</v>
      </c>
      <c r="D214">
        <v>9.1999999999999993</v>
      </c>
      <c r="E214">
        <v>166.4</v>
      </c>
      <c r="F214">
        <v>10.15</v>
      </c>
      <c r="G214">
        <v>338555.82226546132</v>
      </c>
      <c r="H214">
        <v>48.055820215065488</v>
      </c>
      <c r="I214">
        <v>110.83</v>
      </c>
      <c r="J214">
        <v>288.95454549999999</v>
      </c>
      <c r="K214">
        <v>80.54319093204245</v>
      </c>
      <c r="L214">
        <v>111453.2703565063</v>
      </c>
      <c r="M214">
        <v>85.371108760279</v>
      </c>
      <c r="N214">
        <v>92.5</v>
      </c>
      <c r="O214">
        <v>636.49513716184026</v>
      </c>
      <c r="P214">
        <v>95.5</v>
      </c>
      <c r="Q214">
        <v>77.62</v>
      </c>
      <c r="R214">
        <v>65.183311016368805</v>
      </c>
      <c r="S214">
        <v>96.601940974386693</v>
      </c>
      <c r="T214">
        <v>74.772850611660402</v>
      </c>
      <c r="U214">
        <v>84.425379091926601</v>
      </c>
      <c r="V214">
        <v>69.804734241556602</v>
      </c>
      <c r="W214">
        <v>99.9</v>
      </c>
      <c r="X214">
        <v>90.813686051291484</v>
      </c>
      <c r="Y214">
        <v>79.030739044327802</v>
      </c>
      <c r="Z214">
        <v>74.936923606618748</v>
      </c>
      <c r="AA214">
        <v>89.102441867696584</v>
      </c>
      <c r="AB214">
        <v>74.175669987907284</v>
      </c>
      <c r="AC214">
        <v>1141.38142840197</v>
      </c>
      <c r="AD214">
        <v>102.8364502445972</v>
      </c>
      <c r="AE214">
        <v>2.767943003343333</v>
      </c>
      <c r="AF214">
        <v>80943517.493405983</v>
      </c>
      <c r="AG214">
        <v>140.906509806288</v>
      </c>
      <c r="AH214">
        <v>4441952.9681520564</v>
      </c>
      <c r="AI214">
        <v>140.02000000000001</v>
      </c>
      <c r="AJ214">
        <v>205.4214324735949</v>
      </c>
      <c r="AK214">
        <v>143.72999999999999</v>
      </c>
      <c r="AL214">
        <v>159.96737900532329</v>
      </c>
      <c r="AM214">
        <v>26.739390565960012</v>
      </c>
      <c r="AN214">
        <v>4.0748385303772912</v>
      </c>
      <c r="AO214">
        <v>1.6605059559156441</v>
      </c>
      <c r="AP214">
        <v>66.762137507271888</v>
      </c>
      <c r="AQ214">
        <v>7.330749976511866</v>
      </c>
      <c r="AR214">
        <v>6.3901891803324133</v>
      </c>
      <c r="AS214">
        <v>11.188863619276921</v>
      </c>
      <c r="AT214">
        <v>13.984337867391149</v>
      </c>
      <c r="AU214">
        <v>1850522.306002192</v>
      </c>
      <c r="AV214">
        <v>104.64238549896641</v>
      </c>
      <c r="AW214">
        <v>74.401099626463207</v>
      </c>
      <c r="AX214">
        <v>125.6035010211902</v>
      </c>
      <c r="AY214">
        <v>124</v>
      </c>
      <c r="AZ214">
        <v>74.936923606618748</v>
      </c>
      <c r="BA214">
        <v>84.254764642988334</v>
      </c>
      <c r="BB214">
        <v>71.180204434627726</v>
      </c>
      <c r="BC214">
        <v>1730461.890394269</v>
      </c>
      <c r="BD214">
        <v>1362895.174866495</v>
      </c>
      <c r="BE214">
        <v>255981.67910334541</v>
      </c>
      <c r="BF214">
        <v>2493003.941182381</v>
      </c>
      <c r="BG214">
        <v>5541616.276360387</v>
      </c>
      <c r="BH214">
        <v>6001891.4459066214</v>
      </c>
      <c r="BI214">
        <v>0.56999999999999995</v>
      </c>
      <c r="BJ214">
        <v>3.36</v>
      </c>
      <c r="BK214">
        <v>1.92</v>
      </c>
      <c r="BL214">
        <v>0.7</v>
      </c>
      <c r="BM214">
        <v>0.28004232344214852</v>
      </c>
      <c r="BN214">
        <v>0.23116178615187771</v>
      </c>
      <c r="BO214">
        <v>172.74</v>
      </c>
      <c r="BP214">
        <v>136.32</v>
      </c>
      <c r="BQ214">
        <v>216.68</v>
      </c>
      <c r="BR214">
        <v>184.24</v>
      </c>
      <c r="BS214">
        <v>170.36</v>
      </c>
      <c r="BT214">
        <v>190.34</v>
      </c>
      <c r="BU214">
        <v>131.07</v>
      </c>
      <c r="BV214">
        <v>122.8</v>
      </c>
      <c r="BW214">
        <v>136.05000000000001</v>
      </c>
      <c r="BX214">
        <v>85.3</v>
      </c>
      <c r="BY214">
        <v>95</v>
      </c>
      <c r="BZ214">
        <v>88.8</v>
      </c>
      <c r="CA214">
        <v>84.9</v>
      </c>
      <c r="CB214">
        <v>73.599999999999994</v>
      </c>
      <c r="CC214">
        <v>1167287.911790756</v>
      </c>
      <c r="CD214">
        <v>1183454.852407028</v>
      </c>
      <c r="CE214" s="10"/>
      <c r="CF214" s="7"/>
      <c r="CG214" s="7"/>
      <c r="CH214" s="13"/>
      <c r="CI214" s="7"/>
      <c r="CJ214" s="7"/>
      <c r="CN214" s="1"/>
      <c r="CP214" s="7"/>
      <c r="CQ214" s="1"/>
      <c r="CR214" s="7"/>
      <c r="CS214" s="7"/>
      <c r="CT214" s="7"/>
      <c r="CU214" s="7"/>
      <c r="CZ214" s="19"/>
    </row>
    <row r="215" spans="1:104">
      <c r="A215" s="15">
        <v>42917</v>
      </c>
      <c r="B215">
        <v>3.2055380950000001</v>
      </c>
      <c r="C215">
        <v>4842.3000118963682</v>
      </c>
      <c r="D215">
        <v>8.58</v>
      </c>
      <c r="E215">
        <v>166.5</v>
      </c>
      <c r="F215">
        <v>10.01</v>
      </c>
      <c r="G215">
        <v>340931.73702144693</v>
      </c>
      <c r="H215">
        <v>47.759700579143157</v>
      </c>
      <c r="I215">
        <v>112.35</v>
      </c>
      <c r="J215">
        <v>276.39999999999998</v>
      </c>
      <c r="K215">
        <v>79.196870159872105</v>
      </c>
      <c r="L215">
        <v>106541.2631480688</v>
      </c>
      <c r="M215">
        <v>84.763053815272698</v>
      </c>
      <c r="N215">
        <v>92.3</v>
      </c>
      <c r="O215">
        <v>636.23596101249677</v>
      </c>
      <c r="P215">
        <v>95.5</v>
      </c>
      <c r="Q215">
        <v>77.48</v>
      </c>
      <c r="R215">
        <v>64.042054430749502</v>
      </c>
      <c r="S215">
        <v>97.599365581338006</v>
      </c>
      <c r="T215">
        <v>71.477544557547205</v>
      </c>
      <c r="U215">
        <v>83.480653489039597</v>
      </c>
      <c r="V215">
        <v>65.963357773423198</v>
      </c>
      <c r="W215">
        <v>102.1</v>
      </c>
      <c r="X215">
        <v>92.31627745636365</v>
      </c>
      <c r="Y215">
        <v>78.871159059536794</v>
      </c>
      <c r="Z215">
        <v>75.50347205671217</v>
      </c>
      <c r="AA215">
        <v>91.062399917176791</v>
      </c>
      <c r="AB215">
        <v>83.890712421861792</v>
      </c>
      <c r="AC215">
        <v>1144.280093894308</v>
      </c>
      <c r="AD215">
        <v>102.8708569346702</v>
      </c>
      <c r="AE215">
        <v>2.7183101531699259</v>
      </c>
      <c r="AF215">
        <v>79638175.317952409</v>
      </c>
      <c r="AG215">
        <v>134.566955818758</v>
      </c>
      <c r="AH215">
        <v>4535773.5206128862</v>
      </c>
      <c r="AI215">
        <v>140.30000000000001</v>
      </c>
      <c r="AJ215">
        <v>211.7257314195962</v>
      </c>
      <c r="AK215">
        <v>144.63</v>
      </c>
      <c r="AL215">
        <v>160.2708952685594</v>
      </c>
      <c r="AM215">
        <v>26.702524737969899</v>
      </c>
      <c r="AN215">
        <v>4.4567331282306446</v>
      </c>
      <c r="AO215">
        <v>1.3149980623067781</v>
      </c>
      <c r="AP215">
        <v>76.240657852146967</v>
      </c>
      <c r="AQ215">
        <v>7.3292528060452478</v>
      </c>
      <c r="AR215">
        <v>6.30596056623948</v>
      </c>
      <c r="AS215">
        <v>11.11452852117322</v>
      </c>
      <c r="AT215">
        <v>14.003548882297491</v>
      </c>
      <c r="AU215">
        <v>1888984.774400122</v>
      </c>
      <c r="AV215">
        <v>110.37575272321391</v>
      </c>
      <c r="AW215">
        <v>81.291954539787426</v>
      </c>
      <c r="AX215">
        <v>130.041407365986</v>
      </c>
      <c r="AY215">
        <v>119.8</v>
      </c>
      <c r="AZ215">
        <v>75.50347205671217</v>
      </c>
      <c r="BA215">
        <v>84.881319392006617</v>
      </c>
      <c r="BB215">
        <v>72.069521985640748</v>
      </c>
      <c r="BC215">
        <v>1717266.282936919</v>
      </c>
      <c r="BD215">
        <v>1364460.7425155081</v>
      </c>
      <c r="BE215">
        <v>256852.34016016341</v>
      </c>
      <c r="BF215">
        <v>2499525.6640333859</v>
      </c>
      <c r="BG215">
        <v>5564467.8432735838</v>
      </c>
      <c r="BH215">
        <v>5993879.0870129829</v>
      </c>
      <c r="BI215">
        <v>0.56999999999999995</v>
      </c>
      <c r="BJ215">
        <v>3.47</v>
      </c>
      <c r="BK215">
        <v>2.06</v>
      </c>
      <c r="BL215">
        <v>0.69</v>
      </c>
      <c r="BM215">
        <v>0.23672102703134951</v>
      </c>
      <c r="BN215">
        <v>0.18773339625700461</v>
      </c>
      <c r="BO215">
        <v>172.83</v>
      </c>
      <c r="BP215">
        <v>136.4</v>
      </c>
      <c r="BQ215">
        <v>216.91</v>
      </c>
      <c r="BR215">
        <v>184.4</v>
      </c>
      <c r="BS215">
        <v>169.67</v>
      </c>
      <c r="BT215">
        <v>189.54</v>
      </c>
      <c r="BU215">
        <v>130.69</v>
      </c>
      <c r="BV215">
        <v>122.85</v>
      </c>
      <c r="BW215">
        <v>136.02000000000001</v>
      </c>
      <c r="BX215">
        <v>83.3</v>
      </c>
      <c r="BY215">
        <v>95.5</v>
      </c>
      <c r="BZ215">
        <v>89.2</v>
      </c>
      <c r="CA215">
        <v>85.1</v>
      </c>
      <c r="CB215">
        <v>72.599999999999994</v>
      </c>
      <c r="CC215">
        <v>1187310.91560584</v>
      </c>
      <c r="CD215">
        <v>1178380.3638846499</v>
      </c>
      <c r="CE215" s="10"/>
      <c r="CF215" s="7"/>
      <c r="CG215" s="7"/>
      <c r="CH215" s="13"/>
      <c r="CI215" s="7"/>
      <c r="CJ215" s="7"/>
      <c r="CN215" s="1"/>
      <c r="CP215" s="7"/>
      <c r="CQ215" s="1"/>
      <c r="CR215" s="7"/>
      <c r="CS215" s="7"/>
      <c r="CT215" s="7"/>
      <c r="CU215" s="7"/>
      <c r="CZ215" s="19"/>
    </row>
    <row r="216" spans="1:104">
      <c r="A216" s="15">
        <v>42948</v>
      </c>
      <c r="B216">
        <v>3.1503130430000001</v>
      </c>
      <c r="C216">
        <v>4856.76909289381</v>
      </c>
      <c r="D216">
        <v>7.93</v>
      </c>
      <c r="E216">
        <v>165.8</v>
      </c>
      <c r="F216">
        <v>9.15</v>
      </c>
      <c r="G216">
        <v>339823.50383695529</v>
      </c>
      <c r="H216">
        <v>47.415816697431062</v>
      </c>
      <c r="I216">
        <v>111.89</v>
      </c>
      <c r="J216">
        <v>271.65217389999998</v>
      </c>
      <c r="K216">
        <v>80.944878079344065</v>
      </c>
      <c r="L216">
        <v>114495.1931264093</v>
      </c>
      <c r="M216">
        <v>85.943153071847803</v>
      </c>
      <c r="N216">
        <v>91.5</v>
      </c>
      <c r="O216">
        <v>638.5929396013189</v>
      </c>
      <c r="P216">
        <v>95.6</v>
      </c>
      <c r="Q216">
        <v>77.48</v>
      </c>
      <c r="R216">
        <v>65.360057134273703</v>
      </c>
      <c r="S216">
        <v>97.123359377389505</v>
      </c>
      <c r="T216">
        <v>73.991641804380606</v>
      </c>
      <c r="U216">
        <v>85.294238782480505</v>
      </c>
      <c r="V216">
        <v>69.047196626944796</v>
      </c>
      <c r="W216">
        <v>100.9</v>
      </c>
      <c r="X216">
        <v>90.64577264836835</v>
      </c>
      <c r="Y216">
        <v>78.876624479551609</v>
      </c>
      <c r="Z216">
        <v>75.404194847988634</v>
      </c>
      <c r="AA216">
        <v>89.587049598257366</v>
      </c>
      <c r="AB216">
        <v>75.750928389703304</v>
      </c>
      <c r="AC216">
        <v>1146.667349462703</v>
      </c>
      <c r="AD216">
        <v>102.2823563304695</v>
      </c>
      <c r="AE216">
        <v>2.6885054916975459</v>
      </c>
      <c r="AF216">
        <v>78720059.460773483</v>
      </c>
      <c r="AG216">
        <v>137.780930686077</v>
      </c>
      <c r="AH216">
        <v>4519088.2975355787</v>
      </c>
      <c r="AI216">
        <v>144.52000000000001</v>
      </c>
      <c r="AJ216">
        <v>219.6647187822897</v>
      </c>
      <c r="AK216">
        <v>144.43</v>
      </c>
      <c r="AL216">
        <v>160.94138786759541</v>
      </c>
      <c r="AM216">
        <v>25.992635094244122</v>
      </c>
      <c r="AN216">
        <v>4.3890314859031756</v>
      </c>
      <c r="AO216">
        <v>1.4912038212819509</v>
      </c>
      <c r="AP216">
        <v>69.712585542717704</v>
      </c>
      <c r="AQ216">
        <v>7.283350527386002</v>
      </c>
      <c r="AR216">
        <v>6.3519512745757574</v>
      </c>
      <c r="AS216">
        <v>11.142993793358359</v>
      </c>
      <c r="AT216">
        <v>13.876739496154681</v>
      </c>
      <c r="AU216">
        <v>1887404.164757726</v>
      </c>
      <c r="AV216">
        <v>106.39918584048741</v>
      </c>
      <c r="AW216">
        <v>74.581081451414747</v>
      </c>
      <c r="AX216">
        <v>127.33175002718509</v>
      </c>
      <c r="AY216">
        <v>112.1</v>
      </c>
      <c r="AZ216">
        <v>75.404194847988634</v>
      </c>
      <c r="BA216">
        <v>84.744478172953833</v>
      </c>
      <c r="BB216">
        <v>71.629156316504861</v>
      </c>
      <c r="BC216">
        <v>1704314.5798512669</v>
      </c>
      <c r="BD216">
        <v>1366371.1642101291</v>
      </c>
      <c r="BE216">
        <v>257000.00969984109</v>
      </c>
      <c r="BF216">
        <v>2512420.9345622249</v>
      </c>
      <c r="BG216">
        <v>5612390.2760581737</v>
      </c>
      <c r="BH216">
        <v>6037657.5338181211</v>
      </c>
      <c r="BI216">
        <v>0.56999999999999995</v>
      </c>
      <c r="BJ216">
        <v>3.4</v>
      </c>
      <c r="BK216">
        <v>1.87</v>
      </c>
      <c r="BL216">
        <v>0.69</v>
      </c>
      <c r="BM216">
        <v>0.31038290461940199</v>
      </c>
      <c r="BN216">
        <v>0.27195990336674702</v>
      </c>
      <c r="BO216">
        <v>172.85</v>
      </c>
      <c r="BP216">
        <v>136.38999999999999</v>
      </c>
      <c r="BQ216">
        <v>217.08</v>
      </c>
      <c r="BR216">
        <v>184.46</v>
      </c>
      <c r="BS216">
        <v>169.19</v>
      </c>
      <c r="BT216">
        <v>188.96</v>
      </c>
      <c r="BU216">
        <v>130.65</v>
      </c>
      <c r="BV216">
        <v>122.71</v>
      </c>
      <c r="BW216">
        <v>135.96</v>
      </c>
      <c r="BX216">
        <v>81.8</v>
      </c>
      <c r="BY216">
        <v>95.3</v>
      </c>
      <c r="BZ216">
        <v>85.7</v>
      </c>
      <c r="CA216">
        <v>84.7</v>
      </c>
      <c r="CB216">
        <v>75</v>
      </c>
      <c r="CC216">
        <v>1185535.282657414</v>
      </c>
      <c r="CD216">
        <v>1182753.499948604</v>
      </c>
      <c r="CE216" s="10"/>
      <c r="CF216" s="7"/>
      <c r="CG216" s="7"/>
      <c r="CH216" s="13"/>
      <c r="CI216" s="7"/>
      <c r="CJ216" s="7"/>
      <c r="CN216" s="1"/>
      <c r="CP216" s="7"/>
      <c r="CQ216" s="1"/>
      <c r="CR216" s="7"/>
      <c r="CS216" s="7"/>
      <c r="CT216" s="7"/>
      <c r="CU216" s="7"/>
      <c r="CZ216" s="19"/>
    </row>
    <row r="217" spans="1:104">
      <c r="A217" s="15">
        <v>42979</v>
      </c>
      <c r="B217">
        <v>3.1341899999999998</v>
      </c>
      <c r="C217">
        <v>4871.336561975234</v>
      </c>
      <c r="D217">
        <v>7.37</v>
      </c>
      <c r="E217">
        <v>165.9</v>
      </c>
      <c r="F217">
        <v>8.35</v>
      </c>
      <c r="G217">
        <v>340229.75014956499</v>
      </c>
      <c r="H217">
        <v>47.169827044114903</v>
      </c>
      <c r="I217">
        <v>114.91</v>
      </c>
      <c r="J217">
        <v>257.90476189999998</v>
      </c>
      <c r="K217">
        <v>81.432145448698762</v>
      </c>
      <c r="L217">
        <v>116501.3161674594</v>
      </c>
      <c r="M217">
        <v>89.374509150326105</v>
      </c>
      <c r="N217">
        <v>92.1</v>
      </c>
      <c r="O217">
        <v>642.53858080905695</v>
      </c>
      <c r="P217">
        <v>95.6</v>
      </c>
      <c r="Q217">
        <v>77.38</v>
      </c>
      <c r="R217">
        <v>66.622811594349798</v>
      </c>
      <c r="S217">
        <v>96.579999564077099</v>
      </c>
      <c r="T217">
        <v>76.310968835077006</v>
      </c>
      <c r="U217">
        <v>87.785853775269302</v>
      </c>
      <c r="V217">
        <v>72.438653908913395</v>
      </c>
      <c r="W217">
        <v>101.2</v>
      </c>
      <c r="X217">
        <v>90.850797544064037</v>
      </c>
      <c r="Y217">
        <v>79.44371154133006</v>
      </c>
      <c r="Z217">
        <v>75.461774095874787</v>
      </c>
      <c r="AA217">
        <v>89.529104036076717</v>
      </c>
      <c r="AB217">
        <v>75.70999414630748</v>
      </c>
      <c r="AC217">
        <v>1149.2422380468879</v>
      </c>
      <c r="AD217">
        <v>101.3345429314504</v>
      </c>
      <c r="AE217">
        <v>2.7370725667251188</v>
      </c>
      <c r="AF217">
        <v>79992413.277910441</v>
      </c>
      <c r="AG217">
        <v>139.03731349516499</v>
      </c>
      <c r="AH217">
        <v>4580764.2434945526</v>
      </c>
      <c r="AI217">
        <v>149.26</v>
      </c>
      <c r="AJ217">
        <v>233.50797450731221</v>
      </c>
      <c r="AK217">
        <v>145.33000000000001</v>
      </c>
      <c r="AL217">
        <v>166.81333646009989</v>
      </c>
      <c r="AM217">
        <v>25.401647426221459</v>
      </c>
      <c r="AN217">
        <v>4.4023871995026438</v>
      </c>
      <c r="AO217">
        <v>1.142911264507106</v>
      </c>
      <c r="AP217">
        <v>72.764793972186752</v>
      </c>
      <c r="AQ217">
        <v>7.4713939807717784</v>
      </c>
      <c r="AR217">
        <v>6.3648481639736909</v>
      </c>
      <c r="AS217">
        <v>11.361896408187359</v>
      </c>
      <c r="AT217">
        <v>13.958368917139129</v>
      </c>
      <c r="AU217">
        <v>1896807.853221888</v>
      </c>
      <c r="AV217">
        <v>103.3564773070915</v>
      </c>
      <c r="AW217">
        <v>74.486222583056261</v>
      </c>
      <c r="AX217">
        <v>122.29862162196819</v>
      </c>
      <c r="AY217">
        <v>107.1</v>
      </c>
      <c r="AZ217">
        <v>75.461774095874787</v>
      </c>
      <c r="BA217">
        <v>84.731774590358441</v>
      </c>
      <c r="BB217">
        <v>71.931263299441284</v>
      </c>
      <c r="BC217">
        <v>1695550.738181503</v>
      </c>
      <c r="BD217">
        <v>1369721.10912605</v>
      </c>
      <c r="BE217">
        <v>256715.6801563722</v>
      </c>
      <c r="BF217">
        <v>2523452.405677936</v>
      </c>
      <c r="BG217">
        <v>5656599.8731718361</v>
      </c>
      <c r="BH217">
        <v>6068113.5190305673</v>
      </c>
      <c r="BI217">
        <v>0.56999999999999995</v>
      </c>
      <c r="BJ217">
        <v>3.35</v>
      </c>
      <c r="BK217">
        <v>1.6</v>
      </c>
      <c r="BL217">
        <v>0.59</v>
      </c>
      <c r="BM217">
        <v>0.3163858400403729</v>
      </c>
      <c r="BN217">
        <v>0.33092184206844572</v>
      </c>
      <c r="BO217">
        <v>172.67</v>
      </c>
      <c r="BP217">
        <v>136.22</v>
      </c>
      <c r="BQ217">
        <v>217.05</v>
      </c>
      <c r="BR217">
        <v>184.35</v>
      </c>
      <c r="BS217">
        <v>168.67</v>
      </c>
      <c r="BT217">
        <v>188.62</v>
      </c>
      <c r="BU217">
        <v>130.24</v>
      </c>
      <c r="BV217">
        <v>122.62</v>
      </c>
      <c r="BW217">
        <v>135.56</v>
      </c>
      <c r="BX217">
        <v>80.900000000000006</v>
      </c>
      <c r="BY217">
        <v>97.2</v>
      </c>
      <c r="BZ217">
        <v>85.1</v>
      </c>
      <c r="CA217">
        <v>82.5</v>
      </c>
      <c r="CB217">
        <v>75.8</v>
      </c>
      <c r="CC217">
        <v>1165669.373669835</v>
      </c>
      <c r="CD217">
        <v>1196805.1034362649</v>
      </c>
      <c r="CE217" s="10"/>
      <c r="CF217" s="7"/>
      <c r="CG217" s="7"/>
      <c r="CH217" s="13"/>
      <c r="CI217" s="7"/>
      <c r="CJ217" s="7"/>
      <c r="CN217" s="1"/>
      <c r="CP217" s="7"/>
      <c r="CQ217" s="1"/>
      <c r="CR217" s="7"/>
      <c r="CS217" s="7"/>
      <c r="CT217" s="7"/>
      <c r="CU217" s="7"/>
      <c r="CZ217" s="19"/>
    </row>
    <row r="218" spans="1:104">
      <c r="A218" s="15">
        <v>43009</v>
      </c>
      <c r="B218">
        <v>3.1906380950000002</v>
      </c>
      <c r="C218">
        <v>4894.0673679907532</v>
      </c>
      <c r="D218">
        <v>7.08</v>
      </c>
      <c r="E218">
        <v>166.6</v>
      </c>
      <c r="F218">
        <v>8.01</v>
      </c>
      <c r="G218">
        <v>341450.86419302301</v>
      </c>
      <c r="H218">
        <v>47.151019627329092</v>
      </c>
      <c r="I218">
        <v>116.44</v>
      </c>
      <c r="J218">
        <v>240.86363639999999</v>
      </c>
      <c r="K218">
        <v>81.160551138214316</v>
      </c>
      <c r="L218">
        <v>115588.82336251991</v>
      </c>
      <c r="M218">
        <v>87.3377984799356</v>
      </c>
      <c r="N218">
        <v>91.7</v>
      </c>
      <c r="O218">
        <v>643.06285434788413</v>
      </c>
      <c r="P218">
        <v>95.7</v>
      </c>
      <c r="Q218">
        <v>77.55</v>
      </c>
      <c r="R218">
        <v>66.475057279686396</v>
      </c>
      <c r="S218">
        <v>94.953055624732599</v>
      </c>
      <c r="T218">
        <v>75.725872845162996</v>
      </c>
      <c r="U218">
        <v>86.040465893919603</v>
      </c>
      <c r="V218">
        <v>70.997615702872906</v>
      </c>
      <c r="W218">
        <v>102.4</v>
      </c>
      <c r="X218">
        <v>92.864809595806051</v>
      </c>
      <c r="Y218">
        <v>79.778001920055132</v>
      </c>
      <c r="Z218">
        <v>75.459703380699992</v>
      </c>
      <c r="AA218">
        <v>90.150820103369256</v>
      </c>
      <c r="AB218">
        <v>76.184052855635912</v>
      </c>
      <c r="AC218">
        <v>1150.208323097876</v>
      </c>
      <c r="AD218">
        <v>101.34325517117961</v>
      </c>
      <c r="AE218">
        <v>2.7222040354576862</v>
      </c>
      <c r="AF218">
        <v>79392300.846830323</v>
      </c>
      <c r="AG218">
        <v>140.39813840024601</v>
      </c>
      <c r="AH218">
        <v>4447662.2233009487</v>
      </c>
      <c r="AI218">
        <v>146.32</v>
      </c>
      <c r="AJ218">
        <v>226.00388464525849</v>
      </c>
      <c r="AK218">
        <v>144.5</v>
      </c>
      <c r="AL218">
        <v>159.4064229699444</v>
      </c>
      <c r="AM218">
        <v>28.49392478789963</v>
      </c>
      <c r="AN218">
        <v>4.772736251568551</v>
      </c>
      <c r="AO218">
        <v>1.2407681879743011</v>
      </c>
      <c r="AP218">
        <v>74.409416632438294</v>
      </c>
      <c r="AQ218">
        <v>7.3486229120121349</v>
      </c>
      <c r="AR218">
        <v>6.3972337607967429</v>
      </c>
      <c r="AS218">
        <v>11.2308295593003</v>
      </c>
      <c r="AT218">
        <v>14.00221029190191</v>
      </c>
      <c r="AU218">
        <v>1948125.91551517</v>
      </c>
      <c r="AV218">
        <v>105.75101118944281</v>
      </c>
      <c r="AW218">
        <v>77.817028783630917</v>
      </c>
      <c r="AX218">
        <v>123.3534498860098</v>
      </c>
      <c r="AY218">
        <v>103.8</v>
      </c>
      <c r="AZ218">
        <v>75.459703380699992</v>
      </c>
      <c r="BA218">
        <v>84.832126369016791</v>
      </c>
      <c r="BB218">
        <v>71.663586377470281</v>
      </c>
      <c r="BC218">
        <v>1698083.878188163</v>
      </c>
      <c r="BD218">
        <v>1379897.368284167</v>
      </c>
      <c r="BE218">
        <v>256965.3569332789</v>
      </c>
      <c r="BF218">
        <v>2524863.354832354</v>
      </c>
      <c r="BG218">
        <v>5705929.2255225768</v>
      </c>
      <c r="BH218">
        <v>6141925.9951725388</v>
      </c>
      <c r="BI218">
        <v>0.56999999999999995</v>
      </c>
      <c r="BJ218">
        <v>3.39</v>
      </c>
      <c r="BK218">
        <v>1.68</v>
      </c>
      <c r="BL218">
        <v>0.59</v>
      </c>
      <c r="BM218">
        <v>0.31662982963935449</v>
      </c>
      <c r="BN218">
        <v>0.31697477445514732</v>
      </c>
      <c r="BO218">
        <v>172.97</v>
      </c>
      <c r="BP218">
        <v>136.6</v>
      </c>
      <c r="BQ218">
        <v>217.32</v>
      </c>
      <c r="BR218">
        <v>184.58</v>
      </c>
      <c r="BS218">
        <v>168.53</v>
      </c>
      <c r="BT218">
        <v>188.22</v>
      </c>
      <c r="BU218">
        <v>130.18</v>
      </c>
      <c r="BV218">
        <v>122.64</v>
      </c>
      <c r="BW218">
        <v>136.38</v>
      </c>
      <c r="BX218">
        <v>81.900000000000006</v>
      </c>
      <c r="BY218">
        <v>97.1</v>
      </c>
      <c r="BZ218">
        <v>83</v>
      </c>
      <c r="CA218">
        <v>82.3</v>
      </c>
      <c r="CB218">
        <v>74.599999999999994</v>
      </c>
      <c r="CC218">
        <v>1205022.163381181</v>
      </c>
      <c r="CD218">
        <v>1148949.076327479</v>
      </c>
      <c r="CE218" s="10"/>
      <c r="CF218" s="7"/>
      <c r="CG218" s="7"/>
      <c r="CH218" s="13"/>
      <c r="CI218" s="7"/>
      <c r="CJ218" s="7"/>
      <c r="CN218" s="1"/>
      <c r="CP218" s="7"/>
      <c r="CQ218" s="1"/>
      <c r="CR218" s="7"/>
      <c r="CS218" s="7"/>
      <c r="CT218" s="7"/>
      <c r="CU218" s="7"/>
      <c r="CZ218" s="19"/>
    </row>
    <row r="219" spans="1:104">
      <c r="A219" s="15">
        <v>43040</v>
      </c>
      <c r="B219">
        <v>3.2587350000000002</v>
      </c>
      <c r="C219">
        <v>4905.5982339057027</v>
      </c>
      <c r="D219">
        <v>6.92</v>
      </c>
      <c r="E219">
        <v>166.3</v>
      </c>
      <c r="F219">
        <v>7.4</v>
      </c>
      <c r="G219">
        <v>344118.5746952183</v>
      </c>
      <c r="H219">
        <v>46.902121319659031</v>
      </c>
      <c r="I219">
        <v>119.96</v>
      </c>
      <c r="J219">
        <v>247.95454549999999</v>
      </c>
      <c r="K219">
        <v>81.826320149942973</v>
      </c>
      <c r="L219">
        <v>119210.5909251055</v>
      </c>
      <c r="M219">
        <v>87.578102701132494</v>
      </c>
      <c r="N219">
        <v>92</v>
      </c>
      <c r="O219">
        <v>647.09483393874211</v>
      </c>
      <c r="P219">
        <v>95.8</v>
      </c>
      <c r="Q219">
        <v>77.84</v>
      </c>
      <c r="R219">
        <v>69.440535379469196</v>
      </c>
      <c r="S219">
        <v>95.703886807139199</v>
      </c>
      <c r="T219">
        <v>80.529488206734797</v>
      </c>
      <c r="U219">
        <v>86.324561801000499</v>
      </c>
      <c r="V219">
        <v>72.093719840416398</v>
      </c>
      <c r="W219">
        <v>103.7</v>
      </c>
      <c r="X219">
        <v>93.099472991231892</v>
      </c>
      <c r="Y219">
        <v>80.213641711438157</v>
      </c>
      <c r="Z219">
        <v>75.699217057664129</v>
      </c>
      <c r="AA219">
        <v>90.524783109918559</v>
      </c>
      <c r="AB219">
        <v>77.369358526260996</v>
      </c>
      <c r="AC219">
        <v>1151.8366288228819</v>
      </c>
      <c r="AD219">
        <v>101.7715141781905</v>
      </c>
      <c r="AE219">
        <v>2.7117357211063688</v>
      </c>
      <c r="AF219">
        <v>79280698.271215856</v>
      </c>
      <c r="AG219">
        <v>141.56528654221501</v>
      </c>
      <c r="AH219">
        <v>4407188.5237681242</v>
      </c>
      <c r="AI219">
        <v>154.9</v>
      </c>
      <c r="AJ219">
        <v>244.2005524460431</v>
      </c>
      <c r="AK219">
        <v>144.15</v>
      </c>
      <c r="AL219">
        <v>158.5906591132335</v>
      </c>
      <c r="AM219">
        <v>28.121420980495412</v>
      </c>
      <c r="AN219">
        <v>5.288999595785687</v>
      </c>
      <c r="AO219">
        <v>1.474843080594501</v>
      </c>
      <c r="AP219">
        <v>81.911274765960741</v>
      </c>
      <c r="AQ219">
        <v>7.3035329559058431</v>
      </c>
      <c r="AR219">
        <v>6.3130665237110897</v>
      </c>
      <c r="AS219">
        <v>11.184090889431021</v>
      </c>
      <c r="AT219">
        <v>14.05619925551073</v>
      </c>
      <c r="AU219">
        <v>1936117.7286172931</v>
      </c>
      <c r="AV219">
        <v>103.8927065233277</v>
      </c>
      <c r="AW219">
        <v>76.358582082602865</v>
      </c>
      <c r="AX219">
        <v>121.73713169737491</v>
      </c>
      <c r="AY219">
        <v>103.1</v>
      </c>
      <c r="AZ219">
        <v>75.699217057664129</v>
      </c>
      <c r="BA219">
        <v>85.42174918322884</v>
      </c>
      <c r="BB219">
        <v>72.838414409854479</v>
      </c>
      <c r="BC219">
        <v>1687417.549761707</v>
      </c>
      <c r="BD219">
        <v>1385787.314774662</v>
      </c>
      <c r="BE219">
        <v>258955.98006251629</v>
      </c>
      <c r="BF219">
        <v>2539285.1143491878</v>
      </c>
      <c r="BG219">
        <v>5721130.7317175083</v>
      </c>
      <c r="BH219">
        <v>6158217.9642938394</v>
      </c>
      <c r="BI219">
        <v>0.56999999999999995</v>
      </c>
      <c r="BJ219">
        <v>3.29</v>
      </c>
      <c r="BK219">
        <v>1.6</v>
      </c>
      <c r="BL219">
        <v>0.5</v>
      </c>
      <c r="BM219">
        <v>0.25951128367736098</v>
      </c>
      <c r="BN219">
        <v>0.2097094439538667</v>
      </c>
      <c r="BO219">
        <v>173.04</v>
      </c>
      <c r="BP219">
        <v>136.66</v>
      </c>
      <c r="BQ219">
        <v>217.32</v>
      </c>
      <c r="BR219">
        <v>184.7</v>
      </c>
      <c r="BS219">
        <v>168.27</v>
      </c>
      <c r="BT219">
        <v>187.68</v>
      </c>
      <c r="BU219">
        <v>130.15</v>
      </c>
      <c r="BV219">
        <v>122.59</v>
      </c>
      <c r="BW219">
        <v>136.57</v>
      </c>
      <c r="BX219">
        <v>80.099999999999994</v>
      </c>
      <c r="BY219">
        <v>97.4</v>
      </c>
      <c r="BZ219">
        <v>81.900000000000006</v>
      </c>
      <c r="CA219">
        <v>84.3</v>
      </c>
      <c r="CB219">
        <v>76.099999999999994</v>
      </c>
      <c r="CC219">
        <v>1192944.1660964719</v>
      </c>
      <c r="CD219">
        <v>1168528.324020446</v>
      </c>
      <c r="CE219" s="10"/>
      <c r="CF219" s="7"/>
      <c r="CG219" s="7"/>
      <c r="CH219" s="13"/>
      <c r="CI219" s="7"/>
      <c r="CJ219" s="7"/>
      <c r="CN219" s="1"/>
      <c r="CP219" s="7"/>
      <c r="CQ219" s="1"/>
      <c r="CR219" s="7"/>
      <c r="CS219" s="7"/>
      <c r="CT219" s="7"/>
      <c r="CU219" s="7"/>
      <c r="CZ219" s="19"/>
    </row>
    <row r="220" spans="1:104">
      <c r="A220" s="15">
        <v>43070</v>
      </c>
      <c r="B220">
        <v>3.2913100000000002</v>
      </c>
      <c r="C220">
        <v>4923.7803520979642</v>
      </c>
      <c r="D220">
        <v>6.74</v>
      </c>
      <c r="E220">
        <v>168.3</v>
      </c>
      <c r="F220">
        <v>7</v>
      </c>
      <c r="G220">
        <v>347965.70753629628</v>
      </c>
      <c r="H220">
        <v>46.620676937339212</v>
      </c>
      <c r="I220">
        <v>117.75</v>
      </c>
      <c r="J220">
        <v>238.95</v>
      </c>
      <c r="K220">
        <v>82.744952645054369</v>
      </c>
      <c r="L220">
        <v>117956.38157138199</v>
      </c>
      <c r="M220">
        <v>89.228096363872694</v>
      </c>
      <c r="N220">
        <v>91.9</v>
      </c>
      <c r="O220">
        <v>651.631862020722</v>
      </c>
      <c r="P220">
        <v>95.7</v>
      </c>
      <c r="Q220">
        <v>77.510000000000005</v>
      </c>
      <c r="R220">
        <v>72.636125945715705</v>
      </c>
      <c r="S220">
        <v>97.872227901295503</v>
      </c>
      <c r="T220">
        <v>82.885339953619606</v>
      </c>
      <c r="U220">
        <v>88.342184328819997</v>
      </c>
      <c r="V220">
        <v>74.931628612384699</v>
      </c>
      <c r="W220">
        <v>103.4</v>
      </c>
      <c r="X220">
        <v>100.8653655163524</v>
      </c>
      <c r="Y220">
        <v>80.986365975044052</v>
      </c>
      <c r="Z220">
        <v>75.637301210522992</v>
      </c>
      <c r="AA220">
        <v>94.366672555049277</v>
      </c>
      <c r="AB220">
        <v>83.260685362510657</v>
      </c>
      <c r="AC220">
        <v>1157.354948623796</v>
      </c>
      <c r="AD220">
        <v>101.2417976586292</v>
      </c>
      <c r="AE220">
        <v>2.6612517483504501</v>
      </c>
      <c r="AF220">
        <v>76573375.10919331</v>
      </c>
      <c r="AG220">
        <v>145.37367505754199</v>
      </c>
      <c r="AH220">
        <v>4541178.0561417732</v>
      </c>
      <c r="AI220">
        <v>152.54</v>
      </c>
      <c r="AJ220">
        <v>254.4813392171975</v>
      </c>
      <c r="AK220">
        <v>150.36000000000001</v>
      </c>
      <c r="AL220">
        <v>155.42805058648611</v>
      </c>
      <c r="AM220">
        <v>29.166496245044211</v>
      </c>
      <c r="AN220">
        <v>5.5119345173124126</v>
      </c>
      <c r="AO220">
        <v>1.42287426073858</v>
      </c>
      <c r="AP220">
        <v>94.522921345725379</v>
      </c>
      <c r="AQ220">
        <v>7.3650343265251417</v>
      </c>
      <c r="AR220">
        <v>6.2734929178593344</v>
      </c>
      <c r="AS220">
        <v>11.18537864500208</v>
      </c>
      <c r="AT220">
        <v>14.2250867093615</v>
      </c>
      <c r="AU220">
        <v>1938306.7043624809</v>
      </c>
      <c r="AV220">
        <v>106.0185914844913</v>
      </c>
      <c r="AW220">
        <v>77.875395598521365</v>
      </c>
      <c r="AX220">
        <v>124.4694770283382</v>
      </c>
      <c r="AY220">
        <v>106.1</v>
      </c>
      <c r="AZ220">
        <v>75.637301210522992</v>
      </c>
      <c r="BA220">
        <v>86.907342470193015</v>
      </c>
      <c r="BB220">
        <v>74.228944452498666</v>
      </c>
      <c r="BC220">
        <v>1674305.14597621</v>
      </c>
      <c r="BD220">
        <v>1396256.313212164</v>
      </c>
      <c r="BE220">
        <v>262051.47974720161</v>
      </c>
      <c r="BF220">
        <v>2523673.6045014909</v>
      </c>
      <c r="BG220">
        <v>5738637.0393845392</v>
      </c>
      <c r="BH220">
        <v>6183374.3852811614</v>
      </c>
      <c r="BI220">
        <v>0.56999999999999995</v>
      </c>
      <c r="BJ220">
        <v>3.1</v>
      </c>
      <c r="BK220">
        <v>1.44</v>
      </c>
      <c r="BL220">
        <v>0.48</v>
      </c>
      <c r="BM220">
        <v>0.39575933122024343</v>
      </c>
      <c r="BN220">
        <v>0.2721894691707466</v>
      </c>
      <c r="BO220">
        <v>173.23</v>
      </c>
      <c r="BP220">
        <v>136.75</v>
      </c>
      <c r="BQ220">
        <v>217.46</v>
      </c>
      <c r="BR220">
        <v>185.03</v>
      </c>
      <c r="BS220">
        <v>168.3</v>
      </c>
      <c r="BT220">
        <v>186.99</v>
      </c>
      <c r="BU220">
        <v>130.05000000000001</v>
      </c>
      <c r="BV220">
        <v>122.67</v>
      </c>
      <c r="BW220">
        <v>136.9</v>
      </c>
      <c r="BX220">
        <v>79</v>
      </c>
      <c r="BY220">
        <v>97.8</v>
      </c>
      <c r="BZ220">
        <v>84.5</v>
      </c>
      <c r="CA220">
        <v>81.599999999999994</v>
      </c>
      <c r="CB220">
        <v>78.400000000000006</v>
      </c>
      <c r="CC220">
        <v>1253406.62756899</v>
      </c>
      <c r="CD220">
        <v>1180292.302653295</v>
      </c>
      <c r="CE220" s="10"/>
      <c r="CF220" s="7"/>
      <c r="CG220" s="7"/>
      <c r="CH220" s="13"/>
      <c r="CI220" s="7"/>
      <c r="CJ220" s="7"/>
      <c r="CN220" s="1"/>
      <c r="CP220" s="7"/>
      <c r="CQ220" s="1"/>
      <c r="CR220" s="7"/>
      <c r="CS220" s="7"/>
      <c r="CT220" s="7"/>
      <c r="CU220" s="7"/>
      <c r="CZ220" s="19"/>
    </row>
    <row r="221" spans="1:104">
      <c r="A221" s="15">
        <v>43101</v>
      </c>
      <c r="B221">
        <v>3.2099863640000001</v>
      </c>
      <c r="C221">
        <v>4929.7953895715355</v>
      </c>
      <c r="D221">
        <v>6.67</v>
      </c>
      <c r="E221">
        <v>167.8</v>
      </c>
      <c r="F221">
        <v>6.9</v>
      </c>
      <c r="G221">
        <v>349533.02089798171</v>
      </c>
      <c r="H221">
        <v>46.452428375491792</v>
      </c>
      <c r="I221">
        <v>121.73</v>
      </c>
      <c r="J221">
        <v>225.95454549999999</v>
      </c>
      <c r="K221">
        <v>81.785751859094063</v>
      </c>
      <c r="L221">
        <v>121167.4988567269</v>
      </c>
      <c r="M221">
        <v>87.675245031002703</v>
      </c>
      <c r="N221">
        <v>93.1</v>
      </c>
      <c r="O221">
        <v>653.04037909401791</v>
      </c>
      <c r="P221">
        <v>95.8</v>
      </c>
      <c r="Q221">
        <v>77.59</v>
      </c>
      <c r="R221">
        <v>69.103257669701705</v>
      </c>
      <c r="S221">
        <v>96.729949253534699</v>
      </c>
      <c r="T221">
        <v>80.964509780917993</v>
      </c>
      <c r="U221">
        <v>87.531613338249997</v>
      </c>
      <c r="V221">
        <v>72.748561151184006</v>
      </c>
      <c r="W221">
        <v>101.3</v>
      </c>
      <c r="X221">
        <v>95.282066446522592</v>
      </c>
      <c r="Y221">
        <v>79.137799197101572</v>
      </c>
      <c r="Z221">
        <v>75.106686534989635</v>
      </c>
      <c r="AA221">
        <v>92.277156138440589</v>
      </c>
      <c r="AB221">
        <v>83.753288004840982</v>
      </c>
      <c r="AC221">
        <v>1121.6376110151609</v>
      </c>
      <c r="AD221">
        <v>98.744962068023227</v>
      </c>
      <c r="AE221">
        <v>2.7057900798867469</v>
      </c>
      <c r="AF221">
        <v>79152396.473943174</v>
      </c>
      <c r="AG221">
        <v>140.19904790917099</v>
      </c>
      <c r="AH221">
        <v>4515007.9978248673</v>
      </c>
      <c r="AI221">
        <v>144.52000000000001</v>
      </c>
      <c r="AJ221">
        <v>244.75055869776489</v>
      </c>
      <c r="AK221">
        <v>146.21</v>
      </c>
      <c r="AL221">
        <v>160.3647807232316</v>
      </c>
      <c r="AM221">
        <v>29.390265470366231</v>
      </c>
      <c r="AN221">
        <v>5.1621548992928776</v>
      </c>
      <c r="AO221">
        <v>1.2313989477844269</v>
      </c>
      <c r="AP221">
        <v>86.8083357427723</v>
      </c>
      <c r="AQ221">
        <v>7.2393743122894758</v>
      </c>
      <c r="AR221">
        <v>6.3531533595278384</v>
      </c>
      <c r="AS221">
        <v>11.05737087281091</v>
      </c>
      <c r="AT221">
        <v>14.21174945885868</v>
      </c>
      <c r="AU221">
        <v>1932778.9692281061</v>
      </c>
      <c r="AV221">
        <v>110.31923355169459</v>
      </c>
      <c r="AW221">
        <v>84.253024728260698</v>
      </c>
      <c r="AX221">
        <v>128.6872286157334</v>
      </c>
      <c r="AY221">
        <v>105.4</v>
      </c>
      <c r="AZ221">
        <v>75.106686534989635</v>
      </c>
      <c r="BA221">
        <v>85.361077108799648</v>
      </c>
      <c r="BB221">
        <v>72.489646921371985</v>
      </c>
      <c r="BC221">
        <v>1669091.496369459</v>
      </c>
      <c r="BD221">
        <v>1407474.0717783209</v>
      </c>
      <c r="BE221">
        <v>264200.06830491778</v>
      </c>
      <c r="BF221">
        <v>2552480.254828589</v>
      </c>
      <c r="BG221">
        <v>5763560.4239787618</v>
      </c>
      <c r="BH221">
        <v>6206651.8190941494</v>
      </c>
      <c r="BI221">
        <v>0.55000000000000004</v>
      </c>
      <c r="BJ221">
        <v>3.22</v>
      </c>
      <c r="BK221">
        <v>1.71</v>
      </c>
      <c r="BL221">
        <v>0.52</v>
      </c>
      <c r="BM221">
        <v>6.5982451652152052E-2</v>
      </c>
      <c r="BN221">
        <v>0.1189909380746861</v>
      </c>
      <c r="BO221">
        <v>173.65</v>
      </c>
      <c r="BP221">
        <v>137</v>
      </c>
      <c r="BQ221">
        <v>217.78</v>
      </c>
      <c r="BR221">
        <v>185.44</v>
      </c>
      <c r="BS221">
        <v>168.15</v>
      </c>
      <c r="BT221">
        <v>186.75</v>
      </c>
      <c r="BU221">
        <v>130.29</v>
      </c>
      <c r="BV221">
        <v>122.73</v>
      </c>
      <c r="BW221">
        <v>137.65</v>
      </c>
      <c r="BX221">
        <v>78.8</v>
      </c>
      <c r="BY221">
        <v>101.3</v>
      </c>
      <c r="BZ221">
        <v>85.2</v>
      </c>
      <c r="CA221">
        <v>81.2</v>
      </c>
      <c r="CB221">
        <v>79.900000000000006</v>
      </c>
      <c r="CC221">
        <v>1224684.918200789</v>
      </c>
      <c r="CD221">
        <v>1177052.6103413659</v>
      </c>
      <c r="CE221" s="10"/>
      <c r="CF221" s="7"/>
      <c r="CG221" s="7"/>
      <c r="CH221" s="13"/>
      <c r="CI221" s="7"/>
      <c r="CJ221" s="7"/>
      <c r="CN221" s="1"/>
      <c r="CP221" s="7"/>
      <c r="CQ221" s="1"/>
      <c r="CR221" s="7"/>
      <c r="CS221" s="7"/>
      <c r="CT221" s="7"/>
      <c r="CU221" s="7"/>
      <c r="CZ221" s="19"/>
    </row>
    <row r="222" spans="1:104">
      <c r="A222" s="15">
        <v>43132</v>
      </c>
      <c r="B222">
        <v>3.240905556</v>
      </c>
      <c r="C222">
        <v>4938.4168830288081</v>
      </c>
      <c r="D222">
        <v>6.56</v>
      </c>
      <c r="E222">
        <v>168</v>
      </c>
      <c r="F222">
        <v>6.72</v>
      </c>
      <c r="G222">
        <v>352482.76582572679</v>
      </c>
      <c r="H222">
        <v>46.265251662808403</v>
      </c>
      <c r="I222">
        <v>120.98</v>
      </c>
      <c r="J222">
        <v>237.1052632</v>
      </c>
      <c r="K222">
        <v>82.429550530263768</v>
      </c>
      <c r="L222">
        <v>120230.6544471083</v>
      </c>
      <c r="M222">
        <v>87.905807509581507</v>
      </c>
      <c r="N222">
        <v>92.9</v>
      </c>
      <c r="O222">
        <v>654.87389651909075</v>
      </c>
      <c r="P222">
        <v>95.9</v>
      </c>
      <c r="Q222">
        <v>77.58</v>
      </c>
      <c r="R222">
        <v>70.756884982421298</v>
      </c>
      <c r="S222">
        <v>95.323167295017598</v>
      </c>
      <c r="T222">
        <v>79.491446706956907</v>
      </c>
      <c r="U222">
        <v>86.624539569295905</v>
      </c>
      <c r="V222">
        <v>79.259419481389799</v>
      </c>
      <c r="W222">
        <v>101.9</v>
      </c>
      <c r="X222">
        <v>94.095371488072175</v>
      </c>
      <c r="Y222">
        <v>80.470438325784357</v>
      </c>
      <c r="Z222">
        <v>75.23053486698943</v>
      </c>
      <c r="AA222">
        <v>92.485596800038707</v>
      </c>
      <c r="AB222">
        <v>84.106296571019442</v>
      </c>
      <c r="AC222">
        <v>1124.818539169393</v>
      </c>
      <c r="AD222">
        <v>101.2873940502743</v>
      </c>
      <c r="AE222">
        <v>2.736187746388866</v>
      </c>
      <c r="AF222">
        <v>79476208.439299792</v>
      </c>
      <c r="AG222">
        <v>143.563758912591</v>
      </c>
      <c r="AH222">
        <v>4475553.1812436534</v>
      </c>
      <c r="AI222">
        <v>146.96</v>
      </c>
      <c r="AJ222">
        <v>220.8022666816826</v>
      </c>
      <c r="AK222">
        <v>145.24</v>
      </c>
      <c r="AL222">
        <v>164.3410767345182</v>
      </c>
      <c r="AM222">
        <v>27.8560173374808</v>
      </c>
      <c r="AN222">
        <v>5.4173995895815859</v>
      </c>
      <c r="AO222">
        <v>1.373306963884837</v>
      </c>
      <c r="AP222">
        <v>82.659067401560606</v>
      </c>
      <c r="AQ222">
        <v>7.2832321328138434</v>
      </c>
      <c r="AR222">
        <v>6.2919060309011803</v>
      </c>
      <c r="AS222">
        <v>11.21669972466546</v>
      </c>
      <c r="AT222">
        <v>14.191043449662949</v>
      </c>
      <c r="AU222">
        <v>1942005.28532254</v>
      </c>
      <c r="AV222">
        <v>110.6727729053186</v>
      </c>
      <c r="AW222">
        <v>84.575104772770871</v>
      </c>
      <c r="AX222">
        <v>128.26812214202289</v>
      </c>
      <c r="AY222">
        <v>104.3</v>
      </c>
      <c r="AZ222">
        <v>75.23053486698943</v>
      </c>
      <c r="BA222">
        <v>84.706651212871179</v>
      </c>
      <c r="BB222">
        <v>73.024492549173175</v>
      </c>
      <c r="BC222">
        <v>1664643.9366176859</v>
      </c>
      <c r="BD222">
        <v>1413144.893665249</v>
      </c>
      <c r="BE222">
        <v>265554.3670815989</v>
      </c>
      <c r="BF222">
        <v>2570741.946434204</v>
      </c>
      <c r="BG222">
        <v>5805729.3459971724</v>
      </c>
      <c r="BH222">
        <v>6247461.7869453318</v>
      </c>
      <c r="BI222">
        <v>0.55000000000000004</v>
      </c>
      <c r="BJ222">
        <v>3.26</v>
      </c>
      <c r="BK222">
        <v>1.56</v>
      </c>
      <c r="BL222">
        <v>0.42</v>
      </c>
      <c r="BM222">
        <v>0.2236325174396061</v>
      </c>
      <c r="BN222">
        <v>0.17033179445010799</v>
      </c>
      <c r="BO222">
        <v>173.6</v>
      </c>
      <c r="BP222">
        <v>136.97999999999999</v>
      </c>
      <c r="BQ222">
        <v>217.81</v>
      </c>
      <c r="BR222">
        <v>185.76</v>
      </c>
      <c r="BS222">
        <v>167.62</v>
      </c>
      <c r="BT222">
        <v>186.54</v>
      </c>
      <c r="BU222">
        <v>130.33000000000001</v>
      </c>
      <c r="BV222">
        <v>122.54</v>
      </c>
      <c r="BW222">
        <v>137.33000000000001</v>
      </c>
      <c r="BX222">
        <v>78.2</v>
      </c>
      <c r="BY222">
        <v>99.6</v>
      </c>
      <c r="BZ222">
        <v>82.6</v>
      </c>
      <c r="CA222">
        <v>81.900000000000006</v>
      </c>
      <c r="CB222">
        <v>82.8</v>
      </c>
      <c r="CC222">
        <v>1202331.7710228041</v>
      </c>
      <c r="CD222">
        <v>1198047.6171732631</v>
      </c>
      <c r="CE222" s="10"/>
      <c r="CF222" s="7"/>
      <c r="CG222" s="7"/>
      <c r="CH222" s="13"/>
      <c r="CI222" s="7"/>
      <c r="CJ222" s="7"/>
      <c r="CN222" s="1"/>
      <c r="CP222" s="7"/>
      <c r="CQ222" s="1"/>
      <c r="CR222" s="7"/>
      <c r="CS222" s="7"/>
      <c r="CT222" s="7"/>
      <c r="CU222" s="7"/>
      <c r="CZ222" s="19"/>
    </row>
    <row r="223" spans="1:104">
      <c r="A223" s="15">
        <v>43160</v>
      </c>
      <c r="B223">
        <v>3.2786142859999998</v>
      </c>
      <c r="C223">
        <v>4943.2558516701429</v>
      </c>
      <c r="D223">
        <v>6.37</v>
      </c>
      <c r="E223">
        <v>168.3</v>
      </c>
      <c r="F223">
        <v>6.58</v>
      </c>
      <c r="G223">
        <v>354906.98708494171</v>
      </c>
      <c r="H223">
        <v>46.259474707212419</v>
      </c>
      <c r="I223">
        <v>117.8</v>
      </c>
      <c r="J223">
        <v>243.952381</v>
      </c>
      <c r="K223">
        <v>83.719811176094765</v>
      </c>
      <c r="L223">
        <v>117405.1819879492</v>
      </c>
      <c r="M223">
        <v>89.701000190812707</v>
      </c>
      <c r="N223">
        <v>94.4</v>
      </c>
      <c r="O223">
        <v>658.00650048308944</v>
      </c>
      <c r="P223">
        <v>95.9</v>
      </c>
      <c r="Q223">
        <v>78.150000000000006</v>
      </c>
      <c r="R223">
        <v>72.125431626215303</v>
      </c>
      <c r="S223">
        <v>98.425685003809505</v>
      </c>
      <c r="T223">
        <v>81.693657339741407</v>
      </c>
      <c r="U223">
        <v>88.587436568106398</v>
      </c>
      <c r="V223">
        <v>80.003116686705795</v>
      </c>
      <c r="W223">
        <v>101.7</v>
      </c>
      <c r="X223">
        <v>93.922659028809605</v>
      </c>
      <c r="Y223">
        <v>80.61129268668023</v>
      </c>
      <c r="Z223">
        <v>75.596985429636433</v>
      </c>
      <c r="AA223">
        <v>91.42959984954912</v>
      </c>
      <c r="AB223">
        <v>79.858949501992086</v>
      </c>
      <c r="AC223">
        <v>1131.8626414117191</v>
      </c>
      <c r="AD223">
        <v>103.2857118210022</v>
      </c>
      <c r="AE223">
        <v>2.7532945195280898</v>
      </c>
      <c r="AF223">
        <v>80935888.616038665</v>
      </c>
      <c r="AG223">
        <v>143.576093178245</v>
      </c>
      <c r="AH223">
        <v>4482122.4521414433</v>
      </c>
      <c r="AI223">
        <v>154.13999999999999</v>
      </c>
      <c r="AJ223">
        <v>239.46450852870089</v>
      </c>
      <c r="AK223">
        <v>148.22</v>
      </c>
      <c r="AL223">
        <v>173.30937626417369</v>
      </c>
      <c r="AM223">
        <v>28.405181830222219</v>
      </c>
      <c r="AN223">
        <v>5.8482757432059049</v>
      </c>
      <c r="AO223">
        <v>1.3157559186373049</v>
      </c>
      <c r="AP223">
        <v>84.959890323187992</v>
      </c>
      <c r="AQ223">
        <v>7.3571224119689864</v>
      </c>
      <c r="AR223">
        <v>6.3047158389334443</v>
      </c>
      <c r="AS223">
        <v>11.273836963704969</v>
      </c>
      <c r="AT223">
        <v>14.02287249555931</v>
      </c>
      <c r="AU223">
        <v>2032172.9858881929</v>
      </c>
      <c r="AV223">
        <v>111.3965726883939</v>
      </c>
      <c r="AW223">
        <v>87.899699720125895</v>
      </c>
      <c r="AX223">
        <v>128.0096323694807</v>
      </c>
      <c r="AY223">
        <v>111.3</v>
      </c>
      <c r="AZ223">
        <v>75.596985429636433</v>
      </c>
      <c r="BA223">
        <v>85.000703839913271</v>
      </c>
      <c r="BB223">
        <v>73.299659615630532</v>
      </c>
      <c r="BC223">
        <v>1663348.5516094761</v>
      </c>
      <c r="BD223">
        <v>1427844.3007626261</v>
      </c>
      <c r="BE223">
        <v>265223.77847435058</v>
      </c>
      <c r="BF223">
        <v>2616115.292941751</v>
      </c>
      <c r="BG223">
        <v>5854490.3408226185</v>
      </c>
      <c r="BH223">
        <v>6283943.1301272577</v>
      </c>
      <c r="BI223">
        <v>0.55000000000000004</v>
      </c>
      <c r="BJ223">
        <v>3.25</v>
      </c>
      <c r="BK223">
        <v>1.48</v>
      </c>
      <c r="BL223">
        <v>0.48</v>
      </c>
      <c r="BM223">
        <v>0.16918249193928769</v>
      </c>
      <c r="BN223">
        <v>0.1638859960028565</v>
      </c>
      <c r="BO223">
        <v>173.84</v>
      </c>
      <c r="BP223">
        <v>137.01</v>
      </c>
      <c r="BQ223">
        <v>218.16</v>
      </c>
      <c r="BR223">
        <v>186.15</v>
      </c>
      <c r="BS223">
        <v>167.79</v>
      </c>
      <c r="BT223">
        <v>186.96</v>
      </c>
      <c r="BU223">
        <v>130.49</v>
      </c>
      <c r="BV223">
        <v>122.51</v>
      </c>
      <c r="BW223">
        <v>136.47</v>
      </c>
      <c r="BX223">
        <v>79.599999999999994</v>
      </c>
      <c r="BY223">
        <v>99.3</v>
      </c>
      <c r="BZ223">
        <v>109</v>
      </c>
      <c r="CA223">
        <v>82.8</v>
      </c>
      <c r="CB223">
        <v>84.8</v>
      </c>
      <c r="CC223">
        <v>1218324.8461256539</v>
      </c>
      <c r="CD223">
        <v>1186889.686011259</v>
      </c>
      <c r="CE223" s="10"/>
      <c r="CF223" s="7"/>
      <c r="CG223" s="7"/>
      <c r="CH223" s="13"/>
      <c r="CI223" s="7"/>
      <c r="CJ223" s="7"/>
      <c r="CN223" s="1"/>
      <c r="CP223" s="7"/>
      <c r="CQ223" s="1"/>
      <c r="CR223" s="7"/>
      <c r="CS223" s="7"/>
      <c r="CT223" s="7"/>
      <c r="CU223" s="7"/>
      <c r="CZ223" s="19"/>
    </row>
    <row r="224" spans="1:104">
      <c r="A224" s="15">
        <v>43191</v>
      </c>
      <c r="B224">
        <v>3.4068999999999998</v>
      </c>
      <c r="C224">
        <v>4954.0612458261667</v>
      </c>
      <c r="D224">
        <v>6.22</v>
      </c>
      <c r="E224">
        <v>169.8</v>
      </c>
      <c r="F224">
        <v>6.4</v>
      </c>
      <c r="G224">
        <v>357476.9018161128</v>
      </c>
      <c r="H224">
        <v>46.211516755508462</v>
      </c>
      <c r="I224">
        <v>117.93</v>
      </c>
      <c r="J224">
        <v>245.2380952</v>
      </c>
      <c r="K224">
        <v>83.873529405691045</v>
      </c>
      <c r="L224">
        <v>120630.8800351651</v>
      </c>
      <c r="M224">
        <v>90.336782991918</v>
      </c>
      <c r="N224">
        <v>96</v>
      </c>
      <c r="O224">
        <v>665.44223933429441</v>
      </c>
      <c r="P224">
        <v>95.9</v>
      </c>
      <c r="Q224">
        <v>79.39</v>
      </c>
      <c r="R224">
        <v>74.044364869377702</v>
      </c>
      <c r="S224">
        <v>99.672395078926698</v>
      </c>
      <c r="T224">
        <v>81.3157416444962</v>
      </c>
      <c r="U224">
        <v>89.696645602133501</v>
      </c>
      <c r="V224">
        <v>82.272574792236</v>
      </c>
      <c r="W224">
        <v>104.5</v>
      </c>
      <c r="X224">
        <v>95.303296652329749</v>
      </c>
      <c r="Y224">
        <v>81.237612983191113</v>
      </c>
      <c r="Z224">
        <v>75.96628085292862</v>
      </c>
      <c r="AA224">
        <v>92.453797908011111</v>
      </c>
      <c r="AB224">
        <v>84.589947650466044</v>
      </c>
      <c r="AC224">
        <v>1133.8667793890841</v>
      </c>
      <c r="AD224">
        <v>100.9243902343562</v>
      </c>
      <c r="AE224">
        <v>2.784594819728786</v>
      </c>
      <c r="AF224">
        <v>80395707.760102376</v>
      </c>
      <c r="AG224">
        <v>144.86966024403799</v>
      </c>
      <c r="AH224">
        <v>4622406.5876839934</v>
      </c>
      <c r="AI224">
        <v>149.87</v>
      </c>
      <c r="AJ224">
        <v>250.3624752693251</v>
      </c>
      <c r="AK224">
        <v>148.71</v>
      </c>
      <c r="AL224">
        <v>194.81333839228739</v>
      </c>
      <c r="AM224">
        <v>33.492255706210692</v>
      </c>
      <c r="AN224">
        <v>6.709291083183615</v>
      </c>
      <c r="AO224">
        <v>1.2403323363457761</v>
      </c>
      <c r="AP224">
        <v>87.844395478592858</v>
      </c>
      <c r="AQ224">
        <v>7.462053227346761</v>
      </c>
      <c r="AR224">
        <v>6.345113005378189</v>
      </c>
      <c r="AS224">
        <v>11.47253589834602</v>
      </c>
      <c r="AT224">
        <v>14.38881003116782</v>
      </c>
      <c r="AU224">
        <v>1976915.56324749</v>
      </c>
      <c r="AV224">
        <v>108.30011315638519</v>
      </c>
      <c r="AW224">
        <v>82.079691995091807</v>
      </c>
      <c r="AX224">
        <v>126.4070097703393</v>
      </c>
      <c r="AY224">
        <v>116.4</v>
      </c>
      <c r="AZ224">
        <v>75.96628085292862</v>
      </c>
      <c r="BA224">
        <v>85.333280971305896</v>
      </c>
      <c r="BB224">
        <v>73.835525208980187</v>
      </c>
      <c r="BC224">
        <v>1663506.392918492</v>
      </c>
      <c r="BD224">
        <v>1445853.8316801069</v>
      </c>
      <c r="BE224">
        <v>266859.9240026942</v>
      </c>
      <c r="BF224">
        <v>2627672.4714053739</v>
      </c>
      <c r="BG224">
        <v>5881594.2651179992</v>
      </c>
      <c r="BH224">
        <v>6321308.3083685329</v>
      </c>
      <c r="BI224">
        <v>0.53</v>
      </c>
      <c r="BJ224">
        <v>3.24</v>
      </c>
      <c r="BK224">
        <v>1.45</v>
      </c>
      <c r="BL224">
        <v>0.46</v>
      </c>
      <c r="BM224">
        <v>7.2631199248095274E-2</v>
      </c>
      <c r="BN224">
        <v>6.0121813838411711E-2</v>
      </c>
      <c r="BO224">
        <v>174.09</v>
      </c>
      <c r="BP224">
        <v>137.05000000000001</v>
      </c>
      <c r="BQ224">
        <v>218.59</v>
      </c>
      <c r="BR224">
        <v>186.63</v>
      </c>
      <c r="BS224">
        <v>168.03</v>
      </c>
      <c r="BT224">
        <v>186.91</v>
      </c>
      <c r="BU224">
        <v>130.59</v>
      </c>
      <c r="BV224">
        <v>122.33</v>
      </c>
      <c r="BW224">
        <v>135.78</v>
      </c>
      <c r="BX224">
        <v>82.4</v>
      </c>
      <c r="BY224">
        <v>100.8</v>
      </c>
      <c r="BZ224">
        <v>93.5</v>
      </c>
      <c r="CA224">
        <v>82</v>
      </c>
      <c r="CB224">
        <v>86.8</v>
      </c>
      <c r="CC224">
        <v>1226921.9526851471</v>
      </c>
      <c r="CD224">
        <v>1208654.3724546521</v>
      </c>
      <c r="CE224" s="10"/>
      <c r="CF224" s="7"/>
      <c r="CG224" s="7"/>
      <c r="CH224" s="13"/>
      <c r="CI224" s="7"/>
      <c r="CJ224" s="7"/>
      <c r="CN224" s="1"/>
      <c r="CP224" s="7"/>
      <c r="CQ224" s="1"/>
      <c r="CR224" s="7"/>
      <c r="CS224" s="7"/>
      <c r="CT224" s="7"/>
      <c r="CU224" s="7"/>
      <c r="CZ224" s="19"/>
    </row>
    <row r="225" spans="1:104">
      <c r="A225" s="15">
        <v>43221</v>
      </c>
      <c r="B225">
        <v>3.6354619050000001</v>
      </c>
      <c r="C225">
        <v>4971.2344501373527</v>
      </c>
      <c r="D225">
        <v>6.42</v>
      </c>
      <c r="E225">
        <v>163.69999999999999</v>
      </c>
      <c r="F225">
        <v>6.4</v>
      </c>
      <c r="G225">
        <v>361489.56155015621</v>
      </c>
      <c r="H225">
        <v>46.298827850293087</v>
      </c>
      <c r="I225">
        <v>120.71</v>
      </c>
      <c r="J225">
        <v>267.26086959999998</v>
      </c>
      <c r="K225">
        <v>84.974177806174993</v>
      </c>
      <c r="L225">
        <v>119308.52831785131</v>
      </c>
      <c r="M225">
        <v>81.682191498860902</v>
      </c>
      <c r="N225">
        <v>93.7</v>
      </c>
      <c r="O225">
        <v>675.02858610860028</v>
      </c>
      <c r="P225">
        <v>95.9</v>
      </c>
      <c r="Q225">
        <v>76.58</v>
      </c>
      <c r="R225">
        <v>62.525500874302502</v>
      </c>
      <c r="S225">
        <v>87.808385623641797</v>
      </c>
      <c r="T225">
        <v>81.701916316736103</v>
      </c>
      <c r="U225">
        <v>81.524458628971601</v>
      </c>
      <c r="V225">
        <v>71.670339144547796</v>
      </c>
      <c r="W225">
        <v>86.8</v>
      </c>
      <c r="X225">
        <v>71.798919818146601</v>
      </c>
      <c r="Y225">
        <v>79.014023306440293</v>
      </c>
      <c r="Z225">
        <v>74.277274450836671</v>
      </c>
      <c r="AA225">
        <v>82.989926382197552</v>
      </c>
      <c r="AB225">
        <v>66.725558080118844</v>
      </c>
      <c r="AC225">
        <v>1137.5172269208931</v>
      </c>
      <c r="AD225">
        <v>100.6244765869325</v>
      </c>
      <c r="AE225">
        <v>2.7071475830268872</v>
      </c>
      <c r="AF225">
        <v>79227844.00886634</v>
      </c>
      <c r="AG225">
        <v>127.27968402169699</v>
      </c>
      <c r="AH225">
        <v>3536338.1746324929</v>
      </c>
      <c r="AI225">
        <v>140.04</v>
      </c>
      <c r="AJ225">
        <v>177.736640679933</v>
      </c>
      <c r="AK225">
        <v>107.41</v>
      </c>
      <c r="AL225">
        <v>156.8063536822207</v>
      </c>
      <c r="AM225">
        <v>29.518682827323421</v>
      </c>
      <c r="AN225">
        <v>5.6319778768080457</v>
      </c>
      <c r="AO225">
        <v>1.2555569751389799</v>
      </c>
      <c r="AP225">
        <v>86.847845630462572</v>
      </c>
      <c r="AQ225">
        <v>7.4468279374975443</v>
      </c>
      <c r="AR225">
        <v>6.4204814451886678</v>
      </c>
      <c r="AS225">
        <v>11.327095639516971</v>
      </c>
      <c r="AT225">
        <v>14.05503860178127</v>
      </c>
      <c r="AU225">
        <v>1905348.547327965</v>
      </c>
      <c r="AV225">
        <v>116.2035636359178</v>
      </c>
      <c r="AW225">
        <v>85.467296543170747</v>
      </c>
      <c r="AX225">
        <v>136.76020494251699</v>
      </c>
      <c r="AY225">
        <v>119.7</v>
      </c>
      <c r="AZ225">
        <v>74.277274450836671</v>
      </c>
      <c r="BA225">
        <v>83.646834997772316</v>
      </c>
      <c r="BB225">
        <v>72.708047165536229</v>
      </c>
      <c r="BC225">
        <v>1661129.6223407621</v>
      </c>
      <c r="BD225">
        <v>1458988.0350056409</v>
      </c>
      <c r="BE225">
        <v>269408.02638820041</v>
      </c>
      <c r="BF225">
        <v>2647081.4877924048</v>
      </c>
      <c r="BG225">
        <v>5889247.2546259034</v>
      </c>
      <c r="BH225">
        <v>6413817.0082732718</v>
      </c>
      <c r="BI225">
        <v>0.53</v>
      </c>
      <c r="BJ225">
        <v>3.11</v>
      </c>
      <c r="BK225">
        <v>1.43</v>
      </c>
      <c r="BL225">
        <v>0.47</v>
      </c>
      <c r="BM225">
        <v>0.26925893215903318</v>
      </c>
      <c r="BN225">
        <v>0.18743382908858131</v>
      </c>
      <c r="BO225">
        <v>174.21</v>
      </c>
      <c r="BP225">
        <v>137.03</v>
      </c>
      <c r="BQ225">
        <v>218.67</v>
      </c>
      <c r="BR225">
        <v>186.95</v>
      </c>
      <c r="BS225">
        <v>168.31</v>
      </c>
      <c r="BT225">
        <v>187.11</v>
      </c>
      <c r="BU225">
        <v>130.72</v>
      </c>
      <c r="BV225">
        <v>122.17</v>
      </c>
      <c r="BW225">
        <v>134.87</v>
      </c>
      <c r="BX225">
        <v>77.8</v>
      </c>
      <c r="BY225">
        <v>101.2</v>
      </c>
      <c r="BZ225">
        <v>83.6</v>
      </c>
      <c r="CA225">
        <v>77.8</v>
      </c>
      <c r="CB225">
        <v>72.599999999999994</v>
      </c>
      <c r="CC225">
        <v>1216245.8081908249</v>
      </c>
      <c r="CD225">
        <v>1198213.89460832</v>
      </c>
      <c r="CE225" s="10"/>
      <c r="CF225" s="7"/>
      <c r="CG225" s="7"/>
      <c r="CH225" s="13"/>
      <c r="CI225" s="7"/>
      <c r="CJ225" s="7"/>
      <c r="CN225" s="1"/>
      <c r="CP225" s="7"/>
      <c r="CQ225" s="1"/>
      <c r="CR225" s="7"/>
      <c r="CS225" s="7"/>
      <c r="CT225" s="7"/>
      <c r="CU225" s="7"/>
      <c r="CZ225" s="19"/>
    </row>
    <row r="226" spans="1:104">
      <c r="A226" s="15">
        <v>43252</v>
      </c>
      <c r="B226">
        <v>3.7725714290000001</v>
      </c>
      <c r="C226">
        <v>5039.3529248222476</v>
      </c>
      <c r="D226">
        <v>7.01</v>
      </c>
      <c r="E226">
        <v>169.3</v>
      </c>
      <c r="F226">
        <v>6.4</v>
      </c>
      <c r="G226">
        <v>364115.86183277081</v>
      </c>
      <c r="H226">
        <v>46.247288557834587</v>
      </c>
      <c r="I226">
        <v>119.9</v>
      </c>
      <c r="J226">
        <v>325.76190480000002</v>
      </c>
      <c r="K226">
        <v>85.357761844714304</v>
      </c>
      <c r="L226">
        <v>118942.1720671873</v>
      </c>
      <c r="M226">
        <v>93.153459318956607</v>
      </c>
      <c r="N226">
        <v>93.3</v>
      </c>
      <c r="O226">
        <v>685.47815270843614</v>
      </c>
      <c r="P226">
        <v>95.9</v>
      </c>
      <c r="Q226">
        <v>78.14</v>
      </c>
      <c r="R226">
        <v>78.689648461437699</v>
      </c>
      <c r="S226">
        <v>102.843920309445</v>
      </c>
      <c r="T226">
        <v>82.500358269466702</v>
      </c>
      <c r="U226">
        <v>91.981156390505305</v>
      </c>
      <c r="V226">
        <v>85.189584141137601</v>
      </c>
      <c r="W226">
        <v>111.2</v>
      </c>
      <c r="X226">
        <v>100.2783825620006</v>
      </c>
      <c r="Y226">
        <v>80.655821848517917</v>
      </c>
      <c r="Z226">
        <v>75.615387395199051</v>
      </c>
      <c r="AA226">
        <v>94.277541148040811</v>
      </c>
      <c r="AB226">
        <v>90.331906082673257</v>
      </c>
      <c r="AC226">
        <v>1122.9826385027429</v>
      </c>
      <c r="AD226">
        <v>98.9204955949468</v>
      </c>
      <c r="AE226">
        <v>2.685037306154197</v>
      </c>
      <c r="AF226">
        <v>78287808.981889531</v>
      </c>
      <c r="AG226">
        <v>148.116755734267</v>
      </c>
      <c r="AH226">
        <v>5073810.6482361816</v>
      </c>
      <c r="AI226">
        <v>156.22999999999999</v>
      </c>
      <c r="AJ226">
        <v>247.9606270445671</v>
      </c>
      <c r="AK226">
        <v>158.05000000000001</v>
      </c>
      <c r="AL226">
        <v>167.8303064892595</v>
      </c>
      <c r="AM226">
        <v>30.778855538940508</v>
      </c>
      <c r="AN226">
        <v>5.905062733009605</v>
      </c>
      <c r="AO226">
        <v>1.300782574276143</v>
      </c>
      <c r="AP226">
        <v>59.702546520145638</v>
      </c>
      <c r="AQ226">
        <v>7.4210727485220751</v>
      </c>
      <c r="AR226">
        <v>6.513539779558017</v>
      </c>
      <c r="AS226">
        <v>11.448835394374919</v>
      </c>
      <c r="AT226">
        <v>13.600731621921719</v>
      </c>
      <c r="AU226">
        <v>2013671.8463156151</v>
      </c>
      <c r="AV226">
        <v>109.0496509890517</v>
      </c>
      <c r="AW226">
        <v>81.851146364375623</v>
      </c>
      <c r="AX226">
        <v>127.6208870539333</v>
      </c>
      <c r="AY226">
        <v>127.7</v>
      </c>
      <c r="AZ226">
        <v>75.615387395199051</v>
      </c>
      <c r="BA226">
        <v>85.085595839100392</v>
      </c>
      <c r="BB226">
        <v>74.131606351629912</v>
      </c>
      <c r="BC226">
        <v>1667251.054678438</v>
      </c>
      <c r="BD226">
        <v>1473876.8337569039</v>
      </c>
      <c r="BE226">
        <v>270703.28606107191</v>
      </c>
      <c r="BF226">
        <v>2681951.2520871982</v>
      </c>
      <c r="BG226">
        <v>5959600.042746285</v>
      </c>
      <c r="BH226">
        <v>6500465.4653731938</v>
      </c>
      <c r="BI226">
        <v>0.53</v>
      </c>
      <c r="BJ226">
        <v>3.09</v>
      </c>
      <c r="BK226">
        <v>1.41</v>
      </c>
      <c r="BL226">
        <v>0.42</v>
      </c>
      <c r="BM226">
        <v>0.60612772323859987</v>
      </c>
      <c r="BN226">
        <v>0.2517447350196354</v>
      </c>
      <c r="BO226">
        <v>174.2</v>
      </c>
      <c r="BP226">
        <v>136.86000000000001</v>
      </c>
      <c r="BQ226">
        <v>218.49</v>
      </c>
      <c r="BR226">
        <v>187.11</v>
      </c>
      <c r="BS226">
        <v>168.03</v>
      </c>
      <c r="BT226">
        <v>186.98</v>
      </c>
      <c r="BU226">
        <v>131.43</v>
      </c>
      <c r="BV226">
        <v>122.01</v>
      </c>
      <c r="BW226">
        <v>135.84</v>
      </c>
      <c r="BX226">
        <v>75.7</v>
      </c>
      <c r="BY226">
        <v>97.2</v>
      </c>
      <c r="BZ226">
        <v>84.7</v>
      </c>
      <c r="CA226">
        <v>85.6</v>
      </c>
      <c r="CB226">
        <v>82.7</v>
      </c>
      <c r="CC226">
        <v>1173882.6336370299</v>
      </c>
      <c r="CD226">
        <v>1202395.7121687571</v>
      </c>
      <c r="CE226" s="10"/>
      <c r="CF226" s="7"/>
      <c r="CG226" s="7"/>
      <c r="CH226" s="13"/>
      <c r="CI226" s="7"/>
      <c r="CJ226" s="7"/>
      <c r="CN226" s="1"/>
      <c r="CP226" s="7"/>
      <c r="CQ226" s="1"/>
      <c r="CR226" s="7"/>
      <c r="CS226" s="7"/>
      <c r="CT226" s="7"/>
      <c r="CU226" s="7"/>
      <c r="CZ226" s="19"/>
    </row>
    <row r="227" spans="1:104">
      <c r="A227" s="15">
        <v>43282</v>
      </c>
      <c r="B227">
        <v>3.8281363640000001</v>
      </c>
      <c r="C227">
        <v>5058.8660547838363</v>
      </c>
      <c r="D227">
        <v>6.79</v>
      </c>
      <c r="E227">
        <v>169.4</v>
      </c>
      <c r="F227">
        <v>6.4</v>
      </c>
      <c r="G227">
        <v>367591.49142833118</v>
      </c>
      <c r="H227">
        <v>46.181421175003912</v>
      </c>
      <c r="I227">
        <v>117.63</v>
      </c>
      <c r="J227">
        <v>293.63636359999998</v>
      </c>
      <c r="K227">
        <v>84.344638816879197</v>
      </c>
      <c r="L227">
        <v>124878.2094371433</v>
      </c>
      <c r="M227">
        <v>89.940615812903303</v>
      </c>
      <c r="N227">
        <v>92.3</v>
      </c>
      <c r="O227">
        <v>690.1385095058148</v>
      </c>
      <c r="P227">
        <v>95.9</v>
      </c>
      <c r="Q227">
        <v>77.86</v>
      </c>
      <c r="R227">
        <v>73.040518050498093</v>
      </c>
      <c r="S227">
        <v>97.982195427652101</v>
      </c>
      <c r="T227">
        <v>84.568885188473502</v>
      </c>
      <c r="U227">
        <v>92.073438538492596</v>
      </c>
      <c r="V227">
        <v>94.697585507887695</v>
      </c>
      <c r="W227">
        <v>104.6</v>
      </c>
      <c r="X227">
        <v>97.327129309714039</v>
      </c>
      <c r="Y227">
        <v>81.099986092866601</v>
      </c>
      <c r="Z227">
        <v>75.834485245433086</v>
      </c>
      <c r="AA227">
        <v>93.406605729682553</v>
      </c>
      <c r="AB227">
        <v>90.247054708273367</v>
      </c>
      <c r="AC227">
        <v>1124.0430448012321</v>
      </c>
      <c r="AD227">
        <v>99.478400133093828</v>
      </c>
      <c r="AE227">
        <v>2.6806324353150792</v>
      </c>
      <c r="AF227">
        <v>78445793.610855579</v>
      </c>
      <c r="AG227">
        <v>154.01128915415401</v>
      </c>
      <c r="AH227">
        <v>4377133.8035956686</v>
      </c>
      <c r="AI227">
        <v>152.85</v>
      </c>
      <c r="AJ227">
        <v>223.30893396197931</v>
      </c>
      <c r="AK227">
        <v>148.87</v>
      </c>
      <c r="AL227">
        <v>173.38862237259829</v>
      </c>
      <c r="AM227">
        <v>29.964847586908629</v>
      </c>
      <c r="AN227">
        <v>6.1528727373635483</v>
      </c>
      <c r="AO227">
        <v>2.0765532658459702</v>
      </c>
      <c r="AP227">
        <v>95.030704879858376</v>
      </c>
      <c r="AQ227">
        <v>7.4325629096025958</v>
      </c>
      <c r="AR227">
        <v>6.554670071832045</v>
      </c>
      <c r="AS227">
        <v>11.464748962195589</v>
      </c>
      <c r="AT227">
        <v>14.07133666389784</v>
      </c>
      <c r="AU227">
        <v>2006057.9606932651</v>
      </c>
      <c r="AV227">
        <v>109.24855382289989</v>
      </c>
      <c r="AW227">
        <v>84.33095764716677</v>
      </c>
      <c r="AX227">
        <v>125.8014019119706</v>
      </c>
      <c r="AY227">
        <v>115.7</v>
      </c>
      <c r="AZ227">
        <v>75.834485245433086</v>
      </c>
      <c r="BA227">
        <v>85.101337263925402</v>
      </c>
      <c r="BB227">
        <v>73.82136650680809</v>
      </c>
      <c r="BC227">
        <v>1662154.1572286091</v>
      </c>
      <c r="BD227">
        <v>1490553.403097207</v>
      </c>
      <c r="BE227">
        <v>273323.99401550251</v>
      </c>
      <c r="BF227">
        <v>2695793.6649404098</v>
      </c>
      <c r="BG227">
        <v>5974787.5888231592</v>
      </c>
      <c r="BH227">
        <v>6491250.2753252182</v>
      </c>
      <c r="BI227">
        <v>0.53</v>
      </c>
      <c r="BJ227">
        <v>3.12</v>
      </c>
      <c r="BK227">
        <v>1.44</v>
      </c>
      <c r="BL227">
        <v>0.45</v>
      </c>
      <c r="BM227">
        <v>0.35435110748112741</v>
      </c>
      <c r="BN227">
        <v>0.39651721868189999</v>
      </c>
      <c r="BO227">
        <v>174.41</v>
      </c>
      <c r="BP227">
        <v>136.80000000000001</v>
      </c>
      <c r="BQ227">
        <v>218.6</v>
      </c>
      <c r="BR227">
        <v>187.37</v>
      </c>
      <c r="BS227">
        <v>168.25</v>
      </c>
      <c r="BT227">
        <v>187.26</v>
      </c>
      <c r="BU227">
        <v>131.83000000000001</v>
      </c>
      <c r="BV227">
        <v>121.8</v>
      </c>
      <c r="BW227">
        <v>136.29</v>
      </c>
      <c r="BX227">
        <v>75.900000000000006</v>
      </c>
      <c r="BY227">
        <v>98.7</v>
      </c>
      <c r="BZ227">
        <v>82.3</v>
      </c>
      <c r="CA227">
        <v>79.2</v>
      </c>
      <c r="CB227">
        <v>80.900000000000006</v>
      </c>
      <c r="CC227">
        <v>1215595.913410631</v>
      </c>
      <c r="CD227">
        <v>1191836.4352347669</v>
      </c>
      <c r="CE227" s="10"/>
      <c r="CF227" s="7"/>
      <c r="CG227" s="7"/>
      <c r="CH227" s="13"/>
      <c r="CI227" s="7"/>
      <c r="CJ227" s="7"/>
      <c r="CN227" s="1"/>
      <c r="CP227" s="7"/>
      <c r="CQ227" s="1"/>
      <c r="CR227" s="7"/>
      <c r="CS227" s="7"/>
      <c r="CT227" s="7"/>
      <c r="CU227" s="7"/>
      <c r="CZ227" s="19"/>
    </row>
    <row r="228" spans="1:104">
      <c r="A228" s="15">
        <v>43313</v>
      </c>
      <c r="B228">
        <v>3.929156522</v>
      </c>
      <c r="C228">
        <v>5058.7844722208092</v>
      </c>
      <c r="D228">
        <v>6.95</v>
      </c>
      <c r="E228">
        <v>170</v>
      </c>
      <c r="F228">
        <v>6.4</v>
      </c>
      <c r="G228">
        <v>371626.57709664613</v>
      </c>
      <c r="H228">
        <v>46.212465903314779</v>
      </c>
      <c r="I228">
        <v>115.58</v>
      </c>
      <c r="J228">
        <v>305.69565219999998</v>
      </c>
      <c r="K228">
        <v>84.472231485879234</v>
      </c>
      <c r="L228">
        <v>120284.9290221251</v>
      </c>
      <c r="M228">
        <v>89.533916662901802</v>
      </c>
      <c r="N228">
        <v>94.1</v>
      </c>
      <c r="O228">
        <v>696.36491033272853</v>
      </c>
      <c r="P228">
        <v>95.9</v>
      </c>
      <c r="Q228">
        <v>78.010000000000005</v>
      </c>
      <c r="R228">
        <v>76.0491806873641</v>
      </c>
      <c r="S228">
        <v>97.446846581735798</v>
      </c>
      <c r="T228">
        <v>85.723905974036896</v>
      </c>
      <c r="U228">
        <v>90.004146806453903</v>
      </c>
      <c r="V228">
        <v>84.2031929017393</v>
      </c>
      <c r="W228">
        <v>105.7</v>
      </c>
      <c r="X228">
        <v>97.782669409009543</v>
      </c>
      <c r="Y228">
        <v>81.077603229773686</v>
      </c>
      <c r="Z228">
        <v>75.860182700218886</v>
      </c>
      <c r="AA228">
        <v>94.587726515373859</v>
      </c>
      <c r="AB228">
        <v>89.654380947016662</v>
      </c>
      <c r="AC228">
        <v>1126.0196126684541</v>
      </c>
      <c r="AD228">
        <v>100.1230477931001</v>
      </c>
      <c r="AE228">
        <v>2.6315442899293808</v>
      </c>
      <c r="AF228">
        <v>77156704.828999177</v>
      </c>
      <c r="AG228">
        <v>148.62175666313601</v>
      </c>
      <c r="AH228">
        <v>4457600.5364380488</v>
      </c>
      <c r="AI228">
        <v>141.49</v>
      </c>
      <c r="AJ228">
        <v>246.10047590327221</v>
      </c>
      <c r="AK228">
        <v>149.94999999999999</v>
      </c>
      <c r="AL228">
        <v>181.9288730685318</v>
      </c>
      <c r="AM228">
        <v>32.025688218597189</v>
      </c>
      <c r="AN228">
        <v>6.6955337123820184</v>
      </c>
      <c r="AO228">
        <v>1.5941107825333389</v>
      </c>
      <c r="AP228">
        <v>90.308140218175055</v>
      </c>
      <c r="AQ228">
        <v>7.46953346842625</v>
      </c>
      <c r="AR228">
        <v>6.5605180890724144</v>
      </c>
      <c r="AS228">
        <v>11.34435789138821</v>
      </c>
      <c r="AT228">
        <v>14.17324360429509</v>
      </c>
      <c r="AU228">
        <v>2003244.8052896359</v>
      </c>
      <c r="AV228">
        <v>109.4530201653114</v>
      </c>
      <c r="AW228">
        <v>88.39837148324726</v>
      </c>
      <c r="AX228">
        <v>122.69911556151651</v>
      </c>
      <c r="AY228">
        <v>114.2</v>
      </c>
      <c r="AZ228">
        <v>75.860182700218886</v>
      </c>
      <c r="BA228">
        <v>85.232556127630929</v>
      </c>
      <c r="BB228">
        <v>75.176966223112856</v>
      </c>
      <c r="BC228">
        <v>1666340.065721092</v>
      </c>
      <c r="BD228">
        <v>1506581.5792467981</v>
      </c>
      <c r="BE228">
        <v>274836.78532384778</v>
      </c>
      <c r="BF228">
        <v>2722889.013743178</v>
      </c>
      <c r="BG228">
        <v>6035470.2753182882</v>
      </c>
      <c r="BH228">
        <v>6570319.5335347801</v>
      </c>
      <c r="BI228">
        <v>0.53</v>
      </c>
      <c r="BJ228">
        <v>3.14</v>
      </c>
      <c r="BK228">
        <v>1.46</v>
      </c>
      <c r="BL228">
        <v>0.46</v>
      </c>
      <c r="BM228">
        <v>0.27864631799459127</v>
      </c>
      <c r="BN228">
        <v>0.1241151822805895</v>
      </c>
      <c r="BO228">
        <v>174.72</v>
      </c>
      <c r="BP228">
        <v>136.82</v>
      </c>
      <c r="BQ228">
        <v>218.83</v>
      </c>
      <c r="BR228">
        <v>187.94</v>
      </c>
      <c r="BS228">
        <v>168.59</v>
      </c>
      <c r="BT228">
        <v>187.3</v>
      </c>
      <c r="BU228">
        <v>132.18</v>
      </c>
      <c r="BV228">
        <v>121.79</v>
      </c>
      <c r="BW228">
        <v>136.97</v>
      </c>
      <c r="BX228">
        <v>80.2</v>
      </c>
      <c r="BY228">
        <v>99.4</v>
      </c>
      <c r="BZ228">
        <v>88</v>
      </c>
      <c r="CA228">
        <v>80.8</v>
      </c>
      <c r="CB228">
        <v>87</v>
      </c>
      <c r="CC228">
        <v>1287907.9344445551</v>
      </c>
      <c r="CD228">
        <v>1217465.5210466529</v>
      </c>
      <c r="CE228" s="10"/>
      <c r="CF228" s="7"/>
      <c r="CG228" s="7"/>
      <c r="CH228" s="13"/>
      <c r="CI228" s="7"/>
      <c r="CJ228" s="7"/>
      <c r="CN228" s="1"/>
      <c r="CP228" s="7"/>
      <c r="CQ228" s="1"/>
      <c r="CR228" s="7"/>
      <c r="CS228" s="7"/>
      <c r="CT228" s="7"/>
      <c r="CU228" s="7"/>
      <c r="CZ228" s="19"/>
    </row>
    <row r="229" spans="1:104">
      <c r="A229" s="15">
        <v>43344</v>
      </c>
      <c r="B229">
        <v>4.1159473679999996</v>
      </c>
      <c r="C229">
        <v>5090.3778172892626</v>
      </c>
      <c r="D229">
        <v>7.22</v>
      </c>
      <c r="E229">
        <v>169.7</v>
      </c>
      <c r="F229">
        <v>6.4</v>
      </c>
      <c r="G229">
        <v>375929.71027283551</v>
      </c>
      <c r="H229">
        <v>46.119199178242411</v>
      </c>
      <c r="I229">
        <v>116.89</v>
      </c>
      <c r="J229">
        <v>320.7</v>
      </c>
      <c r="K229">
        <v>84.458901377423686</v>
      </c>
      <c r="L229">
        <v>122609.5488659558</v>
      </c>
      <c r="M229">
        <v>86.842552900502199</v>
      </c>
      <c r="N229">
        <v>93.1</v>
      </c>
      <c r="O229">
        <v>708.61667576411446</v>
      </c>
      <c r="P229">
        <v>95.9</v>
      </c>
      <c r="Q229">
        <v>77.099999999999994</v>
      </c>
      <c r="R229">
        <v>69.610723950524502</v>
      </c>
      <c r="S229">
        <v>94.886437376842807</v>
      </c>
      <c r="T229">
        <v>84.947133692164101</v>
      </c>
      <c r="U229">
        <v>87.185280089681001</v>
      </c>
      <c r="V229">
        <v>76.711481429099607</v>
      </c>
      <c r="W229">
        <v>103.3</v>
      </c>
      <c r="X229">
        <v>93.978153531528108</v>
      </c>
      <c r="Y229">
        <v>81.519582116608362</v>
      </c>
      <c r="Z229">
        <v>76.043889010735342</v>
      </c>
      <c r="AA229">
        <v>93.287950567624534</v>
      </c>
      <c r="AB229">
        <v>88.809881550111143</v>
      </c>
      <c r="AC229">
        <v>1124.546775670218</v>
      </c>
      <c r="AD229">
        <v>99.438272003432161</v>
      </c>
      <c r="AE229">
        <v>2.5532405581641759</v>
      </c>
      <c r="AF229">
        <v>75061661.876426503</v>
      </c>
      <c r="AG229">
        <v>145.87475418271001</v>
      </c>
      <c r="AH229">
        <v>4519607.2318915213</v>
      </c>
      <c r="AI229">
        <v>154.72999999999999</v>
      </c>
      <c r="AJ229">
        <v>220.3279351012863</v>
      </c>
      <c r="AK229">
        <v>146.85</v>
      </c>
      <c r="AL229">
        <v>183.3202005037538</v>
      </c>
      <c r="AM229">
        <v>33.199367587008851</v>
      </c>
      <c r="AN229">
        <v>6.8773714973302837</v>
      </c>
      <c r="AO229">
        <v>1.99618926283242</v>
      </c>
      <c r="AP229">
        <v>80.336156920410033</v>
      </c>
      <c r="AQ229">
        <v>7.3822321187291262</v>
      </c>
      <c r="AR229">
        <v>6.5451754626532974</v>
      </c>
      <c r="AS229">
        <v>11.36869209145631</v>
      </c>
      <c r="AT229">
        <v>14.24097845017258</v>
      </c>
      <c r="AU229">
        <v>2001428.2303040151</v>
      </c>
      <c r="AV229">
        <v>111.33916273865979</v>
      </c>
      <c r="AW229">
        <v>85.7170644991036</v>
      </c>
      <c r="AX229">
        <v>127.40268973723489</v>
      </c>
      <c r="AY229">
        <v>121.5</v>
      </c>
      <c r="AZ229">
        <v>76.043889010735342</v>
      </c>
      <c r="BA229">
        <v>84.99468601078992</v>
      </c>
      <c r="BB229">
        <v>74.689156316606599</v>
      </c>
      <c r="BC229">
        <v>1661999.8365833641</v>
      </c>
      <c r="BD229">
        <v>1520279.8225622419</v>
      </c>
      <c r="BE229">
        <v>277388.79446222162</v>
      </c>
      <c r="BF229">
        <v>2759057.4973216159</v>
      </c>
      <c r="BG229">
        <v>6084111.7808716586</v>
      </c>
      <c r="BH229">
        <v>6615869.6184534589</v>
      </c>
      <c r="BI229">
        <v>0.53</v>
      </c>
      <c r="BJ229">
        <v>3.15</v>
      </c>
      <c r="BK229">
        <v>1.36</v>
      </c>
      <c r="BL229">
        <v>0.38</v>
      </c>
      <c r="BM229">
        <v>0.43142973638163551</v>
      </c>
      <c r="BN229">
        <v>0.3626703616815608</v>
      </c>
      <c r="BO229">
        <v>174.96</v>
      </c>
      <c r="BP229">
        <v>136.84</v>
      </c>
      <c r="BQ229">
        <v>219.04</v>
      </c>
      <c r="BR229">
        <v>188.37</v>
      </c>
      <c r="BS229">
        <v>168.82</v>
      </c>
      <c r="BT229">
        <v>187.1</v>
      </c>
      <c r="BU229">
        <v>132.62</v>
      </c>
      <c r="BV229">
        <v>121.88</v>
      </c>
      <c r="BW229">
        <v>137.06</v>
      </c>
      <c r="BX229">
        <v>78</v>
      </c>
      <c r="BY229">
        <v>98.1</v>
      </c>
      <c r="BZ229">
        <v>87.3</v>
      </c>
      <c r="CA229">
        <v>81.3</v>
      </c>
      <c r="CB229">
        <v>87</v>
      </c>
      <c r="CC229">
        <v>1286783.8734279659</v>
      </c>
      <c r="CD229">
        <v>1204976.898855523</v>
      </c>
      <c r="CE229" s="10"/>
      <c r="CF229" s="7"/>
      <c r="CG229" s="7"/>
      <c r="CH229" s="13"/>
      <c r="CI229" s="7"/>
      <c r="CJ229" s="7"/>
      <c r="CN229" s="1"/>
      <c r="CP229" s="7"/>
      <c r="CQ229" s="1"/>
      <c r="CR229" s="7"/>
      <c r="CS229" s="7"/>
      <c r="CT229" s="7"/>
      <c r="CU229" s="7"/>
      <c r="CZ229" s="19"/>
    </row>
    <row r="230" spans="1:104">
      <c r="A230" s="15">
        <v>43374</v>
      </c>
      <c r="B230">
        <v>3.7578045449999999</v>
      </c>
      <c r="C230">
        <v>5115.7024358498229</v>
      </c>
      <c r="D230">
        <v>6.78</v>
      </c>
      <c r="E230">
        <v>169.5</v>
      </c>
      <c r="F230">
        <v>6.4</v>
      </c>
      <c r="G230">
        <v>373714.82845514448</v>
      </c>
      <c r="H230">
        <v>45.891351044187161</v>
      </c>
      <c r="I230">
        <v>120.26</v>
      </c>
      <c r="J230">
        <v>267.34782610000002</v>
      </c>
      <c r="K230">
        <v>83.302295109359733</v>
      </c>
      <c r="L230">
        <v>125621.6938888062</v>
      </c>
      <c r="M230">
        <v>85.964785187155002</v>
      </c>
      <c r="N230">
        <v>92.6</v>
      </c>
      <c r="O230">
        <v>710.8486405170346</v>
      </c>
      <c r="P230">
        <v>95.8</v>
      </c>
      <c r="Q230">
        <v>77.099999999999994</v>
      </c>
      <c r="R230">
        <v>68.606791880482405</v>
      </c>
      <c r="S230">
        <v>93.926017939722996</v>
      </c>
      <c r="T230">
        <v>80.514754492307901</v>
      </c>
      <c r="U230">
        <v>87.243431063514805</v>
      </c>
      <c r="V230">
        <v>77.120358905104098</v>
      </c>
      <c r="W230">
        <v>100.3</v>
      </c>
      <c r="X230">
        <v>97.593179531607831</v>
      </c>
      <c r="Y230">
        <v>81.903659047121835</v>
      </c>
      <c r="Z230">
        <v>75.577516343543778</v>
      </c>
      <c r="AA230">
        <v>94.099626325092871</v>
      </c>
      <c r="AB230">
        <v>88.036345608451498</v>
      </c>
      <c r="AC230">
        <v>1124.8288605319251</v>
      </c>
      <c r="AD230">
        <v>99.837005953552847</v>
      </c>
      <c r="AE230">
        <v>2.698420804830183</v>
      </c>
      <c r="AF230">
        <v>78987861.970830977</v>
      </c>
      <c r="AG230">
        <v>150.64656189900199</v>
      </c>
      <c r="AH230">
        <v>4430424.5113968877</v>
      </c>
      <c r="AI230">
        <v>153.47999999999999</v>
      </c>
      <c r="AJ230">
        <v>227.00285496260059</v>
      </c>
      <c r="AK230">
        <v>146.97999999999999</v>
      </c>
      <c r="AL230">
        <v>186.83253049570169</v>
      </c>
      <c r="AM230">
        <v>32.572401171019862</v>
      </c>
      <c r="AN230">
        <v>7.319531323057376</v>
      </c>
      <c r="AO230">
        <v>2.171266348237388</v>
      </c>
      <c r="AP230">
        <v>89.697191439255846</v>
      </c>
      <c r="AQ230">
        <v>7.4519155014188216</v>
      </c>
      <c r="AR230">
        <v>6.4739761039680319</v>
      </c>
      <c r="AS230">
        <v>11.52887329659538</v>
      </c>
      <c r="AT230">
        <v>14.13210326364627</v>
      </c>
      <c r="AU230">
        <v>1989188.0726734451</v>
      </c>
      <c r="AV230">
        <v>111.9095484581365</v>
      </c>
      <c r="AW230">
        <v>84.048395725803616</v>
      </c>
      <c r="AX230">
        <v>128.71156053153291</v>
      </c>
      <c r="AY230">
        <v>110.3</v>
      </c>
      <c r="AZ230">
        <v>75.577516343543778</v>
      </c>
      <c r="BA230">
        <v>84.710259620382118</v>
      </c>
      <c r="BB230">
        <v>74.486769957851507</v>
      </c>
      <c r="BC230">
        <v>1657613.193688124</v>
      </c>
      <c r="BD230">
        <v>1529642.730780914</v>
      </c>
      <c r="BE230">
        <v>280133.67234242259</v>
      </c>
      <c r="BF230">
        <v>2766212.6028934419</v>
      </c>
      <c r="BG230">
        <v>6132317.8530030008</v>
      </c>
      <c r="BH230">
        <v>6625304.1206085198</v>
      </c>
      <c r="BI230">
        <v>0.56000000000000005</v>
      </c>
      <c r="BJ230">
        <v>3.19</v>
      </c>
      <c r="BK230">
        <v>1.61</v>
      </c>
      <c r="BL230">
        <v>0.45</v>
      </c>
      <c r="BM230">
        <v>0.28614286994115667</v>
      </c>
      <c r="BN230">
        <v>0.24959641040722699</v>
      </c>
      <c r="BO230">
        <v>175.2</v>
      </c>
      <c r="BP230">
        <v>136.76</v>
      </c>
      <c r="BQ230">
        <v>219.27</v>
      </c>
      <c r="BR230">
        <v>188.83</v>
      </c>
      <c r="BS230">
        <v>169.03</v>
      </c>
      <c r="BT230">
        <v>187.87</v>
      </c>
      <c r="BU230">
        <v>132.69999999999999</v>
      </c>
      <c r="BV230">
        <v>121.9</v>
      </c>
      <c r="BW230">
        <v>137.08000000000001</v>
      </c>
      <c r="BX230">
        <v>77</v>
      </c>
      <c r="BY230">
        <v>98.2</v>
      </c>
      <c r="BZ230">
        <v>84.4</v>
      </c>
      <c r="CA230">
        <v>79.900000000000006</v>
      </c>
      <c r="CB230">
        <v>86.6</v>
      </c>
      <c r="CC230">
        <v>1272536.7588926889</v>
      </c>
      <c r="CD230">
        <v>1221803.1467786999</v>
      </c>
      <c r="CE230" s="10"/>
      <c r="CF230" s="7"/>
      <c r="CG230" s="7"/>
      <c r="CH230" s="13"/>
      <c r="CI230" s="7"/>
      <c r="CJ230" s="7"/>
      <c r="CN230" s="1"/>
      <c r="CP230" s="7"/>
      <c r="CQ230" s="1"/>
      <c r="CR230" s="7"/>
      <c r="CS230" s="7"/>
      <c r="CT230" s="7"/>
      <c r="CU230" s="7"/>
      <c r="CZ230" s="19"/>
    </row>
    <row r="231" spans="1:104">
      <c r="A231" s="15">
        <v>43405</v>
      </c>
      <c r="B231">
        <v>3.7860149999999999</v>
      </c>
      <c r="C231">
        <v>5102.2796966182405</v>
      </c>
      <c r="D231">
        <v>6.55</v>
      </c>
      <c r="E231">
        <v>169.6</v>
      </c>
      <c r="F231">
        <v>6.4</v>
      </c>
      <c r="G231">
        <v>373533.25329936558</v>
      </c>
      <c r="H231">
        <v>45.92709460032092</v>
      </c>
      <c r="I231">
        <v>116.59</v>
      </c>
      <c r="J231">
        <v>262.68181820000001</v>
      </c>
      <c r="K231">
        <v>84.080579810315456</v>
      </c>
      <c r="L231">
        <v>123344.2018416572</v>
      </c>
      <c r="M231">
        <v>86.799500584938997</v>
      </c>
      <c r="N231">
        <v>95.2</v>
      </c>
      <c r="O231">
        <v>701.70462061998296</v>
      </c>
      <c r="P231">
        <v>95.8</v>
      </c>
      <c r="Q231">
        <v>77</v>
      </c>
      <c r="R231">
        <v>66.417674190581096</v>
      </c>
      <c r="S231">
        <v>95.304414509007202</v>
      </c>
      <c r="T231">
        <v>83.1137481695107</v>
      </c>
      <c r="U231">
        <v>87.026181042344604</v>
      </c>
      <c r="V231">
        <v>77.213748306814907</v>
      </c>
      <c r="W231">
        <v>102.9</v>
      </c>
      <c r="X231">
        <v>92.58277932362715</v>
      </c>
      <c r="Y231">
        <v>81.552098346817232</v>
      </c>
      <c r="Z231">
        <v>74.899325345730958</v>
      </c>
      <c r="AA231">
        <v>92.654429784186462</v>
      </c>
      <c r="AB231">
        <v>86.629442324971919</v>
      </c>
      <c r="AC231">
        <v>1129.6945970982169</v>
      </c>
      <c r="AD231">
        <v>98.88557322134055</v>
      </c>
      <c r="AE231">
        <v>2.6704405102546871</v>
      </c>
      <c r="AF231">
        <v>78221597.648562714</v>
      </c>
      <c r="AG231">
        <v>149.86309176783101</v>
      </c>
      <c r="AH231">
        <v>4511330.1931128195</v>
      </c>
      <c r="AI231">
        <v>144.12</v>
      </c>
      <c r="AJ231">
        <v>229.1842820384575</v>
      </c>
      <c r="AK231">
        <v>147.97</v>
      </c>
      <c r="AL231">
        <v>179.01983311975289</v>
      </c>
      <c r="AM231">
        <v>28.297558504282929</v>
      </c>
      <c r="AN231">
        <v>7.1383114249163819</v>
      </c>
      <c r="AO231">
        <v>1.933726390316697</v>
      </c>
      <c r="AP231">
        <v>91.161247046525176</v>
      </c>
      <c r="AQ231">
        <v>7.4245811935809236</v>
      </c>
      <c r="AR231">
        <v>6.4870439075820192</v>
      </c>
      <c r="AS231">
        <v>11.32322406596607</v>
      </c>
      <c r="AT231">
        <v>14.20889221932774</v>
      </c>
      <c r="AU231">
        <v>1990410.9507311571</v>
      </c>
      <c r="AV231">
        <v>114.8477413771303</v>
      </c>
      <c r="AW231">
        <v>88.11324837241385</v>
      </c>
      <c r="AX231">
        <v>131.96303392415231</v>
      </c>
      <c r="AY231">
        <v>111.7</v>
      </c>
      <c r="AZ231">
        <v>74.899325345730958</v>
      </c>
      <c r="BA231">
        <v>84.684421868735029</v>
      </c>
      <c r="BB231">
        <v>74.368795044272247</v>
      </c>
      <c r="BC231">
        <v>1656671.9011875419</v>
      </c>
      <c r="BD231">
        <v>1548703.2413294881</v>
      </c>
      <c r="BE231">
        <v>277660.70071273122</v>
      </c>
      <c r="BF231">
        <v>2765279.0503561529</v>
      </c>
      <c r="BG231">
        <v>6159616.1298420727</v>
      </c>
      <c r="BH231">
        <v>6632750.105348805</v>
      </c>
      <c r="BI231">
        <v>0.56000000000000005</v>
      </c>
      <c r="BJ231">
        <v>3.16</v>
      </c>
      <c r="BK231">
        <v>1.52</v>
      </c>
      <c r="BL231">
        <v>0.4</v>
      </c>
      <c r="BM231">
        <v>8.1062194149390296E-2</v>
      </c>
      <c r="BN231">
        <v>0.1062703167142998</v>
      </c>
      <c r="BO231">
        <v>175.48</v>
      </c>
      <c r="BP231">
        <v>136.84</v>
      </c>
      <c r="BQ231">
        <v>219.62</v>
      </c>
      <c r="BR231">
        <v>189.25</v>
      </c>
      <c r="BS231">
        <v>169.35</v>
      </c>
      <c r="BT231">
        <v>187.95</v>
      </c>
      <c r="BU231">
        <v>132.66</v>
      </c>
      <c r="BV231">
        <v>121.91</v>
      </c>
      <c r="BW231">
        <v>136.94</v>
      </c>
      <c r="BX231">
        <v>77.599999999999994</v>
      </c>
      <c r="BY231">
        <v>100.2</v>
      </c>
      <c r="BZ231">
        <v>85.3</v>
      </c>
      <c r="CA231">
        <v>85</v>
      </c>
      <c r="CB231">
        <v>85.8</v>
      </c>
      <c r="CC231">
        <v>1260128.656647729</v>
      </c>
      <c r="CD231">
        <v>1185310.0962295029</v>
      </c>
      <c r="CE231" s="10"/>
      <c r="CF231" s="7"/>
      <c r="CG231" s="7"/>
      <c r="CH231" s="13"/>
      <c r="CI231" s="7"/>
      <c r="CJ231" s="7"/>
      <c r="CN231" s="1"/>
      <c r="CP231" s="7"/>
      <c r="CQ231" s="1"/>
      <c r="CR231" s="7"/>
      <c r="CS231" s="7"/>
      <c r="CT231" s="7"/>
      <c r="CU231" s="7"/>
      <c r="CZ231" s="19"/>
    </row>
    <row r="232" spans="1:104">
      <c r="A232" s="15">
        <v>43435</v>
      </c>
      <c r="B232">
        <v>3.882136364</v>
      </c>
      <c r="C232">
        <v>5107.1020771743961</v>
      </c>
      <c r="D232">
        <v>6.47</v>
      </c>
      <c r="E232">
        <v>169.1</v>
      </c>
      <c r="F232">
        <v>6.4</v>
      </c>
      <c r="G232">
        <v>373170.70472893701</v>
      </c>
      <c r="H232">
        <v>46.07492082198749</v>
      </c>
      <c r="I232">
        <v>113.98</v>
      </c>
      <c r="J232">
        <v>269.95</v>
      </c>
      <c r="K232">
        <v>84.777045750506744</v>
      </c>
      <c r="L232">
        <v>122181.4937962658</v>
      </c>
      <c r="M232">
        <v>84.872680962367397</v>
      </c>
      <c r="N232">
        <v>93.2</v>
      </c>
      <c r="O232">
        <v>698.20945098151424</v>
      </c>
      <c r="P232">
        <v>95.8</v>
      </c>
      <c r="Q232">
        <v>76.900000000000006</v>
      </c>
      <c r="R232">
        <v>62.8382666659462</v>
      </c>
      <c r="S232">
        <v>93.309952686661603</v>
      </c>
      <c r="T232">
        <v>80.863836227332598</v>
      </c>
      <c r="U232">
        <v>84.940557191421405</v>
      </c>
      <c r="V232">
        <v>68.448575821843804</v>
      </c>
      <c r="W232">
        <v>103.8</v>
      </c>
      <c r="X232">
        <v>96.428948071667151</v>
      </c>
      <c r="Y232">
        <v>82.162546399417479</v>
      </c>
      <c r="Z232">
        <v>75.47358356672018</v>
      </c>
      <c r="AA232">
        <v>94.681234343894829</v>
      </c>
      <c r="AB232">
        <v>83.944005023860882</v>
      </c>
      <c r="AC232">
        <v>1139.218037922333</v>
      </c>
      <c r="AD232">
        <v>98.709122080361681</v>
      </c>
      <c r="AE232">
        <v>2.7262842159083118</v>
      </c>
      <c r="AF232">
        <v>78964814.94871898</v>
      </c>
      <c r="AG232">
        <v>145.01944633316401</v>
      </c>
      <c r="AH232">
        <v>4689981.0740536656</v>
      </c>
      <c r="AI232">
        <v>142.96</v>
      </c>
      <c r="AJ232">
        <v>217.48145650875199</v>
      </c>
      <c r="AK232">
        <v>149.58000000000001</v>
      </c>
      <c r="AL232">
        <v>176.38209467750471</v>
      </c>
      <c r="AM232">
        <v>31.840304880737349</v>
      </c>
      <c r="AN232">
        <v>7.0553095981113261</v>
      </c>
      <c r="AO232">
        <v>1.8439063819475101</v>
      </c>
      <c r="AP232">
        <v>87.181274544630057</v>
      </c>
      <c r="AQ232">
        <v>7.4471301480271181</v>
      </c>
      <c r="AR232">
        <v>6.5213006595895582</v>
      </c>
      <c r="AS232">
        <v>11.35025932089906</v>
      </c>
      <c r="AT232">
        <v>14.14579509015436</v>
      </c>
      <c r="AU232">
        <v>2015485.1018576049</v>
      </c>
      <c r="AV232">
        <v>124.05755320418641</v>
      </c>
      <c r="AW232">
        <v>90.664553470662227</v>
      </c>
      <c r="AX232">
        <v>146.40706634649209</v>
      </c>
      <c r="AY232">
        <v>113</v>
      </c>
      <c r="AZ232">
        <v>75.47358356672018</v>
      </c>
      <c r="BA232">
        <v>85.427517254448404</v>
      </c>
      <c r="BB232">
        <v>75.212996009784504</v>
      </c>
      <c r="BC232">
        <v>1662070.5104484069</v>
      </c>
      <c r="BD232">
        <v>1566259.5575584499</v>
      </c>
      <c r="BE232">
        <v>277339.97406967648</v>
      </c>
      <c r="BF232">
        <v>2791510.6232436239</v>
      </c>
      <c r="BG232">
        <v>6294815.1948718699</v>
      </c>
      <c r="BH232">
        <v>6716706.6349159693</v>
      </c>
      <c r="BI232">
        <v>0.56000000000000005</v>
      </c>
      <c r="BJ232">
        <v>2.96</v>
      </c>
      <c r="BK232">
        <v>1.27</v>
      </c>
      <c r="BL232">
        <v>0.41</v>
      </c>
      <c r="BM232">
        <v>0.20081947588844121</v>
      </c>
      <c r="BN232">
        <v>0.2449443813090674</v>
      </c>
      <c r="BO232">
        <v>175.6</v>
      </c>
      <c r="BP232">
        <v>136.72</v>
      </c>
      <c r="BQ232">
        <v>219.9</v>
      </c>
      <c r="BR232">
        <v>189.51</v>
      </c>
      <c r="BS232">
        <v>169.29</v>
      </c>
      <c r="BT232">
        <v>188.36</v>
      </c>
      <c r="BU232">
        <v>132.68</v>
      </c>
      <c r="BV232">
        <v>121.88</v>
      </c>
      <c r="BW232">
        <v>136.93</v>
      </c>
      <c r="BX232">
        <v>79</v>
      </c>
      <c r="BY232">
        <v>100.4</v>
      </c>
      <c r="BZ232">
        <v>84.5</v>
      </c>
      <c r="CA232">
        <v>76.900000000000006</v>
      </c>
      <c r="CB232">
        <v>85.2</v>
      </c>
      <c r="CC232">
        <v>1311858.349679918</v>
      </c>
      <c r="CD232">
        <v>1243102.2469010749</v>
      </c>
      <c r="CE232" s="10"/>
      <c r="CF232" s="7"/>
      <c r="CG232" s="7"/>
      <c r="CH232" s="13"/>
      <c r="CI232" s="7"/>
      <c r="CJ232" s="7"/>
      <c r="CN232" s="1"/>
      <c r="CP232" s="7"/>
      <c r="CQ232" s="1"/>
      <c r="CR232" s="7"/>
      <c r="CS232" s="7"/>
      <c r="CT232" s="7"/>
      <c r="CU232" s="7"/>
      <c r="CZ232" s="19"/>
    </row>
    <row r="233" spans="1:104">
      <c r="A233" s="15">
        <v>43466</v>
      </c>
      <c r="B233">
        <v>3.7410545449999999</v>
      </c>
      <c r="C233">
        <v>5116.8046615431531</v>
      </c>
      <c r="D233">
        <v>6.43</v>
      </c>
      <c r="E233">
        <v>170.2</v>
      </c>
      <c r="F233">
        <v>6.4</v>
      </c>
      <c r="G233">
        <v>373405.67266240239</v>
      </c>
      <c r="H233">
        <v>45.986590954543743</v>
      </c>
      <c r="I233">
        <v>114.01</v>
      </c>
      <c r="J233">
        <v>252.18181820000001</v>
      </c>
      <c r="K233">
        <v>83.336880379114405</v>
      </c>
      <c r="L233">
        <v>124375.41605748871</v>
      </c>
      <c r="M233">
        <v>85.691163108936706</v>
      </c>
      <c r="N233">
        <v>95</v>
      </c>
      <c r="O233">
        <v>696.21758048994752</v>
      </c>
      <c r="P233">
        <v>95.8</v>
      </c>
      <c r="Q233">
        <v>77</v>
      </c>
      <c r="R233">
        <v>67.256858922818495</v>
      </c>
      <c r="S233">
        <v>95.202382760237001</v>
      </c>
      <c r="T233">
        <v>76.869452841091302</v>
      </c>
      <c r="U233">
        <v>84.895412580462093</v>
      </c>
      <c r="V233">
        <v>73.592676704138896</v>
      </c>
      <c r="W233">
        <v>100.9</v>
      </c>
      <c r="X233">
        <v>101.4290078364817</v>
      </c>
      <c r="Y233">
        <v>82.140574581787504</v>
      </c>
      <c r="Z233">
        <v>75.143191949339396</v>
      </c>
      <c r="AA233">
        <v>93.518617583014148</v>
      </c>
      <c r="AB233">
        <v>83.226944197483164</v>
      </c>
      <c r="AC233">
        <v>1133.6447451836059</v>
      </c>
      <c r="AD233">
        <v>99.583447034934636</v>
      </c>
      <c r="AE233">
        <v>2.710466288279485</v>
      </c>
      <c r="AF233">
        <v>79558136.299464464</v>
      </c>
      <c r="AG233">
        <v>143.14214627909101</v>
      </c>
      <c r="AH233">
        <v>4619167.8615352763</v>
      </c>
      <c r="AI233">
        <v>148.6</v>
      </c>
      <c r="AJ233">
        <v>223.15722443893799</v>
      </c>
      <c r="AK233">
        <v>151.09</v>
      </c>
      <c r="AL233">
        <v>180.14334319961151</v>
      </c>
      <c r="AM233">
        <v>30.503575443158891</v>
      </c>
      <c r="AN233">
        <v>7.7417067779331461</v>
      </c>
      <c r="AO233">
        <v>2.4578755626920219</v>
      </c>
      <c r="AP233">
        <v>92.305137762700426</v>
      </c>
      <c r="AQ233">
        <v>7.64274735559479</v>
      </c>
      <c r="AR233">
        <v>6.5906456276410541</v>
      </c>
      <c r="AS233">
        <v>11.84961940000812</v>
      </c>
      <c r="AT233">
        <v>14.16157063429649</v>
      </c>
      <c r="AU233">
        <v>1980963.488704172</v>
      </c>
      <c r="AV233">
        <v>121.4117287738387</v>
      </c>
      <c r="AW233">
        <v>90.074300766092918</v>
      </c>
      <c r="AX233">
        <v>143.6074702374481</v>
      </c>
      <c r="AY233">
        <v>111.5</v>
      </c>
      <c r="AZ233">
        <v>75.143191949339396</v>
      </c>
      <c r="BA233">
        <v>85.160404161016459</v>
      </c>
      <c r="BB233">
        <v>74.836673139315153</v>
      </c>
      <c r="BC233">
        <v>1654916.9902165469</v>
      </c>
      <c r="BD233">
        <v>1579600.7469962339</v>
      </c>
      <c r="BE233">
        <v>276070.55555855972</v>
      </c>
      <c r="BF233">
        <v>2797857.9938829141</v>
      </c>
      <c r="BG233">
        <v>6236947.4881304987</v>
      </c>
      <c r="BH233">
        <v>6702504.9377126666</v>
      </c>
      <c r="BI233">
        <v>0.56999999999999995</v>
      </c>
      <c r="BJ233">
        <v>3.08</v>
      </c>
      <c r="BK233">
        <v>1.65</v>
      </c>
      <c r="BL233">
        <v>0.46</v>
      </c>
      <c r="BM233">
        <v>0.32471983923922298</v>
      </c>
      <c r="BN233">
        <v>0.27775554551698178</v>
      </c>
      <c r="BO233">
        <v>175.96</v>
      </c>
      <c r="BP233">
        <v>136.80000000000001</v>
      </c>
      <c r="BQ233">
        <v>220.03</v>
      </c>
      <c r="BR233">
        <v>189.93</v>
      </c>
      <c r="BS233">
        <v>169.47</v>
      </c>
      <c r="BT233">
        <v>188.62</v>
      </c>
      <c r="BU233">
        <v>132.56</v>
      </c>
      <c r="BV233">
        <v>121.81</v>
      </c>
      <c r="BW233">
        <v>137</v>
      </c>
      <c r="BX233">
        <v>79.3</v>
      </c>
      <c r="BY233">
        <v>103.3</v>
      </c>
      <c r="BZ233">
        <v>83.3</v>
      </c>
      <c r="CA233">
        <v>80.900000000000006</v>
      </c>
      <c r="CB233">
        <v>88.1</v>
      </c>
      <c r="CC233">
        <v>1283784.4543812501</v>
      </c>
      <c r="CD233">
        <v>1250584.0512100121</v>
      </c>
      <c r="CE233" s="10"/>
      <c r="CF233" s="7"/>
      <c r="CG233" s="7"/>
      <c r="CH233" s="13"/>
      <c r="CI233" s="7"/>
      <c r="CJ233" s="7"/>
      <c r="CN233" s="1"/>
      <c r="CP233" s="7"/>
      <c r="CQ233" s="1"/>
      <c r="CR233" s="7"/>
      <c r="CS233" s="7"/>
      <c r="CT233" s="7"/>
      <c r="CU233" s="7"/>
      <c r="CZ233" s="19"/>
    </row>
    <row r="234" spans="1:104">
      <c r="A234" s="15">
        <v>43497</v>
      </c>
      <c r="B234">
        <v>3.7230249999999998</v>
      </c>
      <c r="C234">
        <v>5132.2175511839077</v>
      </c>
      <c r="D234">
        <v>6.39</v>
      </c>
      <c r="E234">
        <v>170.3</v>
      </c>
      <c r="F234">
        <v>6.4</v>
      </c>
      <c r="G234">
        <v>374145.33607794921</v>
      </c>
      <c r="H234">
        <v>45.986252151472137</v>
      </c>
      <c r="I234">
        <v>115.02</v>
      </c>
      <c r="J234">
        <v>240.45</v>
      </c>
      <c r="K234">
        <v>84.291766128204614</v>
      </c>
      <c r="L234">
        <v>132025.54333442901</v>
      </c>
      <c r="M234">
        <v>86.208831335618996</v>
      </c>
      <c r="N234">
        <v>94.9</v>
      </c>
      <c r="O234">
        <v>705.80740477736276</v>
      </c>
      <c r="P234">
        <v>95.7</v>
      </c>
      <c r="Q234">
        <v>77.099999999999994</v>
      </c>
      <c r="R234">
        <v>68.199213419166895</v>
      </c>
      <c r="S234">
        <v>95.010514248594703</v>
      </c>
      <c r="T234">
        <v>83.175619525977297</v>
      </c>
      <c r="U234">
        <v>85.933041440223604</v>
      </c>
      <c r="V234">
        <v>79.482296720282804</v>
      </c>
      <c r="W234">
        <v>102.8</v>
      </c>
      <c r="X234">
        <v>102.4776660288273</v>
      </c>
      <c r="Y234">
        <v>81.732476376777569</v>
      </c>
      <c r="Z234">
        <v>75.868387023882775</v>
      </c>
      <c r="AA234">
        <v>94.766641919133193</v>
      </c>
      <c r="AB234">
        <v>86.230824238797595</v>
      </c>
      <c r="AC234">
        <v>1133.9575682120501</v>
      </c>
      <c r="AD234">
        <v>99.049006465576824</v>
      </c>
      <c r="AE234">
        <v>2.587512471053802</v>
      </c>
      <c r="AF234">
        <v>75622039.104884014</v>
      </c>
      <c r="AG234">
        <v>143.94937346034001</v>
      </c>
      <c r="AH234">
        <v>4686282.2487061257</v>
      </c>
      <c r="AI234">
        <v>144.85</v>
      </c>
      <c r="AJ234">
        <v>262.09152820374368</v>
      </c>
      <c r="AK234">
        <v>149.01</v>
      </c>
      <c r="AL234">
        <v>204.4546925814941</v>
      </c>
      <c r="AM234">
        <v>34.6932793001127</v>
      </c>
      <c r="AN234">
        <v>9.0244302087098127</v>
      </c>
      <c r="AO234">
        <v>2.3689039399418892</v>
      </c>
      <c r="AP234">
        <v>98.760937168247409</v>
      </c>
      <c r="AQ234">
        <v>7.8317348481938911</v>
      </c>
      <c r="AR234">
        <v>6.8694825923166469</v>
      </c>
      <c r="AS234">
        <v>12.24209583668477</v>
      </c>
      <c r="AT234">
        <v>13.938006366856101</v>
      </c>
      <c r="AU234">
        <v>2026683.338870239</v>
      </c>
      <c r="AV234">
        <v>128.7178680613907</v>
      </c>
      <c r="AW234">
        <v>97.280458954260766</v>
      </c>
      <c r="AX234">
        <v>150.9066990802489</v>
      </c>
      <c r="AY234">
        <v>111.3</v>
      </c>
      <c r="AZ234">
        <v>75.868387023882775</v>
      </c>
      <c r="BA234">
        <v>87.136898565263778</v>
      </c>
      <c r="BB234">
        <v>77.419978024980225</v>
      </c>
      <c r="BC234">
        <v>1653987.6904934079</v>
      </c>
      <c r="BD234">
        <v>1597985.5062177279</v>
      </c>
      <c r="BE234">
        <v>276039.51136912708</v>
      </c>
      <c r="BF234">
        <v>2807784.9067078098</v>
      </c>
      <c r="BG234">
        <v>6268570.7711453568</v>
      </c>
      <c r="BH234">
        <v>6731727.5837533586</v>
      </c>
      <c r="BI234">
        <v>0.56999999999999995</v>
      </c>
      <c r="BJ234">
        <v>3.17</v>
      </c>
      <c r="BK234">
        <v>1.59</v>
      </c>
      <c r="BL234">
        <v>0.42</v>
      </c>
      <c r="BM234">
        <v>0.2262827090248698</v>
      </c>
      <c r="BN234">
        <v>-1.677500753344446E-2</v>
      </c>
      <c r="BO234">
        <v>176.37</v>
      </c>
      <c r="BP234">
        <v>137.02000000000001</v>
      </c>
      <c r="BQ234">
        <v>220.72</v>
      </c>
      <c r="BR234">
        <v>190.74</v>
      </c>
      <c r="BS234">
        <v>170.08</v>
      </c>
      <c r="BT234">
        <v>189.21</v>
      </c>
      <c r="BU234">
        <v>132.6</v>
      </c>
      <c r="BV234">
        <v>122.07</v>
      </c>
      <c r="BW234">
        <v>136.94</v>
      </c>
      <c r="BX234">
        <v>79.400000000000006</v>
      </c>
      <c r="BY234">
        <v>100.7</v>
      </c>
      <c r="BZ234">
        <v>85.4</v>
      </c>
      <c r="CA234">
        <v>80.400000000000006</v>
      </c>
      <c r="CB234">
        <v>88</v>
      </c>
      <c r="CC234">
        <v>1369743.163339844</v>
      </c>
      <c r="CD234">
        <v>1263262.2964389811</v>
      </c>
      <c r="CE234" s="10"/>
      <c r="CF234" s="7"/>
      <c r="CG234" s="7"/>
      <c r="CH234" s="13"/>
      <c r="CI234" s="7"/>
      <c r="CJ234" s="7"/>
      <c r="CN234" s="1"/>
      <c r="CP234" s="7"/>
      <c r="CQ234" s="1"/>
      <c r="CR234" s="7"/>
      <c r="CS234" s="7"/>
      <c r="CT234" s="7"/>
      <c r="CU234" s="7"/>
      <c r="CZ234" s="19"/>
    </row>
    <row r="235" spans="1:104">
      <c r="A235" s="15">
        <v>43525</v>
      </c>
      <c r="B235">
        <v>3.845884211</v>
      </c>
      <c r="C235">
        <v>5170.1661664350386</v>
      </c>
      <c r="D235">
        <v>6.41</v>
      </c>
      <c r="E235">
        <v>169.2</v>
      </c>
      <c r="F235">
        <v>6.4</v>
      </c>
      <c r="G235">
        <v>376534.96822247101</v>
      </c>
      <c r="H235">
        <v>46.099426586134392</v>
      </c>
      <c r="I235">
        <v>114.38</v>
      </c>
      <c r="J235">
        <v>247.14285709999999</v>
      </c>
      <c r="K235">
        <v>84.835143654332896</v>
      </c>
      <c r="L235">
        <v>122907.15778332129</v>
      </c>
      <c r="M235">
        <v>86.006037483553399</v>
      </c>
      <c r="N235">
        <v>95.8</v>
      </c>
      <c r="O235">
        <v>712.79171043179747</v>
      </c>
      <c r="P235">
        <v>95.7</v>
      </c>
      <c r="Q235">
        <v>77.2</v>
      </c>
      <c r="R235">
        <v>68.442363709927605</v>
      </c>
      <c r="S235">
        <v>96.5104055535421</v>
      </c>
      <c r="T235">
        <v>83.8947582331311</v>
      </c>
      <c r="U235">
        <v>85.822541293390799</v>
      </c>
      <c r="V235">
        <v>80.478117266795095</v>
      </c>
      <c r="W235">
        <v>96.1</v>
      </c>
      <c r="X235">
        <v>96.479462896249146</v>
      </c>
      <c r="Y235">
        <v>81.351993071405047</v>
      </c>
      <c r="Z235">
        <v>75.773732177482188</v>
      </c>
      <c r="AA235">
        <v>92.316203376996199</v>
      </c>
      <c r="AB235">
        <v>81.797538369259158</v>
      </c>
      <c r="AC235">
        <v>1133.2059065902661</v>
      </c>
      <c r="AD235">
        <v>98.666970249175932</v>
      </c>
      <c r="AE235">
        <v>2.7298477692801582</v>
      </c>
      <c r="AF235">
        <v>79987628.386251628</v>
      </c>
      <c r="AG235">
        <v>143.980280260569</v>
      </c>
      <c r="AH235">
        <v>4305754.1734431926</v>
      </c>
      <c r="AI235">
        <v>141.88999999999999</v>
      </c>
      <c r="AJ235">
        <v>225.6424040608687</v>
      </c>
      <c r="AK235">
        <v>149.28</v>
      </c>
      <c r="AL235">
        <v>179.40737458893659</v>
      </c>
      <c r="AM235">
        <v>31.70170737668338</v>
      </c>
      <c r="AN235">
        <v>7.7882955490600843</v>
      </c>
      <c r="AO235">
        <v>1.9798710964085551</v>
      </c>
      <c r="AP235">
        <v>91.184938408492698</v>
      </c>
      <c r="AQ235">
        <v>7.5460518783942838</v>
      </c>
      <c r="AR235">
        <v>6.6333088443085568</v>
      </c>
      <c r="AS235">
        <v>11.62989654689088</v>
      </c>
      <c r="AT235">
        <v>13.881702960020389</v>
      </c>
      <c r="AU235">
        <v>1927546.3438327429</v>
      </c>
      <c r="AV235">
        <v>120.6444455235396</v>
      </c>
      <c r="AW235">
        <v>93.059829738475585</v>
      </c>
      <c r="AX235">
        <v>140.58891814742839</v>
      </c>
      <c r="AY235">
        <v>109.2</v>
      </c>
      <c r="AZ235">
        <v>75.773732177482188</v>
      </c>
      <c r="BA235">
        <v>83.299311185780439</v>
      </c>
      <c r="BB235">
        <v>74.354808003222558</v>
      </c>
      <c r="BC235">
        <v>1649701.0890026269</v>
      </c>
      <c r="BD235">
        <v>1618578.655618411</v>
      </c>
      <c r="BE235">
        <v>278776.1208732035</v>
      </c>
      <c r="BF235">
        <v>2833774.1514600459</v>
      </c>
      <c r="BG235">
        <v>6312238.7206553379</v>
      </c>
      <c r="BH235">
        <v>6783351.4441603562</v>
      </c>
      <c r="BI235">
        <v>0.56999999999999995</v>
      </c>
      <c r="BJ235">
        <v>3.17</v>
      </c>
      <c r="BK235">
        <v>1.45</v>
      </c>
      <c r="BL235">
        <v>0.4</v>
      </c>
      <c r="BM235">
        <v>0.32620559773361241</v>
      </c>
      <c r="BN235">
        <v>0.4414571198650159</v>
      </c>
      <c r="BO235">
        <v>176.13</v>
      </c>
      <c r="BP235">
        <v>136.76</v>
      </c>
      <c r="BQ235">
        <v>220.49</v>
      </c>
      <c r="BR235">
        <v>190.53</v>
      </c>
      <c r="BS235">
        <v>169.03</v>
      </c>
      <c r="BT235">
        <v>189.44</v>
      </c>
      <c r="BU235">
        <v>132.47999999999999</v>
      </c>
      <c r="BV235">
        <v>121.65</v>
      </c>
      <c r="BW235">
        <v>136.87</v>
      </c>
      <c r="BX235">
        <v>79</v>
      </c>
      <c r="BY235">
        <v>99.4</v>
      </c>
      <c r="BZ235">
        <v>117</v>
      </c>
      <c r="CA235">
        <v>82</v>
      </c>
      <c r="CB235">
        <v>92.5</v>
      </c>
      <c r="CC235">
        <v>1176173.6226053331</v>
      </c>
      <c r="CD235">
        <v>1250337.5989518131</v>
      </c>
      <c r="CE235" s="10"/>
      <c r="CF235" s="7"/>
      <c r="CG235" s="7"/>
      <c r="CH235" s="13"/>
      <c r="CI235" s="7"/>
      <c r="CJ235" s="7"/>
      <c r="CN235" s="1"/>
      <c r="CP235" s="7"/>
      <c r="CQ235" s="1"/>
      <c r="CR235" s="7"/>
      <c r="CS235" s="7"/>
      <c r="CT235" s="7"/>
      <c r="CU235" s="7"/>
      <c r="CZ235" s="19"/>
    </row>
    <row r="236" spans="1:104">
      <c r="A236" s="15">
        <v>43556</v>
      </c>
      <c r="B236">
        <v>3.895557143</v>
      </c>
      <c r="C236">
        <v>5199.7044575197251</v>
      </c>
      <c r="D236">
        <v>6.46</v>
      </c>
      <c r="E236">
        <v>169.5</v>
      </c>
      <c r="F236">
        <v>6.4</v>
      </c>
      <c r="G236">
        <v>378794.92715299717</v>
      </c>
      <c r="H236">
        <v>46.043025832627663</v>
      </c>
      <c r="I236">
        <v>114.42</v>
      </c>
      <c r="J236">
        <v>250.81818179999999</v>
      </c>
      <c r="K236">
        <v>84.398076339257884</v>
      </c>
      <c r="L236">
        <v>127820.1535097474</v>
      </c>
      <c r="M236">
        <v>88.070586612096307</v>
      </c>
      <c r="N236">
        <v>95.4</v>
      </c>
      <c r="O236">
        <v>720.1189366956155</v>
      </c>
      <c r="P236">
        <v>95.9</v>
      </c>
      <c r="Q236">
        <v>79.8</v>
      </c>
      <c r="R236">
        <v>71.485559851983098</v>
      </c>
      <c r="S236">
        <v>101.62374251486099</v>
      </c>
      <c r="T236">
        <v>85.629011672984603</v>
      </c>
      <c r="U236">
        <v>89.847749260800299</v>
      </c>
      <c r="V236">
        <v>82.112705161468398</v>
      </c>
      <c r="W236">
        <v>102.1</v>
      </c>
      <c r="X236">
        <v>99.182461092447326</v>
      </c>
      <c r="Y236">
        <v>81.163958003439461</v>
      </c>
      <c r="Z236">
        <v>75.450083396329944</v>
      </c>
      <c r="AA236">
        <v>94.031886771658378</v>
      </c>
      <c r="AB236">
        <v>86.095595548250785</v>
      </c>
      <c r="AC236">
        <v>1129.898394371929</v>
      </c>
      <c r="AD236">
        <v>98.245001219908076</v>
      </c>
      <c r="AE236">
        <v>2.7621583852392142</v>
      </c>
      <c r="AF236">
        <v>81434044.530133769</v>
      </c>
      <c r="AG236">
        <v>150.140252618479</v>
      </c>
      <c r="AH236">
        <v>4600406.0904181851</v>
      </c>
      <c r="AI236">
        <v>149.31</v>
      </c>
      <c r="AJ236">
        <v>239.3248388644152</v>
      </c>
      <c r="AK236">
        <v>151.32</v>
      </c>
      <c r="AL236">
        <v>188.3520902173683</v>
      </c>
      <c r="AM236">
        <v>32.275350650360487</v>
      </c>
      <c r="AN236">
        <v>8.6430080742114441</v>
      </c>
      <c r="AO236">
        <v>2.306551857230223</v>
      </c>
      <c r="AP236">
        <v>91.680781450768976</v>
      </c>
      <c r="AQ236">
        <v>7.484577774173748</v>
      </c>
      <c r="AR236">
        <v>6.4972255313289198</v>
      </c>
      <c r="AS236">
        <v>11.557835975172329</v>
      </c>
      <c r="AT236">
        <v>13.53551254661059</v>
      </c>
      <c r="AU236">
        <v>1998322.6153914221</v>
      </c>
      <c r="AV236">
        <v>120.0401673058242</v>
      </c>
      <c r="AW236">
        <v>96.126519749896985</v>
      </c>
      <c r="AX236">
        <v>136.48812808968799</v>
      </c>
      <c r="AY236">
        <v>117.3</v>
      </c>
      <c r="AZ236">
        <v>75.450083396329944</v>
      </c>
      <c r="BA236">
        <v>84.580207470061609</v>
      </c>
      <c r="BB236">
        <v>75.168962909399156</v>
      </c>
      <c r="BC236">
        <v>1645151.4004572809</v>
      </c>
      <c r="BD236">
        <v>1632275.7417723769</v>
      </c>
      <c r="BE236">
        <v>278610.4944845658</v>
      </c>
      <c r="BF236">
        <v>2850857.1908390811</v>
      </c>
      <c r="BG236">
        <v>6350158.7693672348</v>
      </c>
      <c r="BH236">
        <v>6822190.8541973438</v>
      </c>
      <c r="BI236">
        <v>0.51</v>
      </c>
      <c r="BJ236">
        <v>3.2</v>
      </c>
      <c r="BK236">
        <v>1.58</v>
      </c>
      <c r="BL236">
        <v>0.43</v>
      </c>
      <c r="BM236">
        <v>0.2951993038164924</v>
      </c>
      <c r="BN236">
        <v>0.36560681572611381</v>
      </c>
      <c r="BO236">
        <v>176.32</v>
      </c>
      <c r="BP236">
        <v>136.77000000000001</v>
      </c>
      <c r="BQ236">
        <v>220.73</v>
      </c>
      <c r="BR236">
        <v>190.79</v>
      </c>
      <c r="BS236">
        <v>169.23</v>
      </c>
      <c r="BT236">
        <v>189.76</v>
      </c>
      <c r="BU236">
        <v>132.41999999999999</v>
      </c>
      <c r="BV236">
        <v>121.59</v>
      </c>
      <c r="BW236">
        <v>137.31</v>
      </c>
      <c r="BX236">
        <v>79.599999999999994</v>
      </c>
      <c r="BY236">
        <v>97.7</v>
      </c>
      <c r="BZ236">
        <v>91.2</v>
      </c>
      <c r="CA236">
        <v>83</v>
      </c>
      <c r="CB236">
        <v>93.5</v>
      </c>
      <c r="CC236">
        <v>1244110.822267534</v>
      </c>
      <c r="CD236">
        <v>1251566.3719525479</v>
      </c>
      <c r="CE236" s="10"/>
      <c r="CF236" s="7"/>
      <c r="CG236" s="7"/>
      <c r="CH236" s="13"/>
      <c r="CI236" s="7"/>
      <c r="CJ236" s="7"/>
      <c r="CN236" s="1"/>
      <c r="CP236" s="7"/>
      <c r="CQ236" s="1"/>
      <c r="CR236" s="7"/>
      <c r="CS236" s="7"/>
      <c r="CT236" s="7"/>
      <c r="CU236" s="7"/>
      <c r="CZ236" s="19"/>
    </row>
    <row r="237" spans="1:104">
      <c r="A237" s="15">
        <v>43586</v>
      </c>
      <c r="B237">
        <v>4.0009181820000004</v>
      </c>
      <c r="C237">
        <v>5203.9196191733208</v>
      </c>
      <c r="D237">
        <v>6.4</v>
      </c>
      <c r="E237">
        <v>170.3</v>
      </c>
      <c r="F237">
        <v>6.4</v>
      </c>
      <c r="G237">
        <v>377899.62388202472</v>
      </c>
      <c r="H237">
        <v>45.916312952936742</v>
      </c>
      <c r="I237">
        <v>109.32</v>
      </c>
      <c r="J237">
        <v>259.08695649999999</v>
      </c>
      <c r="K237">
        <v>83.537213509119184</v>
      </c>
      <c r="L237">
        <v>127535.02845856579</v>
      </c>
      <c r="M237">
        <v>88.662358426806094</v>
      </c>
      <c r="N237">
        <v>93.9</v>
      </c>
      <c r="O237">
        <v>721.54301565132448</v>
      </c>
      <c r="P237">
        <v>96.1</v>
      </c>
      <c r="Q237">
        <v>79.3</v>
      </c>
      <c r="R237">
        <v>75.473053514503604</v>
      </c>
      <c r="S237">
        <v>97.043847768133105</v>
      </c>
      <c r="T237">
        <v>84.271880522298304</v>
      </c>
      <c r="U237">
        <v>89.759725414700199</v>
      </c>
      <c r="V237">
        <v>85.955997313246499</v>
      </c>
      <c r="W237">
        <v>100.2</v>
      </c>
      <c r="X237">
        <v>96.347450083512157</v>
      </c>
      <c r="Y237">
        <v>82.585071936940963</v>
      </c>
      <c r="Z237">
        <v>75.387092228938968</v>
      </c>
      <c r="AA237">
        <v>94.156399887039456</v>
      </c>
      <c r="AB237">
        <v>91.657176286927339</v>
      </c>
      <c r="AC237">
        <v>1136.8004459315359</v>
      </c>
      <c r="AD237">
        <v>99.00646378537067</v>
      </c>
      <c r="AE237">
        <v>2.824351855767322</v>
      </c>
      <c r="AF237">
        <v>82976052.174556717</v>
      </c>
      <c r="AG237">
        <v>149.78323782000001</v>
      </c>
      <c r="AH237">
        <v>4880899.2270083399</v>
      </c>
      <c r="AI237">
        <v>147.91</v>
      </c>
      <c r="AJ237">
        <v>237.80423239308669</v>
      </c>
      <c r="AK237">
        <v>149.36000000000001</v>
      </c>
      <c r="AL237">
        <v>190.54666834849479</v>
      </c>
      <c r="AM237">
        <v>34.4117591739275</v>
      </c>
      <c r="AN237">
        <v>8.9874741915716925</v>
      </c>
      <c r="AO237">
        <v>2.145837729972957</v>
      </c>
      <c r="AP237">
        <v>92.934876110134056</v>
      </c>
      <c r="AQ237">
        <v>7.6834014934932489</v>
      </c>
      <c r="AR237">
        <v>6.6501077253956469</v>
      </c>
      <c r="AS237">
        <v>11.874437086845081</v>
      </c>
      <c r="AT237">
        <v>14.140242229172321</v>
      </c>
      <c r="AU237">
        <v>2025885.9589524961</v>
      </c>
      <c r="AV237">
        <v>119.30100528313299</v>
      </c>
      <c r="AW237">
        <v>97.443081936604031</v>
      </c>
      <c r="AX237">
        <v>133.75092563617349</v>
      </c>
      <c r="AY237">
        <v>119.5</v>
      </c>
      <c r="AZ237">
        <v>75.387092228938968</v>
      </c>
      <c r="BA237">
        <v>84.836153987595139</v>
      </c>
      <c r="BB237">
        <v>75.052044240141186</v>
      </c>
      <c r="BC237">
        <v>1641831.1196263761</v>
      </c>
      <c r="BD237">
        <v>1651799.3860323001</v>
      </c>
      <c r="BE237">
        <v>278313.64697883208</v>
      </c>
      <c r="BF237">
        <v>2865835.821496896</v>
      </c>
      <c r="BG237">
        <v>6426769.9412902761</v>
      </c>
      <c r="BH237">
        <v>6870623.2274455419</v>
      </c>
      <c r="BI237">
        <v>0.51</v>
      </c>
      <c r="BJ237">
        <v>3.12</v>
      </c>
      <c r="BK237">
        <v>1.44</v>
      </c>
      <c r="BL237">
        <v>0.45</v>
      </c>
      <c r="BM237">
        <v>0.27988691455101988</v>
      </c>
      <c r="BN237">
        <v>0.148491849178326</v>
      </c>
      <c r="BO237">
        <v>176.53</v>
      </c>
      <c r="BP237">
        <v>136.74</v>
      </c>
      <c r="BQ237">
        <v>220.98</v>
      </c>
      <c r="BR237">
        <v>191.11</v>
      </c>
      <c r="BS237">
        <v>170.19</v>
      </c>
      <c r="BT237">
        <v>190.04</v>
      </c>
      <c r="BU237">
        <v>132.34</v>
      </c>
      <c r="BV237">
        <v>121.57</v>
      </c>
      <c r="BW237">
        <v>137.03</v>
      </c>
      <c r="BX237">
        <v>79.2</v>
      </c>
      <c r="BY237">
        <v>99.1</v>
      </c>
      <c r="BZ237">
        <v>82.2</v>
      </c>
      <c r="CA237">
        <v>81.5</v>
      </c>
      <c r="CB237">
        <v>91.2</v>
      </c>
      <c r="CC237">
        <v>1287685.8471352111</v>
      </c>
      <c r="CD237">
        <v>1279639.9522387299</v>
      </c>
      <c r="CE237" s="10"/>
      <c r="CF237" s="7"/>
      <c r="CG237" s="7"/>
      <c r="CH237" s="13"/>
      <c r="CI237" s="7"/>
      <c r="CJ237" s="7"/>
      <c r="CN237" s="1"/>
      <c r="CP237" s="7"/>
      <c r="CQ237" s="1"/>
      <c r="CR237" s="7"/>
      <c r="CS237" s="7"/>
      <c r="CT237" s="7"/>
      <c r="CU237" s="7"/>
      <c r="CZ237" s="19"/>
    </row>
    <row r="238" spans="1:104">
      <c r="A238" s="15">
        <v>43617</v>
      </c>
      <c r="B238">
        <v>3.8582263160000001</v>
      </c>
      <c r="C238">
        <v>5209.78094522227</v>
      </c>
      <c r="D238">
        <v>6.16</v>
      </c>
      <c r="E238">
        <v>170.6</v>
      </c>
      <c r="F238">
        <v>6.4</v>
      </c>
      <c r="G238">
        <v>379717.83623930142</v>
      </c>
      <c r="H238">
        <v>45.880161889284537</v>
      </c>
      <c r="I238">
        <v>107.7</v>
      </c>
      <c r="J238">
        <v>248.3</v>
      </c>
      <c r="K238">
        <v>84.697423752045111</v>
      </c>
      <c r="L238">
        <v>128964.9136807106</v>
      </c>
      <c r="M238">
        <v>88.671067734443895</v>
      </c>
      <c r="N238">
        <v>94.8</v>
      </c>
      <c r="O238">
        <v>726.35166184648381</v>
      </c>
      <c r="P238">
        <v>96</v>
      </c>
      <c r="Q238">
        <v>78.3</v>
      </c>
      <c r="R238">
        <v>71.609421394960293</v>
      </c>
      <c r="S238">
        <v>96.202827315005294</v>
      </c>
      <c r="T238">
        <v>85.029654891929496</v>
      </c>
      <c r="U238">
        <v>88.940530105627104</v>
      </c>
      <c r="V238">
        <v>84.586579386634696</v>
      </c>
      <c r="W238">
        <v>100.7</v>
      </c>
      <c r="X238">
        <v>92.881500706276299</v>
      </c>
      <c r="Y238">
        <v>82.269860672413088</v>
      </c>
      <c r="Z238">
        <v>75.507392440559258</v>
      </c>
      <c r="AA238">
        <v>92.254942272443841</v>
      </c>
      <c r="AB238">
        <v>85.8903211014416</v>
      </c>
      <c r="AC238">
        <v>1137.7665048492049</v>
      </c>
      <c r="AD238">
        <v>98.958407996054092</v>
      </c>
      <c r="AE238">
        <v>2.6388439533520942</v>
      </c>
      <c r="AF238">
        <v>77312895.366305262</v>
      </c>
      <c r="AG238">
        <v>153.85410956152199</v>
      </c>
      <c r="AH238">
        <v>4815247.6952591976</v>
      </c>
      <c r="AI238">
        <v>152.97</v>
      </c>
      <c r="AJ238">
        <v>230.51614396133809</v>
      </c>
      <c r="AK238">
        <v>149.28</v>
      </c>
      <c r="AL238">
        <v>201.11401839751659</v>
      </c>
      <c r="AM238">
        <v>33.496709484895092</v>
      </c>
      <c r="AN238">
        <v>8.5935381224877485</v>
      </c>
      <c r="AO238">
        <v>2.1698170000586501</v>
      </c>
      <c r="AP238">
        <v>83.822100749225882</v>
      </c>
      <c r="AQ238">
        <v>7.5666001827753444</v>
      </c>
      <c r="AR238">
        <v>6.5833662046054391</v>
      </c>
      <c r="AS238">
        <v>11.479400489821611</v>
      </c>
      <c r="AT238">
        <v>13.855247581066971</v>
      </c>
      <c r="AU238">
        <v>2040748.336594827</v>
      </c>
      <c r="AV238">
        <v>112.7289774305609</v>
      </c>
      <c r="AW238">
        <v>88.505275541793083</v>
      </c>
      <c r="AX238">
        <v>129.2801474127013</v>
      </c>
      <c r="AY238">
        <v>119.1</v>
      </c>
      <c r="AZ238">
        <v>75.507392440559258</v>
      </c>
      <c r="BA238">
        <v>83.928635807267995</v>
      </c>
      <c r="BB238">
        <v>74.260107139635863</v>
      </c>
      <c r="BC238">
        <v>1630415.7502208101</v>
      </c>
      <c r="BD238">
        <v>1671990.3620657071</v>
      </c>
      <c r="BE238">
        <v>279704.55089457548</v>
      </c>
      <c r="BF238">
        <v>2876631.0078427792</v>
      </c>
      <c r="BG238">
        <v>6483068.3877514312</v>
      </c>
      <c r="BH238">
        <v>6908626.5128874416</v>
      </c>
      <c r="BI238">
        <v>0.51</v>
      </c>
      <c r="BJ238">
        <v>3.11</v>
      </c>
      <c r="BK238">
        <v>1.36</v>
      </c>
      <c r="BL238">
        <v>0.39</v>
      </c>
      <c r="BM238">
        <v>0.2398617262235129</v>
      </c>
      <c r="BN238">
        <v>0.2348564140987543</v>
      </c>
      <c r="BO238">
        <v>176.75</v>
      </c>
      <c r="BP238">
        <v>136.76</v>
      </c>
      <c r="BQ238">
        <v>221.23</v>
      </c>
      <c r="BR238">
        <v>191.48</v>
      </c>
      <c r="BS238">
        <v>170.95</v>
      </c>
      <c r="BT238">
        <v>190.16</v>
      </c>
      <c r="BU238">
        <v>134.04</v>
      </c>
      <c r="BV238">
        <v>121.58</v>
      </c>
      <c r="BW238">
        <v>136.68</v>
      </c>
      <c r="BX238">
        <v>79.7</v>
      </c>
      <c r="BY238">
        <v>98.5</v>
      </c>
      <c r="BZ238">
        <v>84.9</v>
      </c>
      <c r="CA238">
        <v>82.2</v>
      </c>
      <c r="CB238">
        <v>93.8</v>
      </c>
      <c r="CC238">
        <v>1295078.3760134659</v>
      </c>
      <c r="CD238">
        <v>1264049.1401636661</v>
      </c>
      <c r="CE238" s="10"/>
      <c r="CF238" s="7"/>
      <c r="CG238" s="7"/>
      <c r="CH238" s="13"/>
      <c r="CI238" s="7"/>
      <c r="CJ238" s="7"/>
      <c r="CN238" s="1"/>
      <c r="CP238" s="7"/>
      <c r="CQ238" s="1"/>
      <c r="CR238" s="7"/>
      <c r="CS238" s="7"/>
      <c r="CT238" s="7"/>
      <c r="CU238" s="7"/>
      <c r="CZ238" s="19"/>
    </row>
    <row r="239" spans="1:104">
      <c r="A239" s="15">
        <v>43647</v>
      </c>
      <c r="B239">
        <v>3.7787130430000002</v>
      </c>
      <c r="C239">
        <v>5221.7038479973198</v>
      </c>
      <c r="D239">
        <v>5.71</v>
      </c>
      <c r="E239">
        <v>170.7</v>
      </c>
      <c r="F239">
        <v>6.4</v>
      </c>
      <c r="G239">
        <v>380924.05987084529</v>
      </c>
      <c r="H239">
        <v>45.849342639949292</v>
      </c>
      <c r="I239">
        <v>109.16</v>
      </c>
      <c r="J239">
        <v>220.86956520000001</v>
      </c>
      <c r="K239">
        <v>83.75989066757937</v>
      </c>
      <c r="L239">
        <v>132225.84231272299</v>
      </c>
      <c r="M239">
        <v>90.046116530187604</v>
      </c>
      <c r="N239">
        <v>94.8</v>
      </c>
      <c r="O239">
        <v>727.96805617866187</v>
      </c>
      <c r="P239">
        <v>96</v>
      </c>
      <c r="Q239">
        <v>77.7</v>
      </c>
      <c r="R239">
        <v>69.102397627949699</v>
      </c>
      <c r="S239">
        <v>96.614457639786906</v>
      </c>
      <c r="T239">
        <v>97.273075271042302</v>
      </c>
      <c r="U239">
        <v>90.319489655146995</v>
      </c>
      <c r="V239">
        <v>84.297965058515601</v>
      </c>
      <c r="W239">
        <v>100.3</v>
      </c>
      <c r="X239">
        <v>96.704293180660059</v>
      </c>
      <c r="Y239">
        <v>82.051499476796039</v>
      </c>
      <c r="Z239">
        <v>75.07599215646745</v>
      </c>
      <c r="AA239">
        <v>91.774596727778814</v>
      </c>
      <c r="AB239">
        <v>80.600214132119575</v>
      </c>
      <c r="AC239">
        <v>1139.3323834767029</v>
      </c>
      <c r="AD239">
        <v>99.040287656984532</v>
      </c>
      <c r="AE239">
        <v>2.8745170742366399</v>
      </c>
      <c r="AF239">
        <v>84783687.6554939</v>
      </c>
      <c r="AG239">
        <v>154.44142126314401</v>
      </c>
      <c r="AH239">
        <v>4943751.8150631329</v>
      </c>
      <c r="AI239">
        <v>123.92</v>
      </c>
      <c r="AJ239">
        <v>240.61634219897181</v>
      </c>
      <c r="AK239">
        <v>152.13999999999999</v>
      </c>
      <c r="AL239">
        <v>181.41246041509061</v>
      </c>
      <c r="AM239">
        <v>32.513654366675922</v>
      </c>
      <c r="AN239">
        <v>8.149992992303277</v>
      </c>
      <c r="AO239">
        <v>2.1372138944919761</v>
      </c>
      <c r="AP239">
        <v>88.196232354961651</v>
      </c>
      <c r="AQ239">
        <v>7.631204091710365</v>
      </c>
      <c r="AR239">
        <v>6.6306801562319224</v>
      </c>
      <c r="AS239">
        <v>11.76099202745935</v>
      </c>
      <c r="AT239">
        <v>13.8957500050356</v>
      </c>
      <c r="AU239">
        <v>2030314.509981625</v>
      </c>
      <c r="AV239">
        <v>116.9308867141014</v>
      </c>
      <c r="AW239">
        <v>95.241512557370896</v>
      </c>
      <c r="AX239">
        <v>130.81531424617691</v>
      </c>
      <c r="AY239">
        <v>108.4</v>
      </c>
      <c r="AZ239">
        <v>75.07599215646745</v>
      </c>
      <c r="BA239">
        <v>83.198629460255205</v>
      </c>
      <c r="BB239">
        <v>73.873896402997545</v>
      </c>
      <c r="BC239">
        <v>1626611.1271711781</v>
      </c>
      <c r="BD239">
        <v>1688881.9894440011</v>
      </c>
      <c r="BE239">
        <v>279815.51158379519</v>
      </c>
      <c r="BF239">
        <v>2896069.1878637308</v>
      </c>
      <c r="BG239">
        <v>6536480.9012530455</v>
      </c>
      <c r="BH239">
        <v>6934559.5113739567</v>
      </c>
      <c r="BI239">
        <v>0.48</v>
      </c>
      <c r="BJ239">
        <v>3.09</v>
      </c>
      <c r="BK239">
        <v>1.48</v>
      </c>
      <c r="BL239">
        <v>0.47</v>
      </c>
      <c r="BM239">
        <v>0.27077045982011222</v>
      </c>
      <c r="BN239">
        <v>0.21722551927098799</v>
      </c>
      <c r="BO239">
        <v>177</v>
      </c>
      <c r="BP239">
        <v>136.79</v>
      </c>
      <c r="BQ239">
        <v>221.54</v>
      </c>
      <c r="BR239">
        <v>191.74</v>
      </c>
      <c r="BS239">
        <v>171.76</v>
      </c>
      <c r="BT239">
        <v>191.05</v>
      </c>
      <c r="BU239">
        <v>134.12</v>
      </c>
      <c r="BV239">
        <v>121.66</v>
      </c>
      <c r="BW239">
        <v>136.07</v>
      </c>
      <c r="BX239">
        <v>79.2</v>
      </c>
      <c r="BY239">
        <v>99.2</v>
      </c>
      <c r="BZ239">
        <v>84.8</v>
      </c>
      <c r="CA239">
        <v>83.4</v>
      </c>
      <c r="CB239">
        <v>91.9</v>
      </c>
      <c r="CC239">
        <v>1312286.294680771</v>
      </c>
      <c r="CD239">
        <v>1271633.9681742419</v>
      </c>
      <c r="CE239" s="10"/>
      <c r="CF239" s="7"/>
      <c r="CG239" s="7"/>
      <c r="CH239" s="13"/>
      <c r="CI239" s="7"/>
      <c r="CJ239" s="7"/>
      <c r="CN239" s="1"/>
      <c r="CP239" s="7"/>
      <c r="CQ239" s="1"/>
      <c r="CR239" s="7"/>
      <c r="CS239" s="7"/>
      <c r="CT239" s="7"/>
      <c r="CU239" s="7"/>
      <c r="CZ239" s="19"/>
    </row>
    <row r="240" spans="1:104">
      <c r="A240" s="15">
        <v>43678</v>
      </c>
      <c r="B240">
        <v>4.0193818180000003</v>
      </c>
      <c r="C240">
        <v>5231.6271235652512</v>
      </c>
      <c r="D240">
        <v>5.39</v>
      </c>
      <c r="E240">
        <v>170.2</v>
      </c>
      <c r="F240">
        <v>5.9</v>
      </c>
      <c r="G240">
        <v>382418.47955949447</v>
      </c>
      <c r="H240">
        <v>45.997581710428683</v>
      </c>
      <c r="I240">
        <v>102.93</v>
      </c>
      <c r="J240">
        <v>239.9090909</v>
      </c>
      <c r="K240">
        <v>85.162535752086981</v>
      </c>
      <c r="L240">
        <v>131207.98895548561</v>
      </c>
      <c r="M240">
        <v>88.561308394443202</v>
      </c>
      <c r="N240">
        <v>94.1</v>
      </c>
      <c r="O240">
        <v>726.35728663467955</v>
      </c>
      <c r="P240">
        <v>95.6</v>
      </c>
      <c r="Q240">
        <v>77.2</v>
      </c>
      <c r="R240">
        <v>68.534378559994707</v>
      </c>
      <c r="S240">
        <v>97.443039331531097</v>
      </c>
      <c r="T240">
        <v>83.879023230258099</v>
      </c>
      <c r="U240">
        <v>89.975271060562605</v>
      </c>
      <c r="V240">
        <v>82.982838613236098</v>
      </c>
      <c r="W240">
        <v>101.1</v>
      </c>
      <c r="X240">
        <v>95.891082158177269</v>
      </c>
      <c r="Y240">
        <v>82.414290844785285</v>
      </c>
      <c r="Z240">
        <v>74.919405922711078</v>
      </c>
      <c r="AA240">
        <v>91.000763720740849</v>
      </c>
      <c r="AB240">
        <v>75.940479099069975</v>
      </c>
      <c r="AC240">
        <v>1140.035001089575</v>
      </c>
      <c r="AD240">
        <v>98.435135600957992</v>
      </c>
      <c r="AE240">
        <v>3.1165606265305259</v>
      </c>
      <c r="AF240">
        <v>91487485.132478043</v>
      </c>
      <c r="AG240">
        <v>154.47131384814901</v>
      </c>
      <c r="AH240">
        <v>4884338.499433415</v>
      </c>
      <c r="AI240">
        <v>122.63</v>
      </c>
      <c r="AJ240">
        <v>223.79786398806121</v>
      </c>
      <c r="AK240">
        <v>151.4</v>
      </c>
      <c r="AL240">
        <v>183.05659774191099</v>
      </c>
      <c r="AM240">
        <v>33.059830140845122</v>
      </c>
      <c r="AN240">
        <v>8.8353474785917268</v>
      </c>
      <c r="AO240">
        <v>2.1898744120377152</v>
      </c>
      <c r="AP240">
        <v>97.209746626181825</v>
      </c>
      <c r="AQ240">
        <v>7.5520340212225081</v>
      </c>
      <c r="AR240">
        <v>6.6068061917233614</v>
      </c>
      <c r="AS240">
        <v>11.670364252410319</v>
      </c>
      <c r="AT240">
        <v>13.805360821796519</v>
      </c>
      <c r="AU240">
        <v>2021646.6388611209</v>
      </c>
      <c r="AV240">
        <v>119.93835398894051</v>
      </c>
      <c r="AW240">
        <v>97.080705435646379</v>
      </c>
      <c r="AX240">
        <v>133.866821875993</v>
      </c>
      <c r="AY240">
        <v>114.2</v>
      </c>
      <c r="AZ240">
        <v>74.919405922711078</v>
      </c>
      <c r="BA240">
        <v>83.877042039621543</v>
      </c>
      <c r="BB240">
        <v>74.001213493256159</v>
      </c>
      <c r="BC240">
        <v>1626792.575575612</v>
      </c>
      <c r="BD240">
        <v>1712333.4557366541</v>
      </c>
      <c r="BE240">
        <v>282333.6332711195</v>
      </c>
      <c r="BF240">
        <v>2913095.475486319</v>
      </c>
      <c r="BG240">
        <v>6536394.338608712</v>
      </c>
      <c r="BH240">
        <v>7002784.9015139351</v>
      </c>
      <c r="BI240">
        <v>0.48</v>
      </c>
      <c r="BJ240">
        <v>3.04</v>
      </c>
      <c r="BK240">
        <v>1.38</v>
      </c>
      <c r="BL240">
        <v>0.42</v>
      </c>
      <c r="BM240">
        <v>0.27495851275776523</v>
      </c>
      <c r="BN240">
        <v>0.28284460070170708</v>
      </c>
      <c r="BO240">
        <v>177.24</v>
      </c>
      <c r="BP240">
        <v>136.82</v>
      </c>
      <c r="BQ240">
        <v>221.83</v>
      </c>
      <c r="BR240">
        <v>192.1</v>
      </c>
      <c r="BS240">
        <v>172.32</v>
      </c>
      <c r="BT240">
        <v>191.68</v>
      </c>
      <c r="BU240">
        <v>134.07</v>
      </c>
      <c r="BV240">
        <v>121.71</v>
      </c>
      <c r="BW240">
        <v>136.54</v>
      </c>
      <c r="BX240">
        <v>77.599999999999994</v>
      </c>
      <c r="BY240">
        <v>100.3</v>
      </c>
      <c r="BZ240">
        <v>83.5</v>
      </c>
      <c r="CA240">
        <v>79.599999999999994</v>
      </c>
      <c r="CB240">
        <v>91.1</v>
      </c>
      <c r="CC240">
        <v>1321563.04119951</v>
      </c>
      <c r="CD240">
        <v>1261969.015592478</v>
      </c>
      <c r="CE240" s="10"/>
      <c r="CF240" s="7"/>
      <c r="CG240" s="7"/>
      <c r="CH240" s="13"/>
      <c r="CI240" s="7"/>
      <c r="CJ240" s="7"/>
      <c r="CN240" s="1"/>
      <c r="CP240" s="7"/>
      <c r="CQ240" s="1"/>
      <c r="CR240" s="7"/>
      <c r="CS240" s="7"/>
      <c r="CT240" s="7"/>
      <c r="CU240" s="7"/>
      <c r="CZ240" s="19"/>
    </row>
    <row r="241" spans="1:104">
      <c r="A241" s="15">
        <v>43709</v>
      </c>
      <c r="B241">
        <v>4.1208999999999998</v>
      </c>
      <c r="C241">
        <v>5236.4453659773908</v>
      </c>
      <c r="D241">
        <v>5.1100000000000003</v>
      </c>
      <c r="E241">
        <v>171.5</v>
      </c>
      <c r="F241">
        <v>5.71</v>
      </c>
      <c r="G241">
        <v>386095.98594887613</v>
      </c>
      <c r="H241">
        <v>46.126409328124232</v>
      </c>
      <c r="I241">
        <v>105.61</v>
      </c>
      <c r="J241">
        <v>235.33333329999999</v>
      </c>
      <c r="K241">
        <v>85.985118085649816</v>
      </c>
      <c r="L241">
        <v>126679.6256831645</v>
      </c>
      <c r="M241">
        <v>88.558226341902099</v>
      </c>
      <c r="N241">
        <v>95.8</v>
      </c>
      <c r="O241">
        <v>729.86143784241426</v>
      </c>
      <c r="P241">
        <v>95.2</v>
      </c>
      <c r="Q241">
        <v>77.2</v>
      </c>
      <c r="R241">
        <v>67.845263688273903</v>
      </c>
      <c r="S241">
        <v>96.358691746069894</v>
      </c>
      <c r="T241">
        <v>84.081439938672403</v>
      </c>
      <c r="U241">
        <v>88.511948242864094</v>
      </c>
      <c r="V241">
        <v>84.900255469350199</v>
      </c>
      <c r="W241">
        <v>100</v>
      </c>
      <c r="X241">
        <v>99.110431963684633</v>
      </c>
      <c r="Y241">
        <v>82.174576505050268</v>
      </c>
      <c r="Z241">
        <v>75.062805456580406</v>
      </c>
      <c r="AA241">
        <v>92.89023344941063</v>
      </c>
      <c r="AB241">
        <v>80.844562820396007</v>
      </c>
      <c r="AC241">
        <v>1141.6765815206591</v>
      </c>
      <c r="AD241">
        <v>99.429157761248902</v>
      </c>
      <c r="AE241">
        <v>3.018675291319397</v>
      </c>
      <c r="AF241">
        <v>88549613.282519192</v>
      </c>
      <c r="AG241">
        <v>158.069964888714</v>
      </c>
      <c r="AH241">
        <v>4619003.4350452097</v>
      </c>
      <c r="AI241">
        <v>120.66</v>
      </c>
      <c r="AJ241">
        <v>239.94532880878529</v>
      </c>
      <c r="AK241">
        <v>152.84</v>
      </c>
      <c r="AL241">
        <v>187.82452610800701</v>
      </c>
      <c r="AM241">
        <v>35.109347829582489</v>
      </c>
      <c r="AN241">
        <v>9.1844077170574998</v>
      </c>
      <c r="AO241">
        <v>2.3602408650952991</v>
      </c>
      <c r="AP241">
        <v>95.513379459508229</v>
      </c>
      <c r="AQ241">
        <v>7.6120648551096348</v>
      </c>
      <c r="AR241">
        <v>6.6963883323175564</v>
      </c>
      <c r="AS241">
        <v>11.771500061864449</v>
      </c>
      <c r="AT241">
        <v>13.61399090403698</v>
      </c>
      <c r="AU241">
        <v>2020269.1297666549</v>
      </c>
      <c r="AV241">
        <v>117.2904778884092</v>
      </c>
      <c r="AW241">
        <v>98.217981017331468</v>
      </c>
      <c r="AX241">
        <v>128.6542041149491</v>
      </c>
      <c r="AY241">
        <v>116.9</v>
      </c>
      <c r="AZ241">
        <v>75.062805456580406</v>
      </c>
      <c r="BA241">
        <v>83.855969491219099</v>
      </c>
      <c r="BB241">
        <v>74.09829646410104</v>
      </c>
      <c r="BC241">
        <v>1628784.615532968</v>
      </c>
      <c r="BD241">
        <v>1738895.230601137</v>
      </c>
      <c r="BE241">
        <v>283599.81920280488</v>
      </c>
      <c r="BF241">
        <v>2943330.3434236329</v>
      </c>
      <c r="BG241">
        <v>6621392.3044635281</v>
      </c>
      <c r="BH241">
        <v>7062767.5194210606</v>
      </c>
      <c r="BI241">
        <v>0.48</v>
      </c>
      <c r="BJ241">
        <v>2.95</v>
      </c>
      <c r="BK241">
        <v>1.26</v>
      </c>
      <c r="BL241">
        <v>0.4</v>
      </c>
      <c r="BM241">
        <v>0.1536790426141619</v>
      </c>
      <c r="BN241">
        <v>4.7163353277946747E-2</v>
      </c>
      <c r="BO241">
        <v>177.53</v>
      </c>
      <c r="BP241">
        <v>136.86000000000001</v>
      </c>
      <c r="BQ241">
        <v>222</v>
      </c>
      <c r="BR241">
        <v>192.58</v>
      </c>
      <c r="BS241">
        <v>173.01</v>
      </c>
      <c r="BT241">
        <v>192.11</v>
      </c>
      <c r="BU241">
        <v>133.94999999999999</v>
      </c>
      <c r="BV241">
        <v>121.68</v>
      </c>
      <c r="BW241">
        <v>136.88</v>
      </c>
      <c r="BX241">
        <v>77.599999999999994</v>
      </c>
      <c r="BY241">
        <v>100.5</v>
      </c>
      <c r="BZ241">
        <v>86.9</v>
      </c>
      <c r="CA241">
        <v>86.1</v>
      </c>
      <c r="CB241">
        <v>92.7</v>
      </c>
      <c r="CC241">
        <v>1357597.3815833901</v>
      </c>
      <c r="CD241">
        <v>1279873.265647697</v>
      </c>
      <c r="CE241" s="10"/>
      <c r="CF241" s="7"/>
      <c r="CG241" s="7"/>
      <c r="CH241" s="13"/>
      <c r="CI241" s="7"/>
      <c r="CJ241" s="7"/>
      <c r="CN241" s="1"/>
      <c r="CP241" s="7"/>
      <c r="CQ241" s="1"/>
      <c r="CR241" s="7"/>
      <c r="CS241" s="7"/>
      <c r="CT241" s="7"/>
      <c r="CU241" s="7"/>
      <c r="CZ241" s="19"/>
    </row>
    <row r="242" spans="1:104">
      <c r="A242" s="15">
        <v>43739</v>
      </c>
      <c r="B242">
        <v>4.0863869570000002</v>
      </c>
      <c r="C242">
        <v>5244.6807164710954</v>
      </c>
      <c r="D242">
        <v>4.5999999999999996</v>
      </c>
      <c r="E242">
        <v>171.7</v>
      </c>
      <c r="F242">
        <v>5.38</v>
      </c>
      <c r="G242">
        <v>391044.53164594341</v>
      </c>
      <c r="H242">
        <v>46.186626445863297</v>
      </c>
      <c r="I242">
        <v>108.87</v>
      </c>
      <c r="J242">
        <v>243.52173909999999</v>
      </c>
      <c r="K242">
        <v>84.916896385390089</v>
      </c>
      <c r="L242">
        <v>128403.5394891029</v>
      </c>
      <c r="M242">
        <v>91.067611805748101</v>
      </c>
      <c r="N242">
        <v>96</v>
      </c>
      <c r="O242">
        <v>734.43692476059221</v>
      </c>
      <c r="P242">
        <v>95</v>
      </c>
      <c r="Q242">
        <v>77.2</v>
      </c>
      <c r="R242">
        <v>69.207425692767401</v>
      </c>
      <c r="S242">
        <v>97.646644935375093</v>
      </c>
      <c r="T242">
        <v>93.300884596895997</v>
      </c>
      <c r="U242">
        <v>92.553518468691294</v>
      </c>
      <c r="V242">
        <v>77.977973999641705</v>
      </c>
      <c r="W242">
        <v>103.1</v>
      </c>
      <c r="X242">
        <v>94.172679172406305</v>
      </c>
      <c r="Y242">
        <v>81.557566421071897</v>
      </c>
      <c r="Z242">
        <v>75.020180648313243</v>
      </c>
      <c r="AA242">
        <v>91.571554220975244</v>
      </c>
      <c r="AB242">
        <v>81.218448986480496</v>
      </c>
      <c r="AC242">
        <v>1145.361672036677</v>
      </c>
      <c r="AD242">
        <v>98.577268693199869</v>
      </c>
      <c r="AE242">
        <v>3.05599489550394</v>
      </c>
      <c r="AF242">
        <v>89492724.674289912</v>
      </c>
      <c r="AG242">
        <v>155.55667863323399</v>
      </c>
      <c r="AH242">
        <v>4843176.4135106113</v>
      </c>
      <c r="AI242">
        <v>127.13</v>
      </c>
      <c r="AJ242">
        <v>247.93341270048529</v>
      </c>
      <c r="AK242">
        <v>155.43</v>
      </c>
      <c r="AL242">
        <v>184.65053234256141</v>
      </c>
      <c r="AM242">
        <v>33.439276737383892</v>
      </c>
      <c r="AN242">
        <v>8.6308787587424654</v>
      </c>
      <c r="AO242">
        <v>2.6903657183059901</v>
      </c>
      <c r="AP242">
        <v>98.550085875181523</v>
      </c>
      <c r="AQ242">
        <v>7.7688296308491323</v>
      </c>
      <c r="AR242">
        <v>6.8223423581965852</v>
      </c>
      <c r="AS242">
        <v>11.94997654697689</v>
      </c>
      <c r="AT242">
        <v>14.11497085014487</v>
      </c>
      <c r="AU242">
        <v>2021801.873405766</v>
      </c>
      <c r="AV242">
        <v>116.45097625056709</v>
      </c>
      <c r="AW242">
        <v>100.99210732943661</v>
      </c>
      <c r="AX242">
        <v>125.1082387054521</v>
      </c>
      <c r="AY242">
        <v>111.1</v>
      </c>
      <c r="AZ242">
        <v>75.020180648313243</v>
      </c>
      <c r="BA242">
        <v>83.87654105606363</v>
      </c>
      <c r="BB242">
        <v>74.107456355528953</v>
      </c>
      <c r="BC242">
        <v>1629401.771538039</v>
      </c>
      <c r="BD242">
        <v>1761010.89248561</v>
      </c>
      <c r="BE242">
        <v>286348.17491659272</v>
      </c>
      <c r="BF242">
        <v>2972502.944397382</v>
      </c>
      <c r="BG242">
        <v>6659683.7368869521</v>
      </c>
      <c r="BH242">
        <v>7086597.0453405418</v>
      </c>
      <c r="BI242">
        <v>0.45</v>
      </c>
      <c r="BJ242">
        <v>2.73</v>
      </c>
      <c r="BK242">
        <v>1.32</v>
      </c>
      <c r="BL242">
        <v>0.4</v>
      </c>
      <c r="BM242">
        <v>0.28077205003459088</v>
      </c>
      <c r="BN242">
        <v>0.20056533274612051</v>
      </c>
      <c r="BO242">
        <v>177.85</v>
      </c>
      <c r="BP242">
        <v>136.91999999999999</v>
      </c>
      <c r="BQ242">
        <v>222.57</v>
      </c>
      <c r="BR242">
        <v>192.9</v>
      </c>
      <c r="BS242">
        <v>173.72</v>
      </c>
      <c r="BT242">
        <v>192.5</v>
      </c>
      <c r="BU242">
        <v>134.07</v>
      </c>
      <c r="BV242">
        <v>121.66</v>
      </c>
      <c r="BW242">
        <v>137.30000000000001</v>
      </c>
      <c r="BX242">
        <v>78.599999999999994</v>
      </c>
      <c r="BY242">
        <v>100.1</v>
      </c>
      <c r="BZ242">
        <v>85.5</v>
      </c>
      <c r="CA242">
        <v>87.6</v>
      </c>
      <c r="CB242">
        <v>94.8</v>
      </c>
      <c r="CC242">
        <v>1371779.915475223</v>
      </c>
      <c r="CD242">
        <v>1280268.980973172</v>
      </c>
      <c r="CE242" s="10"/>
      <c r="CF242" s="7"/>
      <c r="CG242" s="7"/>
      <c r="CH242" s="13"/>
      <c r="CI242" s="7"/>
      <c r="CJ242" s="7"/>
      <c r="CN242" s="1"/>
      <c r="CP242" s="7"/>
      <c r="CQ242" s="1"/>
      <c r="CR242" s="7"/>
      <c r="CS242" s="7"/>
      <c r="CT242" s="7"/>
      <c r="CU242" s="7"/>
      <c r="CZ242" s="19"/>
    </row>
    <row r="243" spans="1:104">
      <c r="A243" s="15">
        <v>43770</v>
      </c>
      <c r="B243">
        <v>4.154725</v>
      </c>
      <c r="C243">
        <v>5268.3858973172682</v>
      </c>
      <c r="D243">
        <v>4.47</v>
      </c>
      <c r="E243">
        <v>170.6</v>
      </c>
      <c r="F243">
        <v>4.9000000000000004</v>
      </c>
      <c r="G243">
        <v>396387.21095864038</v>
      </c>
      <c r="H243">
        <v>46.31884297345173</v>
      </c>
      <c r="I243">
        <v>112.33</v>
      </c>
      <c r="J243">
        <v>237.7619048</v>
      </c>
      <c r="K243">
        <v>86.522795879717108</v>
      </c>
      <c r="L243">
        <v>129013.8105449889</v>
      </c>
      <c r="M243">
        <v>87.794328088543594</v>
      </c>
      <c r="N243">
        <v>96.9</v>
      </c>
      <c r="O243">
        <v>739.66420674551398</v>
      </c>
      <c r="P243">
        <v>94.8</v>
      </c>
      <c r="Q243">
        <v>77.599999999999994</v>
      </c>
      <c r="R243">
        <v>65.629304871340693</v>
      </c>
      <c r="S243">
        <v>94.7343412042936</v>
      </c>
      <c r="T243">
        <v>77.643419561524098</v>
      </c>
      <c r="U243">
        <v>87.566546961996195</v>
      </c>
      <c r="V243">
        <v>71.113302726363699</v>
      </c>
      <c r="W243">
        <v>103.7</v>
      </c>
      <c r="X243">
        <v>94.69110431866666</v>
      </c>
      <c r="Y243">
        <v>81.063297900601967</v>
      </c>
      <c r="Z243">
        <v>75.147950495110393</v>
      </c>
      <c r="AA243">
        <v>91.036701824268462</v>
      </c>
      <c r="AB243">
        <v>77.498495486063675</v>
      </c>
      <c r="AC243">
        <v>1140.9422088926001</v>
      </c>
      <c r="AD243">
        <v>98.435622494502397</v>
      </c>
      <c r="AE243">
        <v>3.197556245703721</v>
      </c>
      <c r="AF243">
        <v>93963035.367831141</v>
      </c>
      <c r="AG243">
        <v>150.96963022375999</v>
      </c>
      <c r="AH243">
        <v>4789344.3026209418</v>
      </c>
      <c r="AI243">
        <v>129.82</v>
      </c>
      <c r="AJ243">
        <v>218.0022979296325</v>
      </c>
      <c r="AK243">
        <v>153.11000000000001</v>
      </c>
      <c r="AL243">
        <v>191.3409359917342</v>
      </c>
      <c r="AM243">
        <v>34.293331868377031</v>
      </c>
      <c r="AN243">
        <v>8.81604192474191</v>
      </c>
      <c r="AO243">
        <v>2.2378819228104709</v>
      </c>
      <c r="AP243">
        <v>100.0465179634847</v>
      </c>
      <c r="AQ243">
        <v>7.9971703365980353</v>
      </c>
      <c r="AR243">
        <v>7.047981389738581</v>
      </c>
      <c r="AS243">
        <v>12.109205150841429</v>
      </c>
      <c r="AT243">
        <v>13.75704980805957</v>
      </c>
      <c r="AU243">
        <v>2068001.36434985</v>
      </c>
      <c r="AV243">
        <v>119.1645131921009</v>
      </c>
      <c r="AW243">
        <v>103.3258477032772</v>
      </c>
      <c r="AX243">
        <v>129.26336475305001</v>
      </c>
      <c r="AY243">
        <v>105.1</v>
      </c>
      <c r="AZ243">
        <v>75.147950495110393</v>
      </c>
      <c r="BA243">
        <v>83.625340330269694</v>
      </c>
      <c r="BB243">
        <v>73.755621812238161</v>
      </c>
      <c r="BC243">
        <v>1627207.388891161</v>
      </c>
      <c r="BD243">
        <v>1788128.1706922729</v>
      </c>
      <c r="BE243">
        <v>291093.72392031993</v>
      </c>
      <c r="BF243">
        <v>3005335.6043962948</v>
      </c>
      <c r="BG243">
        <v>6714411.1172638908</v>
      </c>
      <c r="BH243">
        <v>7153508.8646523561</v>
      </c>
      <c r="BI243">
        <v>0.45</v>
      </c>
      <c r="BJ243">
        <v>2.77</v>
      </c>
      <c r="BK243">
        <v>1.24</v>
      </c>
      <c r="BL243">
        <v>0.31</v>
      </c>
      <c r="BM243">
        <v>0.42234044529847392</v>
      </c>
      <c r="BN243">
        <v>0.28905700708719928</v>
      </c>
      <c r="BO243">
        <v>178.15</v>
      </c>
      <c r="BP243">
        <v>136.91</v>
      </c>
      <c r="BQ243">
        <v>223</v>
      </c>
      <c r="BR243">
        <v>193.3</v>
      </c>
      <c r="BS243">
        <v>174.29</v>
      </c>
      <c r="BT243">
        <v>193.04</v>
      </c>
      <c r="BU243">
        <v>134.38999999999999</v>
      </c>
      <c r="BV243">
        <v>121.77</v>
      </c>
      <c r="BW243">
        <v>137.72</v>
      </c>
      <c r="BX243">
        <v>78.7</v>
      </c>
      <c r="BY243">
        <v>101.1</v>
      </c>
      <c r="BZ243">
        <v>84.1</v>
      </c>
      <c r="CA243">
        <v>88.7</v>
      </c>
      <c r="CB243">
        <v>93.6</v>
      </c>
      <c r="CC243">
        <v>1388106.547046938</v>
      </c>
      <c r="CD243">
        <v>1269696.831524353</v>
      </c>
      <c r="CE243" s="10"/>
      <c r="CF243" s="7"/>
      <c r="CG243" s="7"/>
      <c r="CH243" s="13"/>
      <c r="CI243" s="7"/>
      <c r="CJ243" s="7"/>
      <c r="CN243" s="1"/>
      <c r="CP243" s="7"/>
      <c r="CQ243" s="1"/>
      <c r="CR243" s="7"/>
      <c r="CS243" s="7"/>
      <c r="CT243" s="7"/>
      <c r="CU243" s="7"/>
      <c r="CZ243" s="19"/>
    </row>
    <row r="244" spans="1:104">
      <c r="A244" s="15">
        <v>43800</v>
      </c>
      <c r="B244">
        <v>4.1089238100000003</v>
      </c>
      <c r="C244">
        <v>5326.6487948710328</v>
      </c>
      <c r="D244">
        <v>4.38</v>
      </c>
      <c r="E244">
        <v>170.5</v>
      </c>
      <c r="F244">
        <v>4.59</v>
      </c>
      <c r="G244">
        <v>402693.1066785563</v>
      </c>
      <c r="H244">
        <v>46.394609577890371</v>
      </c>
      <c r="I244">
        <v>114.38</v>
      </c>
      <c r="J244">
        <v>222.09523809999999</v>
      </c>
      <c r="K244">
        <v>87.118480779404237</v>
      </c>
      <c r="L244">
        <v>128137.1288017992</v>
      </c>
      <c r="M244">
        <v>80.076035312472101</v>
      </c>
      <c r="N244">
        <v>96.9</v>
      </c>
      <c r="O244">
        <v>752.27187887432444</v>
      </c>
      <c r="P244">
        <v>94.7</v>
      </c>
      <c r="Q244">
        <v>77</v>
      </c>
      <c r="R244">
        <v>65.338461034599206</v>
      </c>
      <c r="S244">
        <v>93.251663238945099</v>
      </c>
      <c r="T244">
        <v>80.545401453607994</v>
      </c>
      <c r="U244">
        <v>82.901706657556304</v>
      </c>
      <c r="V244">
        <v>63.954632284972597</v>
      </c>
      <c r="W244">
        <v>101.1</v>
      </c>
      <c r="X244">
        <v>89.862205419813307</v>
      </c>
      <c r="Y244">
        <v>78.63096059586357</v>
      </c>
      <c r="Z244">
        <v>75.218517423824352</v>
      </c>
      <c r="AA244">
        <v>89.294036248912903</v>
      </c>
      <c r="AB244">
        <v>76.241588018290315</v>
      </c>
      <c r="AC244">
        <v>1140.625598223922</v>
      </c>
      <c r="AD244">
        <v>99.209534619510791</v>
      </c>
      <c r="AE244">
        <v>3.147427568737347</v>
      </c>
      <c r="AF244">
        <v>91243973.55374828</v>
      </c>
      <c r="AG244">
        <v>142.01389114301099</v>
      </c>
      <c r="AH244">
        <v>4580125.3975276574</v>
      </c>
      <c r="AI244">
        <v>129.32</v>
      </c>
      <c r="AJ244">
        <v>207.36641422483049</v>
      </c>
      <c r="AK244">
        <v>151.25</v>
      </c>
      <c r="AL244">
        <v>188.36422205819741</v>
      </c>
      <c r="AM244">
        <v>30.502180880451078</v>
      </c>
      <c r="AN244">
        <v>7.2681466312113754</v>
      </c>
      <c r="AO244">
        <v>2.2010848280540869</v>
      </c>
      <c r="AP244">
        <v>91.279813147407609</v>
      </c>
      <c r="AQ244">
        <v>7.8476906571821763</v>
      </c>
      <c r="AR244">
        <v>6.9195874648374671</v>
      </c>
      <c r="AS244">
        <v>12.07134515931928</v>
      </c>
      <c r="AT244">
        <v>13.57641626068453</v>
      </c>
      <c r="AU244">
        <v>2006168.7941477131</v>
      </c>
      <c r="AV244">
        <v>117.2798569106628</v>
      </c>
      <c r="AW244">
        <v>105.1975476478557</v>
      </c>
      <c r="AX244">
        <v>125.7141704605847</v>
      </c>
      <c r="AY244">
        <v>112.4</v>
      </c>
      <c r="AZ244">
        <v>75.218517423824352</v>
      </c>
      <c r="BA244">
        <v>83.314944232555007</v>
      </c>
      <c r="BB244">
        <v>72.999510044620564</v>
      </c>
      <c r="BC244">
        <v>1624609.2889980699</v>
      </c>
      <c r="BD244">
        <v>1814064.8822333231</v>
      </c>
      <c r="BE244">
        <v>293473.10799112078</v>
      </c>
      <c r="BF244">
        <v>3038564.1097412189</v>
      </c>
      <c r="BG244">
        <v>6779879.4601496831</v>
      </c>
      <c r="BH244">
        <v>7211983.0330176158</v>
      </c>
      <c r="BI244">
        <v>0.45</v>
      </c>
      <c r="BJ244">
        <v>2.64</v>
      </c>
      <c r="BK244">
        <v>1.1599999999999999</v>
      </c>
      <c r="BL244">
        <v>0.31</v>
      </c>
      <c r="BM244">
        <v>0.54292034207567519</v>
      </c>
      <c r="BN244">
        <v>0.27540314177142933</v>
      </c>
      <c r="BO244">
        <v>178.49</v>
      </c>
      <c r="BP244">
        <v>137.07</v>
      </c>
      <c r="BQ244">
        <v>223.37</v>
      </c>
      <c r="BR244">
        <v>193.66</v>
      </c>
      <c r="BS244">
        <v>175.1</v>
      </c>
      <c r="BT244">
        <v>193.35</v>
      </c>
      <c r="BU244">
        <v>134.75</v>
      </c>
      <c r="BV244">
        <v>121.87</v>
      </c>
      <c r="BW244">
        <v>137.99</v>
      </c>
      <c r="BX244">
        <v>78.7</v>
      </c>
      <c r="BY244">
        <v>99.9</v>
      </c>
      <c r="BZ244">
        <v>86.8</v>
      </c>
      <c r="CA244">
        <v>90.3</v>
      </c>
      <c r="CB244">
        <v>91.4</v>
      </c>
      <c r="CC244">
        <v>1322220.8741554229</v>
      </c>
      <c r="CD244">
        <v>1217501.591123641</v>
      </c>
      <c r="CE244" s="10"/>
      <c r="CF244" s="7"/>
      <c r="CG244" s="7"/>
      <c r="CH244" s="13"/>
      <c r="CI244" s="7"/>
      <c r="CJ244" s="7"/>
      <c r="CN244" s="1"/>
      <c r="CP244" s="7"/>
      <c r="CQ244" s="1"/>
      <c r="CR244" s="7"/>
      <c r="CS244" s="7"/>
      <c r="CT244" s="7"/>
      <c r="CU244" s="7"/>
      <c r="CZ244" s="19"/>
    </row>
    <row r="245" spans="1:104">
      <c r="A245" s="15"/>
      <c r="B245" s="7"/>
      <c r="C245" s="7"/>
      <c r="D245" s="9"/>
      <c r="E245" s="7"/>
      <c r="F245" s="7"/>
      <c r="H245" s="9"/>
      <c r="J245" s="9"/>
      <c r="K245" s="9"/>
      <c r="L245" s="9"/>
      <c r="O245" s="9"/>
      <c r="S245" s="10"/>
      <c r="T245" s="10"/>
      <c r="U245" s="10"/>
      <c r="V245" s="10"/>
      <c r="W245" s="10"/>
      <c r="X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9"/>
      <c r="AM245" s="10"/>
      <c r="AN245" s="10"/>
      <c r="AQ245" s="9"/>
      <c r="AR245" s="9"/>
      <c r="AS245" s="9"/>
      <c r="AZ245" s="10"/>
      <c r="BA245" s="10"/>
      <c r="BF245" s="1"/>
      <c r="BK245" s="9"/>
      <c r="BM245" s="13"/>
      <c r="BN245" s="13"/>
      <c r="BO245" s="9"/>
      <c r="BP245" s="9"/>
      <c r="BQ245" s="9"/>
      <c r="BR245" s="4"/>
      <c r="BS245" s="10"/>
      <c r="BT245" s="10"/>
      <c r="BU245" s="10"/>
      <c r="BV245" s="10"/>
      <c r="BW245" s="10"/>
      <c r="BZ245" s="10"/>
      <c r="CC245" s="9"/>
      <c r="CD245" s="9"/>
      <c r="CE245" s="10"/>
      <c r="CF245" s="7"/>
      <c r="CG245" s="7"/>
      <c r="CH245" s="13"/>
      <c r="CI245" s="7"/>
      <c r="CJ245" s="7"/>
      <c r="CN245" s="1"/>
      <c r="CP245" s="7"/>
      <c r="CQ245" s="1"/>
      <c r="CR245" s="7"/>
      <c r="CS245" s="7"/>
      <c r="CT245" s="7"/>
      <c r="CU245" s="7"/>
      <c r="CZ245" s="19"/>
    </row>
    <row r="246" spans="1:104">
      <c r="A246" s="15"/>
      <c r="B246" s="7"/>
      <c r="C246" s="7"/>
      <c r="D246" s="9"/>
      <c r="E246" s="7"/>
      <c r="F246" s="7"/>
      <c r="H246" s="9"/>
      <c r="J246" s="9"/>
      <c r="K246" s="9"/>
      <c r="L246" s="9"/>
      <c r="O246" s="9"/>
      <c r="S246" s="10"/>
      <c r="T246" s="10"/>
      <c r="U246" s="10"/>
      <c r="V246" s="10"/>
      <c r="W246" s="10"/>
      <c r="X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9"/>
      <c r="AM246" s="10"/>
      <c r="AN246" s="10"/>
      <c r="AQ246" s="9"/>
      <c r="AR246" s="9"/>
      <c r="AS246" s="9"/>
      <c r="AZ246" s="10"/>
      <c r="BA246" s="10"/>
      <c r="BF246" s="1"/>
      <c r="BK246" s="9"/>
      <c r="BM246" s="13"/>
      <c r="BN246" s="13"/>
      <c r="BO246" s="9"/>
      <c r="BP246" s="9"/>
      <c r="BQ246" s="9"/>
      <c r="BR246" s="4"/>
      <c r="BS246" s="10"/>
      <c r="BT246" s="10"/>
      <c r="BU246" s="10"/>
      <c r="BV246" s="10"/>
      <c r="BW246" s="10"/>
      <c r="BZ246" s="10"/>
      <c r="CC246" s="9"/>
      <c r="CD246" s="9"/>
      <c r="CE246" s="10"/>
      <c r="CF246" s="7"/>
      <c r="CG246" s="7"/>
      <c r="CH246" s="13"/>
      <c r="CI246" s="7"/>
      <c r="CJ246" s="7"/>
      <c r="CN246" s="1"/>
      <c r="CP246" s="7"/>
      <c r="CQ246" s="1"/>
      <c r="CR246" s="7"/>
      <c r="CS246" s="7"/>
      <c r="CT246" s="7"/>
      <c r="CU246" s="7"/>
      <c r="CZ246" s="19"/>
    </row>
    <row r="247" spans="1:104">
      <c r="A247" s="15"/>
      <c r="B247" s="7"/>
      <c r="C247" s="7"/>
      <c r="D247" s="9"/>
      <c r="E247" s="7"/>
      <c r="F247" s="7"/>
      <c r="H247" s="9"/>
      <c r="J247" s="9"/>
      <c r="K247" s="9"/>
      <c r="L247" s="9"/>
      <c r="O247" s="9"/>
      <c r="S247" s="10"/>
      <c r="T247" s="10"/>
      <c r="U247" s="10"/>
      <c r="V247" s="10"/>
      <c r="W247" s="10"/>
      <c r="X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9"/>
      <c r="AM247" s="10"/>
      <c r="AN247" s="10"/>
      <c r="AQ247" s="9"/>
      <c r="AR247" s="9"/>
      <c r="AS247" s="9"/>
      <c r="AZ247" s="10"/>
      <c r="BA247" s="10"/>
      <c r="BF247" s="1"/>
      <c r="BK247" s="9"/>
      <c r="BM247" s="13"/>
      <c r="BN247" s="13"/>
      <c r="BO247" s="9"/>
      <c r="BP247" s="9"/>
      <c r="BQ247" s="9"/>
      <c r="BR247" s="4"/>
      <c r="BS247" s="10"/>
      <c r="BT247" s="10"/>
      <c r="BU247" s="10"/>
      <c r="BV247" s="10"/>
      <c r="BW247" s="10"/>
      <c r="BZ247" s="10"/>
      <c r="CC247" s="9"/>
      <c r="CD247" s="9"/>
      <c r="CE247" s="10"/>
      <c r="CF247" s="7"/>
      <c r="CG247" s="7"/>
      <c r="CH247" s="13"/>
      <c r="CI247" s="7"/>
      <c r="CJ247" s="7"/>
      <c r="CN247" s="1"/>
      <c r="CP247" s="7"/>
      <c r="CQ247" s="1"/>
      <c r="CR247" s="7"/>
      <c r="CS247" s="7"/>
      <c r="CT247" s="7"/>
      <c r="CU247" s="7"/>
      <c r="CZ247" s="19"/>
    </row>
    <row r="248" spans="1:104">
      <c r="A248" s="15"/>
      <c r="B248" s="7"/>
      <c r="C248" s="7"/>
      <c r="D248" s="9"/>
      <c r="E248" s="7"/>
      <c r="F248" s="7"/>
      <c r="H248" s="9"/>
      <c r="J248" s="9"/>
      <c r="K248" s="9"/>
      <c r="L248" s="9"/>
      <c r="O248" s="9"/>
      <c r="S248" s="10"/>
      <c r="T248" s="10"/>
      <c r="U248" s="10"/>
      <c r="V248" s="10"/>
      <c r="W248" s="10"/>
      <c r="X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9"/>
      <c r="AM248" s="10"/>
      <c r="AN248" s="10"/>
      <c r="AQ248" s="9"/>
      <c r="AR248" s="9"/>
      <c r="AS248" s="9"/>
      <c r="AZ248" s="10"/>
      <c r="BA248" s="10"/>
      <c r="BF248" s="1"/>
      <c r="BK248" s="9"/>
      <c r="BM248" s="13"/>
      <c r="BN248" s="13"/>
      <c r="BO248" s="9"/>
      <c r="BP248" s="9"/>
      <c r="BQ248" s="9"/>
      <c r="BR248" s="4"/>
      <c r="BS248" s="10"/>
      <c r="BT248" s="10"/>
      <c r="BU248" s="10"/>
      <c r="BV248" s="10"/>
      <c r="BW248" s="10"/>
      <c r="BZ248" s="10"/>
      <c r="CC248" s="9"/>
      <c r="CD248" s="9"/>
      <c r="CE248" s="10"/>
      <c r="CF248" s="7"/>
      <c r="CG248" s="7"/>
      <c r="CH248" s="13"/>
      <c r="CI248" s="7"/>
      <c r="CJ248" s="7"/>
      <c r="CN248" s="1"/>
      <c r="CP248" s="7"/>
      <c r="CQ248" s="1"/>
      <c r="CR248" s="7"/>
      <c r="CS248" s="7"/>
      <c r="CT248" s="7"/>
      <c r="CU248" s="7"/>
      <c r="CZ248" s="19"/>
    </row>
    <row r="249" spans="1:104">
      <c r="A249" s="15"/>
      <c r="B249" s="7"/>
      <c r="C249" s="7"/>
      <c r="D249" s="9"/>
      <c r="E249" s="7"/>
      <c r="F249" s="7"/>
      <c r="H249" s="9"/>
      <c r="J249" s="9"/>
      <c r="K249" s="9"/>
      <c r="L249" s="9"/>
      <c r="O249" s="9"/>
      <c r="S249" s="10"/>
      <c r="T249" s="10"/>
      <c r="U249" s="10"/>
      <c r="V249" s="10"/>
      <c r="W249" s="10"/>
      <c r="X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9"/>
      <c r="AM249" s="10"/>
      <c r="AN249" s="10"/>
      <c r="AQ249" s="9"/>
      <c r="AR249" s="9"/>
      <c r="AS249" s="9"/>
      <c r="AZ249" s="10"/>
      <c r="BA249" s="10"/>
      <c r="BF249" s="1"/>
      <c r="BK249" s="9"/>
      <c r="BM249" s="13"/>
      <c r="BN249" s="13"/>
      <c r="BO249" s="9"/>
      <c r="BP249" s="9"/>
      <c r="BQ249" s="9"/>
      <c r="BR249" s="4"/>
      <c r="BS249" s="10"/>
      <c r="BT249" s="10"/>
      <c r="BU249" s="10"/>
      <c r="BV249" s="10"/>
      <c r="BW249" s="10"/>
      <c r="BZ249" s="10"/>
      <c r="CC249" s="9"/>
      <c r="CD249" s="9"/>
      <c r="CE249" s="10"/>
      <c r="CF249" s="7"/>
      <c r="CG249" s="7"/>
      <c r="CH249" s="13"/>
      <c r="CI249" s="7"/>
      <c r="CJ249" s="7"/>
      <c r="CN249" s="1"/>
      <c r="CP249" s="7"/>
      <c r="CQ249" s="1"/>
      <c r="CR249" s="7"/>
      <c r="CS249" s="7"/>
      <c r="CT249" s="7"/>
      <c r="CU249" s="7"/>
      <c r="CZ249" s="19"/>
    </row>
    <row r="250" spans="1:104">
      <c r="A250" s="15"/>
      <c r="B250" s="7"/>
      <c r="C250" s="7"/>
      <c r="D250" s="9"/>
      <c r="E250" s="7"/>
      <c r="F250" s="7"/>
      <c r="H250" s="9"/>
      <c r="J250" s="9"/>
      <c r="K250" s="9"/>
      <c r="L250" s="9"/>
      <c r="O250" s="9"/>
      <c r="S250" s="10"/>
      <c r="T250" s="10"/>
      <c r="U250" s="10"/>
      <c r="V250" s="10"/>
      <c r="W250" s="10"/>
      <c r="X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9"/>
      <c r="AM250" s="10"/>
      <c r="AN250" s="10"/>
      <c r="AQ250" s="9"/>
      <c r="AR250" s="9"/>
      <c r="AS250" s="9"/>
      <c r="AZ250" s="10"/>
      <c r="BA250" s="10"/>
      <c r="BF250" s="1"/>
      <c r="BK250" s="9"/>
      <c r="BM250" s="13"/>
      <c r="BN250" s="13"/>
      <c r="BO250" s="9"/>
      <c r="BP250" s="9"/>
      <c r="BQ250" s="9"/>
      <c r="BR250" s="4"/>
      <c r="BS250" s="10"/>
      <c r="BT250" s="10"/>
      <c r="BU250" s="10"/>
      <c r="BV250" s="10"/>
      <c r="BW250" s="10"/>
      <c r="BZ250" s="10"/>
      <c r="CC250" s="9"/>
      <c r="CD250" s="9"/>
      <c r="CE250" s="10"/>
      <c r="CF250" s="7"/>
      <c r="CG250" s="7"/>
      <c r="CH250" s="13"/>
      <c r="CI250" s="7"/>
      <c r="CJ250" s="7"/>
      <c r="CN250" s="1"/>
      <c r="CP250" s="7"/>
      <c r="CQ250" s="1"/>
      <c r="CR250" s="7"/>
      <c r="CS250" s="7"/>
      <c r="CT250" s="7"/>
      <c r="CU250" s="7"/>
      <c r="CZ250" s="19"/>
    </row>
    <row r="251" spans="1:104">
      <c r="A251" s="15"/>
      <c r="B251" s="7"/>
      <c r="C251" s="7"/>
      <c r="D251" s="9"/>
      <c r="E251" s="7"/>
      <c r="F251" s="7"/>
      <c r="H251" s="9"/>
      <c r="J251" s="9"/>
      <c r="K251" s="9"/>
      <c r="L251" s="9"/>
      <c r="O251" s="9"/>
      <c r="S251" s="10"/>
      <c r="T251" s="10"/>
      <c r="U251" s="10"/>
      <c r="V251" s="10"/>
      <c r="W251" s="10"/>
      <c r="X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9"/>
      <c r="AM251" s="10"/>
      <c r="AN251" s="10"/>
      <c r="AQ251" s="9"/>
      <c r="AR251" s="9"/>
      <c r="AS251" s="9"/>
      <c r="AZ251" s="10"/>
      <c r="BA251" s="10"/>
      <c r="BF251" s="1"/>
      <c r="BK251" s="9"/>
      <c r="BM251" s="13"/>
      <c r="BN251" s="13"/>
      <c r="BO251" s="9"/>
      <c r="BP251" s="9"/>
      <c r="BQ251" s="9"/>
      <c r="BR251" s="4"/>
      <c r="BS251" s="10"/>
      <c r="BT251" s="10"/>
      <c r="BU251" s="10"/>
      <c r="BV251" s="10"/>
      <c r="BW251" s="10"/>
      <c r="BZ251" s="10"/>
      <c r="CC251" s="9"/>
      <c r="CD251" s="9"/>
      <c r="CE251" s="10"/>
      <c r="CF251" s="7"/>
      <c r="CG251" s="7"/>
      <c r="CH251" s="13"/>
      <c r="CI251" s="7"/>
      <c r="CJ251" s="7"/>
      <c r="CN251" s="1"/>
      <c r="CP251" s="7"/>
      <c r="CQ251" s="1"/>
      <c r="CR251" s="7"/>
      <c r="CS251" s="7"/>
      <c r="CT251" s="7"/>
      <c r="CU251" s="7"/>
      <c r="CZ251" s="19"/>
    </row>
    <row r="252" spans="1:104">
      <c r="A252" s="15"/>
      <c r="B252" s="7"/>
      <c r="C252" s="7"/>
      <c r="D252" s="9"/>
      <c r="E252" s="7"/>
      <c r="F252" s="7"/>
      <c r="H252" s="9"/>
      <c r="J252" s="9"/>
      <c r="K252" s="9"/>
      <c r="L252" s="9"/>
      <c r="O252" s="9"/>
      <c r="S252" s="10"/>
      <c r="T252" s="10"/>
      <c r="U252" s="10"/>
      <c r="V252" s="10"/>
      <c r="W252" s="10"/>
      <c r="X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9"/>
      <c r="AM252" s="10"/>
      <c r="AN252" s="10"/>
      <c r="AQ252" s="9"/>
      <c r="AR252" s="9"/>
      <c r="AS252" s="9"/>
      <c r="AZ252" s="10"/>
      <c r="BA252" s="10"/>
      <c r="BF252" s="1"/>
      <c r="BK252" s="9"/>
      <c r="BM252" s="13"/>
      <c r="BN252" s="13"/>
      <c r="BO252" s="9"/>
      <c r="BP252" s="9"/>
      <c r="BQ252" s="9"/>
      <c r="BR252" s="4"/>
      <c r="BS252" s="10"/>
      <c r="BT252" s="10"/>
      <c r="BU252" s="10"/>
      <c r="BV252" s="10"/>
      <c r="BW252" s="10"/>
      <c r="BZ252" s="10"/>
      <c r="CC252" s="9"/>
      <c r="CD252" s="9"/>
      <c r="CE252" s="10"/>
      <c r="CF252" s="7"/>
      <c r="CG252" s="7"/>
      <c r="CH252" s="13"/>
      <c r="CI252" s="7"/>
      <c r="CJ252" s="7"/>
      <c r="CN252" s="1"/>
      <c r="CP252" s="7"/>
      <c r="CQ252" s="1"/>
      <c r="CR252" s="7"/>
      <c r="CS252" s="7"/>
      <c r="CT252" s="7"/>
      <c r="CU252" s="7"/>
      <c r="CZ252" s="19"/>
    </row>
    <row r="253" spans="1:104">
      <c r="A253" s="15"/>
      <c r="B253" s="7"/>
      <c r="C253" s="7"/>
      <c r="D253" s="9"/>
      <c r="E253" s="7"/>
      <c r="F253" s="7"/>
      <c r="H253" s="9"/>
      <c r="J253" s="9"/>
      <c r="K253" s="9"/>
      <c r="L253" s="9"/>
      <c r="O253" s="9"/>
      <c r="S253" s="10"/>
      <c r="T253" s="10"/>
      <c r="U253" s="10"/>
      <c r="V253" s="10"/>
      <c r="W253" s="10"/>
      <c r="X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9"/>
      <c r="AM253" s="10"/>
      <c r="AN253" s="10"/>
      <c r="AQ253" s="9"/>
      <c r="AR253" s="9"/>
      <c r="AS253" s="9"/>
      <c r="AZ253" s="10"/>
      <c r="BA253" s="10"/>
      <c r="BF253" s="1"/>
      <c r="BK253" s="9"/>
      <c r="BM253" s="13"/>
      <c r="BN253" s="13"/>
      <c r="BO253" s="9"/>
      <c r="BP253" s="9"/>
      <c r="BQ253" s="9"/>
      <c r="BR253" s="4"/>
      <c r="BS253" s="10"/>
      <c r="BT253" s="10"/>
      <c r="BU253" s="10"/>
      <c r="BV253" s="10"/>
      <c r="BW253" s="10"/>
      <c r="BZ253" s="10"/>
      <c r="CC253" s="9"/>
      <c r="CD253" s="9"/>
      <c r="CE253" s="10"/>
      <c r="CF253" s="7"/>
      <c r="CG253" s="7"/>
      <c r="CH253" s="13"/>
      <c r="CI253" s="7"/>
      <c r="CJ253" s="7"/>
      <c r="CN253" s="1"/>
      <c r="CP253" s="7"/>
      <c r="CQ253" s="1"/>
      <c r="CR253" s="7"/>
      <c r="CS253" s="7"/>
      <c r="CT253" s="7"/>
      <c r="CU253" s="7"/>
      <c r="CZ253" s="19"/>
    </row>
    <row r="254" spans="1:104">
      <c r="A254" s="15"/>
      <c r="B254" s="7"/>
      <c r="C254" s="7"/>
      <c r="D254" s="9"/>
      <c r="E254" s="7"/>
      <c r="F254" s="7"/>
      <c r="H254" s="9"/>
      <c r="J254" s="9"/>
      <c r="K254" s="9"/>
      <c r="L254" s="9"/>
      <c r="O254" s="9"/>
      <c r="S254" s="10"/>
      <c r="T254" s="10"/>
      <c r="U254" s="10"/>
      <c r="V254" s="10"/>
      <c r="W254" s="10"/>
      <c r="X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9"/>
      <c r="AM254" s="10"/>
      <c r="AN254" s="10"/>
      <c r="AQ254" s="9"/>
      <c r="AR254" s="9"/>
      <c r="AS254" s="9"/>
      <c r="AZ254" s="10"/>
      <c r="BA254" s="10"/>
      <c r="BF254" s="1"/>
      <c r="BK254" s="9"/>
      <c r="BM254" s="13"/>
      <c r="BN254" s="13"/>
      <c r="BO254" s="9"/>
      <c r="BP254" s="9"/>
      <c r="BQ254" s="9"/>
      <c r="BR254" s="4"/>
      <c r="BS254" s="10"/>
      <c r="BT254" s="10"/>
      <c r="BU254" s="10"/>
      <c r="BV254" s="10"/>
      <c r="BW254" s="10"/>
      <c r="BZ254" s="10"/>
      <c r="CC254" s="9"/>
      <c r="CD254" s="9"/>
      <c r="CE254" s="10"/>
      <c r="CF254" s="7"/>
      <c r="CG254" s="7"/>
      <c r="CH254" s="13"/>
      <c r="CI254" s="7"/>
      <c r="CJ254" s="7"/>
      <c r="CN254" s="1"/>
      <c r="CP254" s="7"/>
      <c r="CQ254" s="1"/>
      <c r="CR254" s="7"/>
      <c r="CS254" s="7"/>
      <c r="CT254" s="7"/>
      <c r="CU254" s="7"/>
      <c r="CZ254" s="19"/>
    </row>
    <row r="255" spans="1:104">
      <c r="A255" s="15"/>
      <c r="B255" s="7"/>
      <c r="C255" s="7"/>
      <c r="D255" s="9"/>
      <c r="E255" s="7"/>
      <c r="F255" s="7"/>
      <c r="H255" s="9"/>
      <c r="J255" s="9"/>
      <c r="K255" s="9"/>
      <c r="L255" s="9"/>
      <c r="O255" s="9"/>
      <c r="S255" s="10"/>
      <c r="T255" s="10"/>
      <c r="U255" s="10"/>
      <c r="V255" s="10"/>
      <c r="W255" s="10"/>
      <c r="X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9"/>
      <c r="AM255" s="10"/>
      <c r="AN255" s="10"/>
      <c r="AQ255" s="9"/>
      <c r="AR255" s="9"/>
      <c r="AS255" s="9"/>
      <c r="AZ255" s="10"/>
      <c r="BA255" s="10"/>
      <c r="BF255" s="1"/>
      <c r="BK255" s="9"/>
      <c r="BM255" s="13"/>
      <c r="BN255" s="13"/>
      <c r="BO255" s="9"/>
      <c r="BP255" s="9"/>
      <c r="BQ255" s="9"/>
      <c r="BR255" s="4"/>
      <c r="BS255" s="10"/>
      <c r="BT255" s="10"/>
      <c r="BU255" s="10"/>
      <c r="BV255" s="10"/>
      <c r="BW255" s="10"/>
      <c r="BZ255" s="10"/>
      <c r="CC255" s="9"/>
      <c r="CD255" s="9"/>
      <c r="CE255" s="10"/>
      <c r="CF255" s="7"/>
      <c r="CG255" s="7"/>
      <c r="CH255" s="13"/>
      <c r="CI255" s="7"/>
      <c r="CJ255" s="7"/>
      <c r="CN255" s="1"/>
      <c r="CP255" s="7"/>
      <c r="CQ255" s="1"/>
      <c r="CR255" s="7"/>
      <c r="CS255" s="7"/>
      <c r="CT255" s="7"/>
      <c r="CU255" s="7"/>
      <c r="CZ255" s="19"/>
    </row>
    <row r="256" spans="1:104">
      <c r="A256" s="15"/>
      <c r="B256" s="7"/>
      <c r="C256" s="7"/>
      <c r="D256" s="9"/>
      <c r="E256" s="7"/>
      <c r="F256" s="7"/>
      <c r="H256" s="9"/>
      <c r="J256" s="9"/>
      <c r="K256" s="9"/>
      <c r="L256" s="9"/>
      <c r="O256" s="9"/>
      <c r="S256" s="10"/>
      <c r="T256" s="10"/>
      <c r="U256" s="10"/>
      <c r="V256" s="10"/>
      <c r="W256" s="10"/>
      <c r="X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9"/>
      <c r="AM256" s="10"/>
      <c r="AN256" s="10"/>
      <c r="AQ256" s="9"/>
      <c r="AR256" s="9"/>
      <c r="AS256" s="9"/>
      <c r="AZ256" s="10"/>
      <c r="BA256" s="10"/>
      <c r="BF256" s="1"/>
      <c r="BK256" s="9"/>
      <c r="BM256" s="13"/>
      <c r="BN256" s="13"/>
      <c r="BO256" s="9"/>
      <c r="BP256" s="9"/>
      <c r="BQ256" s="9"/>
      <c r="BR256" s="4"/>
      <c r="BS256" s="10"/>
      <c r="BT256" s="10"/>
      <c r="BU256" s="10"/>
      <c r="BV256" s="10"/>
      <c r="BW256" s="10"/>
      <c r="BZ256" s="10"/>
      <c r="CC256" s="9"/>
      <c r="CD256" s="9"/>
      <c r="CE256" s="10"/>
      <c r="CF256" s="7"/>
      <c r="CG256" s="7"/>
      <c r="CH256" s="13"/>
      <c r="CI256" s="7"/>
      <c r="CJ256" s="7"/>
      <c r="CN256" s="1"/>
      <c r="CP256" s="7"/>
      <c r="CQ256" s="1"/>
      <c r="CR256" s="7"/>
      <c r="CS256" s="7"/>
      <c r="CT256" s="7"/>
      <c r="CU256" s="7"/>
      <c r="CZ256" s="19"/>
    </row>
    <row r="257" spans="1:104">
      <c r="A257" s="15"/>
      <c r="B257" s="7"/>
      <c r="C257" s="7"/>
      <c r="D257" s="9"/>
      <c r="E257" s="7"/>
      <c r="F257" s="7"/>
      <c r="H257" s="9"/>
      <c r="J257" s="9"/>
      <c r="K257" s="9"/>
      <c r="L257" s="9"/>
      <c r="O257" s="9"/>
      <c r="S257" s="10"/>
      <c r="T257" s="10"/>
      <c r="U257" s="10"/>
      <c r="V257" s="10"/>
      <c r="W257" s="10"/>
      <c r="X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9"/>
      <c r="AM257" s="10"/>
      <c r="AN257" s="10"/>
      <c r="AQ257" s="9"/>
      <c r="AR257" s="9"/>
      <c r="AS257" s="9"/>
      <c r="AZ257" s="10"/>
      <c r="BA257" s="10"/>
      <c r="BF257" s="1"/>
      <c r="BK257" s="9"/>
      <c r="BM257" s="13"/>
      <c r="BN257" s="13"/>
      <c r="BO257" s="9"/>
      <c r="BP257" s="9"/>
      <c r="BQ257" s="9"/>
      <c r="BR257" s="4"/>
      <c r="BS257" s="10"/>
      <c r="BT257" s="10"/>
      <c r="BU257" s="10"/>
      <c r="BV257" s="10"/>
      <c r="BW257" s="10"/>
      <c r="BZ257" s="10"/>
      <c r="CC257" s="9"/>
      <c r="CD257" s="9"/>
      <c r="CE257" s="10"/>
      <c r="CF257" s="7"/>
      <c r="CG257" s="7"/>
      <c r="CH257" s="13"/>
      <c r="CI257" s="7"/>
      <c r="CJ257" s="7"/>
      <c r="CN257" s="1"/>
      <c r="CP257" s="7"/>
      <c r="CQ257" s="1"/>
      <c r="CR257" s="7"/>
      <c r="CS257" s="7"/>
      <c r="CT257" s="7"/>
      <c r="CU257" s="7"/>
      <c r="CZ257" s="19"/>
    </row>
    <row r="258" spans="1:104">
      <c r="A258" s="15"/>
      <c r="B258" s="7"/>
      <c r="C258" s="7"/>
      <c r="D258" s="9"/>
      <c r="E258" s="7"/>
      <c r="F258" s="7"/>
      <c r="H258" s="9"/>
      <c r="J258" s="9"/>
      <c r="K258" s="9"/>
      <c r="L258" s="9"/>
      <c r="O258" s="9"/>
      <c r="S258" s="10"/>
      <c r="T258" s="10"/>
      <c r="U258" s="10"/>
      <c r="V258" s="10"/>
      <c r="W258" s="10"/>
      <c r="X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9"/>
      <c r="AM258" s="10"/>
      <c r="AN258" s="10"/>
      <c r="AQ258" s="9"/>
      <c r="AR258" s="9"/>
      <c r="AS258" s="9"/>
      <c r="AZ258" s="10"/>
      <c r="BA258" s="10"/>
      <c r="BF258" s="1"/>
      <c r="BK258" s="9"/>
      <c r="BM258" s="13"/>
      <c r="BN258" s="13"/>
      <c r="BO258" s="9"/>
      <c r="BP258" s="9"/>
      <c r="BQ258" s="9"/>
      <c r="BR258" s="4"/>
      <c r="BS258" s="10"/>
      <c r="BT258" s="10"/>
      <c r="BU258" s="10"/>
      <c r="BV258" s="10"/>
      <c r="BW258" s="10"/>
      <c r="BZ258" s="10"/>
      <c r="CC258" s="9"/>
      <c r="CD258" s="9"/>
      <c r="CE258" s="10"/>
      <c r="CF258" s="7"/>
      <c r="CG258" s="7"/>
      <c r="CH258" s="13"/>
      <c r="CI258" s="7"/>
      <c r="CJ258" s="7"/>
      <c r="CN258" s="1"/>
      <c r="CP258" s="7"/>
      <c r="CQ258" s="1"/>
      <c r="CR258" s="7"/>
      <c r="CS258" s="7"/>
      <c r="CT258" s="7"/>
      <c r="CU258" s="7"/>
      <c r="CZ258" s="19"/>
    </row>
    <row r="259" spans="1:104">
      <c r="A259" s="15"/>
      <c r="B259" s="7"/>
      <c r="C259" s="7"/>
      <c r="D259" s="9"/>
      <c r="E259" s="7"/>
      <c r="F259" s="7"/>
      <c r="H259" s="9"/>
      <c r="J259" s="9"/>
      <c r="K259" s="9"/>
      <c r="L259" s="9"/>
      <c r="O259" s="9"/>
      <c r="S259" s="10"/>
      <c r="T259" s="10"/>
      <c r="U259" s="10"/>
      <c r="V259" s="10"/>
      <c r="W259" s="10"/>
      <c r="X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9"/>
      <c r="AM259" s="10"/>
      <c r="AN259" s="10"/>
      <c r="AQ259" s="9"/>
      <c r="AR259" s="9"/>
      <c r="AS259" s="9"/>
      <c r="AZ259" s="10"/>
      <c r="BA259" s="10"/>
      <c r="BF259" s="1"/>
      <c r="BK259" s="9"/>
      <c r="BM259" s="13"/>
      <c r="BN259" s="13"/>
      <c r="BO259" s="9"/>
      <c r="BP259" s="9"/>
      <c r="BQ259" s="9"/>
      <c r="BR259" s="4"/>
      <c r="BS259" s="10"/>
      <c r="BT259" s="10"/>
      <c r="BU259" s="10"/>
      <c r="BV259" s="10"/>
      <c r="BW259" s="10"/>
      <c r="BZ259" s="10"/>
      <c r="CC259" s="9"/>
      <c r="CD259" s="9"/>
      <c r="CE259" s="10"/>
      <c r="CF259" s="7"/>
      <c r="CG259" s="7"/>
      <c r="CH259" s="13"/>
      <c r="CI259" s="7"/>
      <c r="CJ259" s="7"/>
      <c r="CN259" s="1"/>
      <c r="CP259" s="7"/>
      <c r="CQ259" s="1"/>
      <c r="CR259" s="7"/>
      <c r="CS259" s="7"/>
      <c r="CT259" s="7"/>
      <c r="CU259" s="7"/>
      <c r="CZ259" s="19"/>
    </row>
    <row r="260" spans="1:104">
      <c r="A260" s="15"/>
      <c r="B260" s="7"/>
      <c r="C260" s="7"/>
      <c r="D260" s="9"/>
      <c r="E260" s="7"/>
      <c r="F260" s="7"/>
      <c r="H260" s="9"/>
      <c r="J260" s="9"/>
      <c r="K260" s="9"/>
      <c r="L260" s="9"/>
      <c r="O260" s="9"/>
      <c r="S260" s="10"/>
      <c r="T260" s="10"/>
      <c r="U260" s="10"/>
      <c r="V260" s="10"/>
      <c r="W260" s="10"/>
      <c r="X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9"/>
      <c r="AM260" s="10"/>
      <c r="AN260" s="10"/>
      <c r="AQ260" s="9"/>
      <c r="AR260" s="9"/>
      <c r="AS260" s="9"/>
      <c r="AZ260" s="10"/>
      <c r="BA260" s="10"/>
      <c r="BF260" s="1"/>
      <c r="BK260" s="9"/>
      <c r="BM260" s="13"/>
      <c r="BN260" s="13"/>
      <c r="BO260" s="9"/>
      <c r="BP260" s="9"/>
      <c r="BQ260" s="9"/>
      <c r="BR260" s="4"/>
      <c r="BS260" s="10"/>
      <c r="BT260" s="10"/>
      <c r="BU260" s="10"/>
      <c r="BV260" s="10"/>
      <c r="BW260" s="10"/>
      <c r="BZ260" s="10"/>
      <c r="CC260" s="9"/>
      <c r="CD260" s="9"/>
      <c r="CE260" s="10"/>
      <c r="CF260" s="7"/>
      <c r="CG260" s="7"/>
      <c r="CH260" s="13"/>
      <c r="CI260" s="7"/>
      <c r="CJ260" s="7"/>
      <c r="CN260" s="1"/>
      <c r="CP260" s="7"/>
      <c r="CQ260" s="1"/>
      <c r="CR260" s="7"/>
      <c r="CS260" s="7"/>
      <c r="CT260" s="7"/>
      <c r="CU260" s="7"/>
      <c r="CZ260" s="19"/>
    </row>
    <row r="261" spans="1:104">
      <c r="A261" s="15"/>
      <c r="B261" s="7"/>
      <c r="C261" s="7"/>
      <c r="D261" s="9"/>
      <c r="E261" s="7"/>
      <c r="F261" s="7"/>
      <c r="H261" s="9"/>
      <c r="J261" s="9"/>
      <c r="K261" s="9"/>
      <c r="L261" s="9"/>
      <c r="O261" s="9"/>
      <c r="S261" s="10"/>
      <c r="T261" s="10"/>
      <c r="U261" s="10"/>
      <c r="V261" s="10"/>
      <c r="W261" s="10"/>
      <c r="X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9"/>
      <c r="AM261" s="10"/>
      <c r="AN261" s="10"/>
      <c r="AQ261" s="9"/>
      <c r="AR261" s="9"/>
      <c r="AS261" s="9"/>
      <c r="AZ261" s="10"/>
      <c r="BA261" s="10"/>
      <c r="BF261" s="1"/>
      <c r="BK261" s="9"/>
      <c r="BM261" s="13"/>
      <c r="BN261" s="13"/>
      <c r="BO261" s="9"/>
      <c r="BP261" s="9"/>
      <c r="BQ261" s="9"/>
      <c r="BR261" s="4"/>
      <c r="BS261" s="10"/>
      <c r="BT261" s="10"/>
      <c r="BU261" s="10"/>
      <c r="BV261" s="10"/>
      <c r="BW261" s="10"/>
      <c r="BZ261" s="10"/>
      <c r="CC261" s="9"/>
      <c r="CD261" s="9"/>
      <c r="CE261" s="10"/>
      <c r="CF261" s="7"/>
      <c r="CG261" s="7"/>
      <c r="CH261" s="13"/>
      <c r="CI261" s="7"/>
      <c r="CJ261" s="7"/>
      <c r="CN261" s="1"/>
      <c r="CP261" s="7"/>
      <c r="CQ261" s="1"/>
      <c r="CR261" s="7"/>
      <c r="CS261" s="7"/>
      <c r="CT261" s="7"/>
      <c r="CU261" s="7"/>
      <c r="CZ261" s="19"/>
    </row>
    <row r="262" spans="1:104">
      <c r="A262" s="15"/>
      <c r="B262" s="7"/>
      <c r="C262" s="7"/>
      <c r="D262" s="9"/>
      <c r="E262" s="7"/>
      <c r="F262" s="7"/>
      <c r="H262" s="9"/>
      <c r="J262" s="9"/>
      <c r="K262" s="9"/>
      <c r="L262" s="9"/>
      <c r="O262" s="9"/>
      <c r="S262" s="10"/>
      <c r="T262" s="10"/>
      <c r="U262" s="10"/>
      <c r="V262" s="10"/>
      <c r="W262" s="10"/>
      <c r="X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9"/>
      <c r="AM262" s="10"/>
      <c r="AN262" s="10"/>
      <c r="AQ262" s="9"/>
      <c r="AR262" s="9"/>
      <c r="AS262" s="9"/>
      <c r="AZ262" s="10"/>
      <c r="BA262" s="10"/>
      <c r="BF262" s="1"/>
      <c r="BK262" s="9"/>
      <c r="BM262" s="13"/>
      <c r="BN262" s="13"/>
      <c r="BO262" s="9"/>
      <c r="BP262" s="9"/>
      <c r="BQ262" s="9"/>
      <c r="BR262" s="4"/>
      <c r="BS262" s="10"/>
      <c r="BT262" s="10"/>
      <c r="BU262" s="10"/>
      <c r="BV262" s="10"/>
      <c r="BW262" s="10"/>
      <c r="BZ262" s="10"/>
      <c r="CC262" s="9"/>
      <c r="CD262" s="9"/>
      <c r="CE262" s="10"/>
      <c r="CF262" s="7"/>
      <c r="CG262" s="7"/>
      <c r="CH262" s="13"/>
      <c r="CI262" s="7"/>
      <c r="CJ262" s="7"/>
      <c r="CN262" s="1"/>
      <c r="CP262" s="7"/>
      <c r="CQ262" s="1"/>
      <c r="CR262" s="7"/>
      <c r="CS262" s="7"/>
      <c r="CT262" s="7"/>
      <c r="CU262" s="7"/>
      <c r="CZ262" s="19"/>
    </row>
    <row r="263" spans="1:104">
      <c r="A263" s="15"/>
      <c r="B263" s="7"/>
      <c r="C263" s="7"/>
      <c r="D263" s="9"/>
      <c r="E263" s="7"/>
      <c r="F263" s="7"/>
      <c r="H263" s="9"/>
      <c r="J263" s="9"/>
      <c r="K263" s="9"/>
      <c r="L263" s="9"/>
      <c r="O263" s="9"/>
      <c r="S263" s="10"/>
      <c r="T263" s="10"/>
      <c r="U263" s="10"/>
      <c r="V263" s="10"/>
      <c r="W263" s="10"/>
      <c r="X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9"/>
      <c r="AM263" s="10"/>
      <c r="AN263" s="10"/>
      <c r="AQ263" s="9"/>
      <c r="AR263" s="9"/>
      <c r="AS263" s="9"/>
      <c r="AZ263" s="10"/>
      <c r="BA263" s="10"/>
      <c r="BF263" s="1"/>
      <c r="BK263" s="9"/>
      <c r="BM263" s="13"/>
      <c r="BN263" s="13"/>
      <c r="BO263" s="9"/>
      <c r="BP263" s="9"/>
      <c r="BQ263" s="9"/>
      <c r="BR263" s="4"/>
      <c r="BS263" s="10"/>
      <c r="BT263" s="10"/>
      <c r="BU263" s="10"/>
      <c r="BV263" s="10"/>
      <c r="BW263" s="10"/>
      <c r="BZ263" s="10"/>
      <c r="CC263" s="9"/>
      <c r="CD263" s="9"/>
      <c r="CE263" s="10"/>
      <c r="CF263" s="7"/>
      <c r="CG263" s="7"/>
      <c r="CH263" s="13"/>
      <c r="CI263" s="7"/>
      <c r="CJ263" s="7"/>
      <c r="CN263" s="1"/>
      <c r="CP263" s="7"/>
      <c r="CQ263" s="1"/>
      <c r="CR263" s="7"/>
      <c r="CS263" s="7"/>
      <c r="CT263" s="7"/>
      <c r="CU263" s="7"/>
      <c r="CZ263" s="19"/>
    </row>
    <row r="264" spans="1:104">
      <c r="A264" s="15"/>
      <c r="B264" s="7"/>
      <c r="C264" s="7"/>
      <c r="D264" s="9"/>
      <c r="E264" s="7"/>
      <c r="F264" s="7"/>
      <c r="H264" s="9"/>
      <c r="J264" s="9"/>
      <c r="K264" s="9"/>
      <c r="L264" s="9"/>
      <c r="O264" s="9"/>
      <c r="S264" s="10"/>
      <c r="T264" s="10"/>
      <c r="U264" s="10"/>
      <c r="V264" s="10"/>
      <c r="W264" s="10"/>
      <c r="X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9"/>
      <c r="AM264" s="10"/>
      <c r="AN264" s="10"/>
      <c r="AQ264" s="9"/>
      <c r="AR264" s="9"/>
      <c r="AS264" s="9"/>
      <c r="AZ264" s="10"/>
      <c r="BA264" s="10"/>
      <c r="BF264" s="1"/>
      <c r="BK264" s="9"/>
      <c r="BM264" s="13"/>
      <c r="BN264" s="13"/>
      <c r="BO264" s="9"/>
      <c r="BP264" s="9"/>
      <c r="BQ264" s="9"/>
      <c r="BR264" s="4"/>
      <c r="BS264" s="10"/>
      <c r="BT264" s="10"/>
      <c r="BU264" s="10"/>
      <c r="BV264" s="10"/>
      <c r="BW264" s="10"/>
      <c r="BZ264" s="10"/>
      <c r="CC264" s="9"/>
      <c r="CD264" s="9"/>
      <c r="CE264" s="10"/>
      <c r="CF264" s="7"/>
      <c r="CG264" s="7"/>
      <c r="CH264" s="13"/>
      <c r="CI264" s="7"/>
      <c r="CJ264" s="7"/>
      <c r="CN264" s="1"/>
      <c r="CP264" s="7"/>
      <c r="CQ264" s="1"/>
      <c r="CR264" s="7"/>
      <c r="CS264" s="7"/>
      <c r="CT264" s="7"/>
      <c r="CU264" s="7"/>
      <c r="CZ264" s="19"/>
    </row>
    <row r="265" spans="1:104">
      <c r="A265" s="15"/>
      <c r="B265" s="7"/>
      <c r="C265" s="7"/>
      <c r="D265" s="9"/>
      <c r="E265" s="7"/>
      <c r="F265" s="7"/>
      <c r="H265" s="9"/>
      <c r="J265" s="9"/>
      <c r="K265" s="9"/>
      <c r="L265" s="9"/>
      <c r="O265" s="9"/>
      <c r="S265" s="10"/>
      <c r="T265" s="10"/>
      <c r="U265" s="10"/>
      <c r="V265" s="10"/>
      <c r="W265" s="10"/>
      <c r="X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9"/>
      <c r="AM265" s="10"/>
      <c r="AN265" s="10"/>
      <c r="AQ265" s="9"/>
      <c r="AR265" s="9"/>
      <c r="AS265" s="9"/>
      <c r="AZ265" s="10"/>
      <c r="BA265" s="10"/>
      <c r="BF265" s="1"/>
      <c r="BK265" s="9"/>
      <c r="BM265" s="13"/>
      <c r="BN265" s="13"/>
      <c r="BO265" s="9"/>
      <c r="BP265" s="9"/>
      <c r="BQ265" s="9"/>
      <c r="BR265" s="4"/>
      <c r="BS265" s="10"/>
      <c r="BT265" s="10"/>
      <c r="BU265" s="10"/>
      <c r="BV265" s="10"/>
      <c r="BW265" s="10"/>
      <c r="BZ265" s="10"/>
      <c r="CC265" s="9"/>
      <c r="CD265" s="9"/>
      <c r="CE265" s="10"/>
      <c r="CF265" s="7"/>
      <c r="CG265" s="7"/>
      <c r="CH265" s="13"/>
      <c r="CI265" s="7"/>
      <c r="CJ265" s="7"/>
      <c r="CN265" s="1"/>
      <c r="CP265" s="7"/>
      <c r="CQ265" s="1"/>
      <c r="CR265" s="7"/>
      <c r="CS265" s="7"/>
      <c r="CT265" s="7"/>
      <c r="CU265" s="7"/>
      <c r="CZ265" s="19"/>
    </row>
    <row r="266" spans="1:104">
      <c r="A266" s="15"/>
      <c r="B266" s="7"/>
      <c r="C266" s="7"/>
      <c r="D266" s="9"/>
      <c r="E266" s="7"/>
      <c r="F266" s="7"/>
      <c r="H266" s="9"/>
      <c r="J266" s="9"/>
      <c r="K266" s="9"/>
      <c r="L266" s="9"/>
      <c r="O266" s="9"/>
      <c r="S266" s="10"/>
      <c r="T266" s="10"/>
      <c r="U266" s="10"/>
      <c r="V266" s="10"/>
      <c r="W266" s="10"/>
      <c r="X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9"/>
      <c r="AM266" s="10"/>
      <c r="AN266" s="10"/>
      <c r="AQ266" s="9"/>
      <c r="AR266" s="9"/>
      <c r="AS266" s="9"/>
      <c r="AZ266" s="10"/>
      <c r="BA266" s="10"/>
      <c r="BF266" s="1"/>
      <c r="BK266" s="9"/>
      <c r="BM266" s="13"/>
      <c r="BN266" s="13"/>
      <c r="BO266" s="9"/>
      <c r="BP266" s="9"/>
      <c r="BQ266" s="9"/>
      <c r="BR266" s="4"/>
      <c r="BS266" s="10"/>
      <c r="BT266" s="10"/>
      <c r="BU266" s="10"/>
      <c r="BV266" s="10"/>
      <c r="BW266" s="10"/>
      <c r="BZ266" s="10"/>
      <c r="CC266" s="9"/>
      <c r="CD266" s="9"/>
      <c r="CE266" s="10"/>
      <c r="CF266" s="7"/>
      <c r="CG266" s="7"/>
      <c r="CH266" s="13"/>
      <c r="CI266" s="7"/>
      <c r="CJ266" s="7"/>
      <c r="CN266" s="1"/>
      <c r="CP266" s="7"/>
      <c r="CQ266" s="1"/>
      <c r="CR266" s="7"/>
      <c r="CS266" s="7"/>
      <c r="CT266" s="7"/>
      <c r="CU266" s="7"/>
      <c r="CZ266" s="19"/>
    </row>
    <row r="267" spans="1:104">
      <c r="A267" s="15"/>
      <c r="B267" s="7"/>
      <c r="C267" s="7"/>
      <c r="D267" s="9"/>
      <c r="E267" s="7"/>
      <c r="F267" s="7"/>
      <c r="H267" s="9"/>
      <c r="J267" s="9"/>
      <c r="K267" s="9"/>
      <c r="L267" s="9"/>
      <c r="O267" s="9"/>
      <c r="S267" s="10"/>
      <c r="T267" s="10"/>
      <c r="U267" s="10"/>
      <c r="V267" s="10"/>
      <c r="W267" s="10"/>
      <c r="X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9"/>
      <c r="AM267" s="10"/>
      <c r="AN267" s="10"/>
      <c r="AQ267" s="9"/>
      <c r="AR267" s="9"/>
      <c r="AS267" s="9"/>
      <c r="AZ267" s="10"/>
      <c r="BA267" s="10"/>
      <c r="BF267" s="1"/>
      <c r="BK267" s="9"/>
      <c r="BM267" s="13"/>
      <c r="BN267" s="13"/>
      <c r="BO267" s="9"/>
      <c r="BP267" s="9"/>
      <c r="BQ267" s="9"/>
      <c r="BR267" s="4"/>
      <c r="BS267" s="10"/>
      <c r="BT267" s="10"/>
      <c r="BU267" s="10"/>
      <c r="BV267" s="10"/>
      <c r="BW267" s="10"/>
      <c r="BZ267" s="10"/>
      <c r="CC267" s="9"/>
      <c r="CD267" s="9"/>
      <c r="CE267" s="10"/>
      <c r="CF267" s="7"/>
      <c r="CG267" s="7"/>
      <c r="CH267" s="13"/>
      <c r="CI267" s="7"/>
      <c r="CJ267" s="7"/>
      <c r="CN267" s="1"/>
      <c r="CP267" s="7"/>
      <c r="CQ267" s="1"/>
      <c r="CR267" s="7"/>
      <c r="CS267" s="7"/>
      <c r="CT267" s="7"/>
      <c r="CU267" s="7"/>
      <c r="CZ267" s="19"/>
    </row>
    <row r="268" spans="1:104">
      <c r="A268" s="15"/>
      <c r="B268" s="7"/>
      <c r="C268" s="7"/>
      <c r="D268" s="9"/>
      <c r="E268" s="7"/>
      <c r="F268" s="7"/>
      <c r="H268" s="9"/>
      <c r="J268" s="9"/>
      <c r="K268" s="9"/>
      <c r="L268" s="9"/>
      <c r="O268" s="9"/>
      <c r="S268" s="10"/>
      <c r="T268" s="10"/>
      <c r="U268" s="10"/>
      <c r="V268" s="10"/>
      <c r="W268" s="10"/>
      <c r="X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9"/>
      <c r="AM268" s="10"/>
      <c r="AN268" s="10"/>
      <c r="AQ268" s="9"/>
      <c r="AR268" s="9"/>
      <c r="AS268" s="9"/>
      <c r="AZ268" s="10"/>
      <c r="BA268" s="10"/>
      <c r="BF268" s="1"/>
      <c r="BK268" s="9"/>
      <c r="BM268" s="13"/>
      <c r="BN268" s="13"/>
      <c r="BO268" s="9"/>
      <c r="BP268" s="9"/>
      <c r="BQ268" s="9"/>
      <c r="BR268" s="4"/>
      <c r="BS268" s="10"/>
      <c r="BT268" s="10"/>
      <c r="BU268" s="10"/>
      <c r="BV268" s="10"/>
      <c r="BW268" s="10"/>
      <c r="BZ268" s="10"/>
      <c r="CC268" s="9"/>
      <c r="CD268" s="9"/>
      <c r="CE268" s="10"/>
      <c r="CF268" s="7"/>
      <c r="CG268" s="7"/>
      <c r="CH268" s="13"/>
      <c r="CI268" s="7"/>
      <c r="CJ268" s="7"/>
      <c r="CN268" s="1"/>
      <c r="CP268" s="7"/>
      <c r="CQ268" s="1"/>
      <c r="CR268" s="7"/>
      <c r="CS268" s="7"/>
      <c r="CT268" s="7"/>
      <c r="CU268" s="7"/>
      <c r="CZ268" s="19"/>
    </row>
    <row r="269" spans="1:104">
      <c r="A269" s="15"/>
      <c r="B269" s="7"/>
      <c r="C269" s="7"/>
      <c r="D269" s="9"/>
      <c r="E269" s="7"/>
      <c r="F269" s="7"/>
      <c r="H269" s="9"/>
      <c r="J269" s="9"/>
      <c r="K269" s="9"/>
      <c r="L269" s="9"/>
      <c r="O269" s="9"/>
      <c r="S269" s="10"/>
      <c r="T269" s="10"/>
      <c r="U269" s="10"/>
      <c r="V269" s="10"/>
      <c r="W269" s="10"/>
      <c r="X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9"/>
      <c r="AM269" s="10"/>
      <c r="AN269" s="10"/>
      <c r="AQ269" s="9"/>
      <c r="AR269" s="9"/>
      <c r="AS269" s="9"/>
      <c r="AZ269" s="10"/>
      <c r="BA269" s="10"/>
      <c r="BF269" s="1"/>
      <c r="BK269" s="9"/>
      <c r="BM269" s="13"/>
      <c r="BN269" s="13"/>
      <c r="BO269" s="9"/>
      <c r="BP269" s="9"/>
      <c r="BQ269" s="9"/>
      <c r="BR269" s="4"/>
      <c r="BS269" s="10"/>
      <c r="BT269" s="10"/>
      <c r="BU269" s="10"/>
      <c r="BV269" s="10"/>
      <c r="BW269" s="10"/>
      <c r="BZ269" s="10"/>
      <c r="CC269" s="9"/>
      <c r="CD269" s="9"/>
      <c r="CE269" s="10"/>
      <c r="CF269" s="7"/>
      <c r="CG269" s="7"/>
      <c r="CH269" s="13"/>
      <c r="CI269" s="7"/>
      <c r="CJ269" s="7"/>
      <c r="CN269" s="1"/>
      <c r="CP269" s="7"/>
      <c r="CQ269" s="1"/>
      <c r="CR269" s="7"/>
      <c r="CS269" s="7"/>
      <c r="CT269" s="7"/>
      <c r="CU269" s="7"/>
      <c r="CZ269" s="19"/>
    </row>
    <row r="270" spans="1:104">
      <c r="A270" s="15"/>
      <c r="B270" s="7"/>
      <c r="C270" s="7"/>
      <c r="D270" s="9"/>
      <c r="E270" s="7"/>
      <c r="F270" s="7"/>
      <c r="H270" s="9"/>
      <c r="J270" s="9"/>
      <c r="K270" s="9"/>
      <c r="L270" s="9"/>
      <c r="O270" s="9"/>
      <c r="S270" s="10"/>
      <c r="T270" s="10"/>
      <c r="U270" s="10"/>
      <c r="V270" s="10"/>
      <c r="W270" s="10"/>
      <c r="X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9"/>
      <c r="AM270" s="10"/>
      <c r="AN270" s="10"/>
      <c r="AQ270" s="9"/>
      <c r="AR270" s="9"/>
      <c r="AS270" s="9"/>
      <c r="AZ270" s="10"/>
      <c r="BA270" s="10"/>
      <c r="BF270" s="1"/>
      <c r="BK270" s="9"/>
      <c r="BM270" s="13"/>
      <c r="BN270" s="13"/>
      <c r="BO270" s="9"/>
      <c r="BP270" s="9"/>
      <c r="BQ270" s="9"/>
      <c r="BR270" s="4"/>
      <c r="BS270" s="10"/>
      <c r="BT270" s="10"/>
      <c r="BU270" s="10"/>
      <c r="BV270" s="10"/>
      <c r="BW270" s="10"/>
      <c r="BZ270" s="10"/>
      <c r="CC270" s="9"/>
      <c r="CD270" s="9"/>
      <c r="CE270" s="10"/>
      <c r="CF270" s="7"/>
      <c r="CG270" s="7"/>
      <c r="CH270" s="13"/>
      <c r="CI270" s="7"/>
      <c r="CJ270" s="7"/>
      <c r="CN270" s="1"/>
      <c r="CP270" s="7"/>
      <c r="CQ270" s="1"/>
      <c r="CR270" s="7"/>
      <c r="CS270" s="7"/>
      <c r="CT270" s="7"/>
      <c r="CU270" s="7"/>
      <c r="CZ270" s="19"/>
    </row>
    <row r="271" spans="1:104">
      <c r="A271" s="15"/>
      <c r="B271" s="7"/>
      <c r="C271" s="7"/>
      <c r="D271" s="9"/>
      <c r="E271" s="7"/>
      <c r="F271" s="7"/>
      <c r="H271" s="9"/>
      <c r="J271" s="9"/>
      <c r="K271" s="9"/>
      <c r="L271" s="9"/>
      <c r="O271" s="9"/>
      <c r="S271" s="10"/>
      <c r="T271" s="10"/>
      <c r="U271" s="10"/>
      <c r="V271" s="10"/>
      <c r="W271" s="10"/>
      <c r="X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9"/>
      <c r="AM271" s="10"/>
      <c r="AN271" s="10"/>
      <c r="AQ271" s="9"/>
      <c r="AR271" s="9"/>
      <c r="AS271" s="9"/>
      <c r="AZ271" s="10"/>
      <c r="BA271" s="10"/>
      <c r="BF271" s="1"/>
      <c r="BK271" s="9"/>
      <c r="BM271" s="13"/>
      <c r="BN271" s="13"/>
      <c r="BO271" s="9"/>
      <c r="BP271" s="9"/>
      <c r="BQ271" s="9"/>
      <c r="BR271" s="4"/>
      <c r="BS271" s="10"/>
      <c r="BT271" s="10"/>
      <c r="BU271" s="10"/>
      <c r="BV271" s="10"/>
      <c r="BW271" s="10"/>
      <c r="BZ271" s="10"/>
      <c r="CC271" s="9"/>
      <c r="CD271" s="9"/>
      <c r="CE271" s="10"/>
      <c r="CF271" s="7"/>
      <c r="CG271" s="7"/>
      <c r="CH271" s="13"/>
      <c r="CI271" s="7"/>
      <c r="CJ271" s="7"/>
      <c r="CN271" s="1"/>
      <c r="CP271" s="7"/>
      <c r="CQ271" s="1"/>
      <c r="CR271" s="7"/>
      <c r="CS271" s="7"/>
      <c r="CT271" s="7"/>
      <c r="CU271" s="7"/>
      <c r="CZ271" s="19"/>
    </row>
    <row r="272" spans="1:104">
      <c r="A272" s="15"/>
      <c r="B272" s="7"/>
      <c r="C272" s="7"/>
      <c r="D272" s="9"/>
      <c r="E272" s="7"/>
      <c r="F272" s="7"/>
      <c r="H272" s="9"/>
      <c r="J272" s="9"/>
      <c r="K272" s="9"/>
      <c r="L272" s="9"/>
      <c r="O272" s="9"/>
      <c r="S272" s="10"/>
      <c r="T272" s="10"/>
      <c r="U272" s="10"/>
      <c r="V272" s="10"/>
      <c r="W272" s="10"/>
      <c r="X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9"/>
      <c r="AM272" s="10"/>
      <c r="AN272" s="10"/>
      <c r="AQ272" s="9"/>
      <c r="AR272" s="9"/>
      <c r="AS272" s="9"/>
      <c r="AZ272" s="10"/>
      <c r="BA272" s="10"/>
      <c r="BF272" s="1"/>
      <c r="BK272" s="9"/>
      <c r="BM272" s="13"/>
      <c r="BN272" s="13"/>
      <c r="BO272" s="9"/>
      <c r="BP272" s="9"/>
      <c r="BQ272" s="9"/>
      <c r="BR272" s="4"/>
      <c r="BS272" s="10"/>
      <c r="BT272" s="10"/>
      <c r="BU272" s="10"/>
      <c r="BV272" s="10"/>
      <c r="BW272" s="10"/>
      <c r="BZ272" s="10"/>
      <c r="CC272" s="9"/>
      <c r="CD272" s="9"/>
      <c r="CE272" s="10"/>
      <c r="CF272" s="7"/>
      <c r="CG272" s="7"/>
      <c r="CH272" s="13"/>
      <c r="CI272" s="7"/>
      <c r="CJ272" s="7"/>
      <c r="CN272" s="1"/>
      <c r="CP272" s="7"/>
      <c r="CQ272" s="1"/>
      <c r="CR272" s="7"/>
      <c r="CS272" s="7"/>
      <c r="CT272" s="7"/>
      <c r="CU272" s="7"/>
      <c r="CZ272" s="19"/>
    </row>
    <row r="273" spans="1:104">
      <c r="A273" s="15"/>
      <c r="B273" s="7"/>
      <c r="C273" s="7"/>
      <c r="D273" s="9"/>
      <c r="E273" s="7"/>
      <c r="F273" s="7"/>
      <c r="H273" s="9"/>
      <c r="J273" s="9"/>
      <c r="K273" s="9"/>
      <c r="L273" s="9"/>
      <c r="O273" s="9"/>
      <c r="S273" s="10"/>
      <c r="T273" s="10"/>
      <c r="U273" s="10"/>
      <c r="V273" s="10"/>
      <c r="W273" s="10"/>
      <c r="X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9"/>
      <c r="AM273" s="10"/>
      <c r="AN273" s="10"/>
      <c r="AQ273" s="9"/>
      <c r="AR273" s="9"/>
      <c r="AS273" s="9"/>
      <c r="AZ273" s="10"/>
      <c r="BA273" s="10"/>
      <c r="BF273" s="1"/>
      <c r="BK273" s="9"/>
      <c r="BM273" s="13"/>
      <c r="BN273" s="13"/>
      <c r="BO273" s="9"/>
      <c r="BP273" s="9"/>
      <c r="BQ273" s="9"/>
      <c r="BR273" s="4"/>
      <c r="BS273" s="10"/>
      <c r="BT273" s="10"/>
      <c r="BU273" s="10"/>
      <c r="BV273" s="10"/>
      <c r="BW273" s="10"/>
      <c r="BZ273" s="10"/>
      <c r="CC273" s="9"/>
      <c r="CD273" s="9"/>
      <c r="CE273" s="10"/>
      <c r="CF273" s="7"/>
      <c r="CG273" s="7"/>
      <c r="CH273" s="13"/>
      <c r="CI273" s="7"/>
      <c r="CJ273" s="7"/>
      <c r="CN273" s="1"/>
      <c r="CP273" s="7"/>
      <c r="CQ273" s="1"/>
      <c r="CR273" s="7"/>
      <c r="CS273" s="7"/>
      <c r="CT273" s="7"/>
      <c r="CU273" s="7"/>
      <c r="CZ273" s="19"/>
    </row>
    <row r="274" spans="1:104">
      <c r="A274" s="15"/>
      <c r="B274" s="7"/>
      <c r="C274" s="7"/>
      <c r="D274" s="9"/>
      <c r="E274" s="7"/>
      <c r="F274" s="7"/>
      <c r="H274" s="9"/>
      <c r="J274" s="9"/>
      <c r="K274" s="9"/>
      <c r="L274" s="9"/>
      <c r="O274" s="9"/>
      <c r="S274" s="10"/>
      <c r="T274" s="10"/>
      <c r="U274" s="10"/>
      <c r="V274" s="10"/>
      <c r="W274" s="10"/>
      <c r="X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9"/>
      <c r="AM274" s="10"/>
      <c r="AN274" s="10"/>
      <c r="AQ274" s="9"/>
      <c r="AR274" s="9"/>
      <c r="AS274" s="9"/>
      <c r="AZ274" s="10"/>
      <c r="BA274" s="10"/>
      <c r="BF274" s="1"/>
      <c r="BK274" s="9"/>
      <c r="BM274" s="13"/>
      <c r="BN274" s="13"/>
      <c r="BO274" s="9"/>
      <c r="BP274" s="9"/>
      <c r="BQ274" s="9"/>
      <c r="BR274" s="4"/>
      <c r="BS274" s="10"/>
      <c r="BT274" s="10"/>
      <c r="BU274" s="10"/>
      <c r="BV274" s="10"/>
      <c r="BW274" s="10"/>
      <c r="BZ274" s="10"/>
      <c r="CC274" s="9"/>
      <c r="CD274" s="9"/>
      <c r="CE274" s="10"/>
      <c r="CF274" s="7"/>
      <c r="CG274" s="7"/>
      <c r="CH274" s="13"/>
      <c r="CI274" s="7"/>
      <c r="CJ274" s="7"/>
      <c r="CN274" s="1"/>
      <c r="CP274" s="7"/>
      <c r="CQ274" s="1"/>
      <c r="CR274" s="7"/>
      <c r="CS274" s="7"/>
      <c r="CT274" s="7"/>
      <c r="CU274" s="7"/>
      <c r="CZ274" s="19"/>
    </row>
    <row r="275" spans="1:104">
      <c r="A275" s="15"/>
      <c r="B275" s="7"/>
      <c r="C275" s="7"/>
      <c r="D275" s="9"/>
      <c r="E275" s="7"/>
      <c r="F275" s="7"/>
      <c r="H275" s="9"/>
      <c r="J275" s="9"/>
      <c r="K275" s="9"/>
      <c r="L275" s="9"/>
      <c r="O275" s="9"/>
      <c r="S275" s="10"/>
      <c r="T275" s="10"/>
      <c r="U275" s="10"/>
      <c r="V275" s="10"/>
      <c r="W275" s="10"/>
      <c r="X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9"/>
      <c r="AM275" s="10"/>
      <c r="AN275" s="10"/>
      <c r="AQ275" s="9"/>
      <c r="AR275" s="9"/>
      <c r="AS275" s="9"/>
      <c r="AZ275" s="10"/>
      <c r="BA275" s="10"/>
      <c r="BF275" s="1"/>
      <c r="BK275" s="9"/>
      <c r="BM275" s="13"/>
      <c r="BN275" s="13"/>
      <c r="BO275" s="9"/>
      <c r="BP275" s="9"/>
      <c r="BQ275" s="9"/>
      <c r="BR275" s="4"/>
      <c r="BS275" s="10"/>
      <c r="BT275" s="10"/>
      <c r="BU275" s="10"/>
      <c r="BV275" s="10"/>
      <c r="BW275" s="10"/>
      <c r="BZ275" s="10"/>
      <c r="CC275" s="9"/>
      <c r="CD275" s="9"/>
      <c r="CE275" s="10"/>
      <c r="CF275" s="7"/>
      <c r="CG275" s="7"/>
      <c r="CH275" s="13"/>
      <c r="CI275" s="7"/>
      <c r="CJ275" s="7"/>
      <c r="CN275" s="1"/>
      <c r="CP275" s="7"/>
      <c r="CQ275" s="1"/>
      <c r="CR275" s="7"/>
      <c r="CS275" s="7"/>
      <c r="CT275" s="7"/>
      <c r="CU275" s="7"/>
      <c r="CZ275" s="19"/>
    </row>
    <row r="276" spans="1:104">
      <c r="A276" s="15"/>
      <c r="B276" s="7"/>
      <c r="C276" s="7"/>
      <c r="D276" s="9"/>
      <c r="E276" s="7"/>
      <c r="F276" s="7"/>
      <c r="H276" s="9"/>
      <c r="J276" s="9"/>
      <c r="K276" s="9"/>
      <c r="L276" s="9"/>
      <c r="O276" s="9"/>
      <c r="S276" s="10"/>
      <c r="T276" s="10"/>
      <c r="U276" s="10"/>
      <c r="V276" s="10"/>
      <c r="W276" s="10"/>
      <c r="X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9"/>
      <c r="AM276" s="10"/>
      <c r="AN276" s="10"/>
      <c r="AQ276" s="9"/>
      <c r="AR276" s="9"/>
      <c r="AS276" s="9"/>
      <c r="AZ276" s="10"/>
      <c r="BA276" s="10"/>
      <c r="BF276" s="1"/>
      <c r="BK276" s="9"/>
      <c r="BM276" s="13"/>
      <c r="BN276" s="13"/>
      <c r="BO276" s="9"/>
      <c r="BP276" s="9"/>
      <c r="BQ276" s="9"/>
      <c r="BR276" s="4"/>
      <c r="BS276" s="10"/>
      <c r="BT276" s="10"/>
      <c r="BU276" s="10"/>
      <c r="BV276" s="10"/>
      <c r="BW276" s="10"/>
      <c r="BZ276" s="10"/>
      <c r="CC276" s="9"/>
      <c r="CD276" s="9"/>
      <c r="CE276" s="10"/>
      <c r="CF276" s="7"/>
      <c r="CG276" s="7"/>
      <c r="CH276" s="13"/>
      <c r="CI276" s="7"/>
      <c r="CJ276" s="7"/>
      <c r="CN276" s="1"/>
      <c r="CP276" s="7"/>
      <c r="CQ276" s="1"/>
      <c r="CR276" s="7"/>
      <c r="CS276" s="7"/>
      <c r="CT276" s="7"/>
      <c r="CU276" s="7"/>
      <c r="CZ276" s="19"/>
    </row>
    <row r="277" spans="1:104">
      <c r="A277" s="15"/>
      <c r="B277" s="7"/>
      <c r="C277" s="7"/>
      <c r="D277" s="9"/>
      <c r="E277" s="7"/>
      <c r="F277" s="7"/>
      <c r="H277" s="9"/>
      <c r="J277" s="9"/>
      <c r="K277" s="9"/>
      <c r="L277" s="9"/>
      <c r="O277" s="9"/>
      <c r="S277" s="10"/>
      <c r="T277" s="10"/>
      <c r="U277" s="10"/>
      <c r="V277" s="10"/>
      <c r="W277" s="10"/>
      <c r="X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9"/>
      <c r="AM277" s="10"/>
      <c r="AN277" s="10"/>
      <c r="AQ277" s="9"/>
      <c r="AR277" s="9"/>
      <c r="AS277" s="9"/>
      <c r="AZ277" s="10"/>
      <c r="BA277" s="10"/>
      <c r="BF277" s="1"/>
      <c r="BK277" s="9"/>
      <c r="BM277" s="13"/>
      <c r="BN277" s="13"/>
      <c r="BO277" s="9"/>
      <c r="BP277" s="9"/>
      <c r="BQ277" s="9"/>
      <c r="BR277" s="4"/>
      <c r="BS277" s="10"/>
      <c r="BT277" s="10"/>
      <c r="BU277" s="10"/>
      <c r="BV277" s="10"/>
      <c r="BW277" s="10"/>
      <c r="BZ277" s="10"/>
      <c r="CC277" s="9"/>
      <c r="CD277" s="9"/>
      <c r="CE277" s="10"/>
      <c r="CF277" s="7"/>
      <c r="CG277" s="7"/>
      <c r="CH277" s="13"/>
      <c r="CI277" s="7"/>
      <c r="CJ277" s="7"/>
      <c r="CN277" s="1"/>
      <c r="CP277" s="7"/>
      <c r="CQ277" s="1"/>
      <c r="CR277" s="7"/>
      <c r="CS277" s="7"/>
      <c r="CT277" s="7"/>
      <c r="CU277" s="7"/>
      <c r="CZ277" s="19"/>
    </row>
    <row r="278" spans="1:104">
      <c r="A278" s="15"/>
      <c r="B278" s="7"/>
      <c r="C278" s="7"/>
      <c r="D278" s="9"/>
      <c r="E278" s="7"/>
      <c r="F278" s="7"/>
      <c r="H278" s="9"/>
      <c r="J278" s="9"/>
      <c r="K278" s="9"/>
      <c r="L278" s="9"/>
      <c r="O278" s="9"/>
      <c r="S278" s="10"/>
      <c r="T278" s="10"/>
      <c r="U278" s="10"/>
      <c r="V278" s="10"/>
      <c r="W278" s="10"/>
      <c r="X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9"/>
      <c r="AM278" s="10"/>
      <c r="AN278" s="10"/>
      <c r="AQ278" s="9"/>
      <c r="AR278" s="9"/>
      <c r="AS278" s="9"/>
      <c r="AZ278" s="10"/>
      <c r="BA278" s="10"/>
      <c r="BF278" s="1"/>
      <c r="BK278" s="9"/>
      <c r="BM278" s="13"/>
      <c r="BN278" s="13"/>
      <c r="BO278" s="9"/>
      <c r="BP278" s="9"/>
      <c r="BQ278" s="9"/>
      <c r="BR278" s="4"/>
      <c r="BS278" s="10"/>
      <c r="BT278" s="10"/>
      <c r="BU278" s="10"/>
      <c r="BV278" s="10"/>
      <c r="BW278" s="10"/>
      <c r="BZ278" s="10"/>
      <c r="CC278" s="9"/>
      <c r="CD278" s="9"/>
      <c r="CE278" s="10"/>
      <c r="CF278" s="7"/>
      <c r="CG278" s="7"/>
      <c r="CH278" s="13"/>
      <c r="CI278" s="7"/>
      <c r="CJ278" s="7"/>
      <c r="CN278" s="1"/>
      <c r="CP278" s="7"/>
      <c r="CQ278" s="1"/>
      <c r="CR278" s="7"/>
      <c r="CS278" s="7"/>
      <c r="CT278" s="7"/>
      <c r="CU278" s="7"/>
      <c r="CZ278" s="19"/>
    </row>
    <row r="279" spans="1:104">
      <c r="A279" s="15"/>
      <c r="B279" s="7"/>
      <c r="C279" s="7"/>
      <c r="D279" s="9"/>
      <c r="E279" s="7"/>
      <c r="F279" s="7"/>
      <c r="H279" s="9"/>
      <c r="J279" s="9"/>
      <c r="K279" s="9"/>
      <c r="L279" s="9"/>
      <c r="O279" s="9"/>
      <c r="S279" s="10"/>
      <c r="T279" s="10"/>
      <c r="U279" s="10"/>
      <c r="V279" s="10"/>
      <c r="W279" s="10"/>
      <c r="X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9"/>
      <c r="AM279" s="10"/>
      <c r="AN279" s="10"/>
      <c r="AQ279" s="9"/>
      <c r="AR279" s="9"/>
      <c r="AS279" s="9"/>
      <c r="AZ279" s="10"/>
      <c r="BA279" s="10"/>
      <c r="BF279" s="1"/>
      <c r="BK279" s="9"/>
      <c r="BM279" s="13"/>
      <c r="BN279" s="13"/>
      <c r="BO279" s="9"/>
      <c r="BP279" s="9"/>
      <c r="BQ279" s="9"/>
      <c r="BR279" s="4"/>
      <c r="BS279" s="10"/>
      <c r="BT279" s="10"/>
      <c r="BU279" s="10"/>
      <c r="BV279" s="10"/>
      <c r="BW279" s="10"/>
      <c r="BZ279" s="10"/>
      <c r="CC279" s="9"/>
      <c r="CD279" s="9"/>
      <c r="CE279" s="10"/>
      <c r="CF279" s="7"/>
      <c r="CG279" s="7"/>
      <c r="CH279" s="13"/>
      <c r="CI279" s="7"/>
      <c r="CJ279" s="7"/>
      <c r="CN279" s="1"/>
      <c r="CP279" s="7"/>
      <c r="CQ279" s="1"/>
      <c r="CR279" s="7"/>
      <c r="CS279" s="7"/>
      <c r="CT279" s="7"/>
      <c r="CU279" s="7"/>
      <c r="CZ279" s="19"/>
    </row>
    <row r="280" spans="1:104">
      <c r="A280" s="15"/>
      <c r="B280" s="7"/>
      <c r="C280" s="7"/>
      <c r="D280" s="9"/>
      <c r="E280" s="7"/>
      <c r="F280" s="7"/>
      <c r="H280" s="9"/>
      <c r="J280" s="9"/>
      <c r="K280" s="9"/>
      <c r="L280" s="9"/>
      <c r="O280" s="9"/>
      <c r="S280" s="10"/>
      <c r="T280" s="10"/>
      <c r="U280" s="10"/>
      <c r="V280" s="10"/>
      <c r="W280" s="10"/>
      <c r="X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9"/>
      <c r="AM280" s="10"/>
      <c r="AN280" s="10"/>
      <c r="AQ280" s="9"/>
      <c r="AR280" s="9"/>
      <c r="AS280" s="9"/>
      <c r="AZ280" s="10"/>
      <c r="BA280" s="10"/>
      <c r="BF280" s="1"/>
      <c r="BK280" s="9"/>
      <c r="BM280" s="13"/>
      <c r="BN280" s="13"/>
      <c r="BO280" s="9"/>
      <c r="BP280" s="9"/>
      <c r="BQ280" s="9"/>
      <c r="BR280" s="4"/>
      <c r="BS280" s="10"/>
      <c r="BT280" s="10"/>
      <c r="BU280" s="10"/>
      <c r="BV280" s="10"/>
      <c r="BW280" s="10"/>
      <c r="BZ280" s="10"/>
      <c r="CC280" s="9"/>
      <c r="CD280" s="9"/>
      <c r="CE280" s="10"/>
      <c r="CF280" s="7"/>
      <c r="CG280" s="7"/>
      <c r="CH280" s="13"/>
      <c r="CI280" s="7"/>
      <c r="CJ280" s="7"/>
      <c r="CN280" s="1"/>
      <c r="CP280" s="7"/>
      <c r="CQ280" s="1"/>
      <c r="CR280" s="7"/>
      <c r="CS280" s="7"/>
      <c r="CT280" s="7"/>
      <c r="CU280" s="7"/>
      <c r="CZ280" s="19"/>
    </row>
    <row r="281" spans="1:104">
      <c r="A281" s="15"/>
      <c r="B281" s="7"/>
      <c r="C281" s="7"/>
      <c r="D281" s="9"/>
      <c r="E281" s="7"/>
      <c r="F281" s="7"/>
      <c r="H281" s="9"/>
      <c r="J281" s="9"/>
      <c r="K281" s="9"/>
      <c r="L281" s="9"/>
      <c r="O281" s="9"/>
      <c r="S281" s="10"/>
      <c r="T281" s="10"/>
      <c r="U281" s="10"/>
      <c r="V281" s="10"/>
      <c r="W281" s="10"/>
      <c r="X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9"/>
      <c r="AM281" s="10"/>
      <c r="AN281" s="10"/>
      <c r="AQ281" s="9"/>
      <c r="AR281" s="9"/>
      <c r="AS281" s="9"/>
      <c r="AZ281" s="10"/>
      <c r="BA281" s="10"/>
      <c r="BF281" s="1"/>
      <c r="BK281" s="9"/>
      <c r="BM281" s="13"/>
      <c r="BN281" s="13"/>
      <c r="BO281" s="9"/>
      <c r="BP281" s="9"/>
      <c r="BQ281" s="9"/>
      <c r="BR281" s="4"/>
      <c r="BS281" s="10"/>
      <c r="BT281" s="10"/>
      <c r="BU281" s="10"/>
      <c r="BV281" s="10"/>
      <c r="BW281" s="10"/>
      <c r="BZ281" s="10"/>
      <c r="CC281" s="9"/>
      <c r="CD281" s="9"/>
      <c r="CE281" s="10"/>
      <c r="CF281" s="7"/>
      <c r="CG281" s="7"/>
      <c r="CH281" s="13"/>
      <c r="CI281" s="7"/>
      <c r="CJ281" s="7"/>
      <c r="CN281" s="1"/>
      <c r="CP281" s="7"/>
      <c r="CQ281" s="1"/>
      <c r="CR281" s="7"/>
      <c r="CS281" s="7"/>
      <c r="CT281" s="7"/>
      <c r="CU281" s="7"/>
      <c r="CZ281" s="19"/>
    </row>
    <row r="282" spans="1:104">
      <c r="A282" s="15"/>
      <c r="B282" s="7"/>
      <c r="C282" s="7"/>
      <c r="D282" s="9"/>
      <c r="E282" s="7"/>
      <c r="F282" s="7"/>
      <c r="H282" s="9"/>
      <c r="J282" s="9"/>
      <c r="K282" s="9"/>
      <c r="L282" s="9"/>
      <c r="O282" s="9"/>
      <c r="S282" s="10"/>
      <c r="T282" s="10"/>
      <c r="U282" s="10"/>
      <c r="V282" s="10"/>
      <c r="W282" s="10"/>
      <c r="X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9"/>
      <c r="AM282" s="10"/>
      <c r="AN282" s="10"/>
      <c r="AQ282" s="9"/>
      <c r="AR282" s="9"/>
      <c r="AS282" s="9"/>
      <c r="AZ282" s="10"/>
      <c r="BA282" s="10"/>
      <c r="BF282" s="1"/>
      <c r="BK282" s="9"/>
      <c r="BM282" s="13"/>
      <c r="BN282" s="13"/>
      <c r="BO282" s="9"/>
      <c r="BP282" s="9"/>
      <c r="BQ282" s="9"/>
      <c r="BR282" s="4"/>
      <c r="BS282" s="10"/>
      <c r="BT282" s="10"/>
      <c r="BU282" s="10"/>
      <c r="BV282" s="10"/>
      <c r="BW282" s="10"/>
      <c r="BZ282" s="10"/>
      <c r="CC282" s="9"/>
      <c r="CD282" s="9"/>
      <c r="CE282" s="10"/>
      <c r="CF282" s="7"/>
      <c r="CG282" s="7"/>
      <c r="CH282" s="13"/>
      <c r="CI282" s="7"/>
      <c r="CJ282" s="7"/>
      <c r="CN282" s="1"/>
      <c r="CP282" s="7"/>
      <c r="CQ282" s="1"/>
      <c r="CR282" s="7"/>
      <c r="CS282" s="7"/>
      <c r="CT282" s="7"/>
      <c r="CU282" s="7"/>
      <c r="CZ282" s="19"/>
    </row>
    <row r="283" spans="1:104">
      <c r="A283" s="15"/>
      <c r="B283" s="7"/>
      <c r="C283" s="7"/>
      <c r="D283" s="9"/>
      <c r="E283" s="7"/>
      <c r="F283" s="7"/>
      <c r="H283" s="9"/>
      <c r="J283" s="9"/>
      <c r="K283" s="9"/>
      <c r="L283" s="9"/>
      <c r="O283" s="9"/>
      <c r="S283" s="10"/>
      <c r="T283" s="10"/>
      <c r="U283" s="10"/>
      <c r="V283" s="10"/>
      <c r="W283" s="10"/>
      <c r="X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9"/>
      <c r="AM283" s="10"/>
      <c r="AN283" s="10"/>
      <c r="AQ283" s="9"/>
      <c r="AR283" s="9"/>
      <c r="AS283" s="9"/>
      <c r="AZ283" s="10"/>
      <c r="BA283" s="10"/>
      <c r="BF283" s="1"/>
      <c r="BK283" s="9"/>
      <c r="BM283" s="13"/>
      <c r="BN283" s="13"/>
      <c r="BO283" s="9"/>
      <c r="BP283" s="9"/>
      <c r="BQ283" s="9"/>
      <c r="BR283" s="4"/>
      <c r="BS283" s="10"/>
      <c r="BT283" s="10"/>
      <c r="BU283" s="10"/>
      <c r="BV283" s="10"/>
      <c r="BW283" s="10"/>
      <c r="BZ283" s="10"/>
      <c r="CC283" s="9"/>
      <c r="CD283" s="9"/>
      <c r="CE283" s="10"/>
      <c r="CF283" s="7"/>
      <c r="CG283" s="7"/>
      <c r="CH283" s="13"/>
      <c r="CI283" s="7"/>
      <c r="CJ283" s="7"/>
      <c r="CN283" s="1"/>
      <c r="CP283" s="7"/>
      <c r="CQ283" s="1"/>
      <c r="CR283" s="7"/>
      <c r="CS283" s="7"/>
      <c r="CT283" s="7"/>
      <c r="CU283" s="7"/>
      <c r="CZ283" s="19"/>
    </row>
    <row r="284" spans="1:104">
      <c r="A284" s="15"/>
      <c r="B284" s="7"/>
      <c r="C284" s="7"/>
      <c r="D284" s="9"/>
      <c r="E284" s="7"/>
      <c r="F284" s="7"/>
      <c r="H284" s="9"/>
      <c r="J284" s="9"/>
      <c r="K284" s="9"/>
      <c r="L284" s="9"/>
      <c r="O284" s="9"/>
      <c r="S284" s="10"/>
      <c r="T284" s="10"/>
      <c r="U284" s="10"/>
      <c r="V284" s="10"/>
      <c r="W284" s="10"/>
      <c r="X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9"/>
      <c r="AM284" s="10"/>
      <c r="AN284" s="10"/>
      <c r="AQ284" s="9"/>
      <c r="AR284" s="9"/>
      <c r="AS284" s="9"/>
      <c r="AZ284" s="10"/>
      <c r="BA284" s="10"/>
      <c r="BF284" s="1"/>
      <c r="BK284" s="9"/>
      <c r="BM284" s="13"/>
      <c r="BN284" s="13"/>
      <c r="BO284" s="9"/>
      <c r="BP284" s="9"/>
      <c r="BQ284" s="9"/>
      <c r="BR284" s="4"/>
      <c r="BS284" s="10"/>
      <c r="BT284" s="10"/>
      <c r="BU284" s="10"/>
      <c r="BV284" s="10"/>
      <c r="BW284" s="10"/>
      <c r="BZ284" s="10"/>
      <c r="CC284" s="9"/>
      <c r="CD284" s="9"/>
      <c r="CE284" s="10"/>
      <c r="CF284" s="7"/>
      <c r="CG284" s="7"/>
      <c r="CH284" s="13"/>
      <c r="CI284" s="7"/>
      <c r="CJ284" s="7"/>
      <c r="CN284" s="1"/>
      <c r="CP284" s="7"/>
      <c r="CQ284" s="1"/>
      <c r="CR284" s="7"/>
      <c r="CS284" s="7"/>
      <c r="CT284" s="7"/>
      <c r="CU284" s="7"/>
      <c r="CZ284" s="19"/>
    </row>
    <row r="285" spans="1:104">
      <c r="A285" s="15"/>
      <c r="B285" s="7"/>
      <c r="C285" s="7"/>
      <c r="D285" s="9"/>
      <c r="E285" s="7"/>
      <c r="F285" s="7"/>
      <c r="H285" s="9"/>
      <c r="J285" s="9"/>
      <c r="K285" s="9"/>
      <c r="L285" s="9"/>
      <c r="O285" s="9"/>
      <c r="S285" s="10"/>
      <c r="T285" s="10"/>
      <c r="U285" s="10"/>
      <c r="V285" s="10"/>
      <c r="W285" s="10"/>
      <c r="X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9"/>
      <c r="AM285" s="10"/>
      <c r="AN285" s="10"/>
      <c r="AQ285" s="9"/>
      <c r="AR285" s="9"/>
      <c r="AS285" s="9"/>
      <c r="AZ285" s="10"/>
      <c r="BA285" s="10"/>
      <c r="BF285" s="1"/>
      <c r="BK285" s="9"/>
      <c r="BM285" s="13"/>
      <c r="BN285" s="13"/>
      <c r="BO285" s="9"/>
      <c r="BP285" s="9"/>
      <c r="BQ285" s="9"/>
      <c r="BR285" s="4"/>
      <c r="BS285" s="10"/>
      <c r="BT285" s="10"/>
      <c r="BU285" s="10"/>
      <c r="BV285" s="10"/>
      <c r="BW285" s="10"/>
      <c r="BZ285" s="10"/>
      <c r="CC285" s="9"/>
      <c r="CD285" s="9"/>
      <c r="CE285" s="10"/>
      <c r="CF285" s="7"/>
      <c r="CG285" s="7"/>
      <c r="CH285" s="13"/>
      <c r="CI285" s="7"/>
      <c r="CJ285" s="7"/>
      <c r="CN285" s="1"/>
      <c r="CP285" s="7"/>
      <c r="CQ285" s="1"/>
      <c r="CR285" s="7"/>
      <c r="CS285" s="7"/>
      <c r="CT285" s="7"/>
      <c r="CU285" s="7"/>
      <c r="CZ285" s="19"/>
    </row>
    <row r="286" spans="1:104">
      <c r="A286" s="15"/>
      <c r="B286" s="7"/>
      <c r="C286" s="7"/>
      <c r="D286" s="9"/>
      <c r="E286" s="7"/>
      <c r="F286" s="7"/>
      <c r="H286" s="9"/>
      <c r="J286" s="9"/>
      <c r="K286" s="9"/>
      <c r="L286" s="9"/>
      <c r="O286" s="9"/>
      <c r="S286" s="10"/>
      <c r="T286" s="10"/>
      <c r="U286" s="10"/>
      <c r="V286" s="10"/>
      <c r="W286" s="10"/>
      <c r="X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9"/>
      <c r="AM286" s="10"/>
      <c r="AN286" s="10"/>
      <c r="AQ286" s="9"/>
      <c r="AR286" s="9"/>
      <c r="AS286" s="9"/>
      <c r="AZ286" s="10"/>
      <c r="BA286" s="10"/>
      <c r="BF286" s="1"/>
      <c r="BK286" s="9"/>
      <c r="BM286" s="13"/>
      <c r="BN286" s="13"/>
      <c r="BO286" s="9"/>
      <c r="BP286" s="9"/>
      <c r="BQ286" s="9"/>
      <c r="BR286" s="4"/>
      <c r="BS286" s="10"/>
      <c r="BT286" s="10"/>
      <c r="BU286" s="10"/>
      <c r="BV286" s="10"/>
      <c r="BW286" s="10"/>
      <c r="BZ286" s="10"/>
      <c r="CC286" s="9"/>
      <c r="CD286" s="9"/>
      <c r="CE286" s="10"/>
      <c r="CF286" s="7"/>
      <c r="CG286" s="7"/>
      <c r="CH286" s="13"/>
      <c r="CI286" s="7"/>
      <c r="CJ286" s="7"/>
      <c r="CN286" s="1"/>
      <c r="CP286" s="7"/>
      <c r="CQ286" s="1"/>
      <c r="CR286" s="7"/>
      <c r="CS286" s="7"/>
      <c r="CT286" s="7"/>
      <c r="CU286" s="7"/>
      <c r="CZ286" s="19"/>
    </row>
    <row r="287" spans="1:104">
      <c r="A287" s="15"/>
      <c r="B287" s="7"/>
      <c r="C287" s="7"/>
      <c r="D287" s="9"/>
      <c r="E287" s="7"/>
      <c r="F287" s="7"/>
      <c r="H287" s="9"/>
      <c r="J287" s="9"/>
      <c r="K287" s="9"/>
      <c r="L287" s="9"/>
      <c r="O287" s="9"/>
      <c r="S287" s="10"/>
      <c r="T287" s="10"/>
      <c r="U287" s="10"/>
      <c r="V287" s="10"/>
      <c r="W287" s="10"/>
      <c r="X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9"/>
      <c r="AM287" s="10"/>
      <c r="AN287" s="10"/>
      <c r="AQ287" s="9"/>
      <c r="AR287" s="9"/>
      <c r="AS287" s="9"/>
      <c r="AZ287" s="10"/>
      <c r="BA287" s="10"/>
      <c r="BF287" s="1"/>
      <c r="BK287" s="9"/>
      <c r="BM287" s="13"/>
      <c r="BN287" s="13"/>
      <c r="BO287" s="9"/>
      <c r="BP287" s="9"/>
      <c r="BQ287" s="9"/>
      <c r="BR287" s="4"/>
      <c r="BS287" s="10"/>
      <c r="BT287" s="10"/>
      <c r="BU287" s="10"/>
      <c r="BV287" s="10"/>
      <c r="BW287" s="10"/>
      <c r="BZ287" s="10"/>
      <c r="CC287" s="9"/>
      <c r="CD287" s="9"/>
      <c r="CE287" s="10"/>
      <c r="CF287" s="7"/>
      <c r="CG287" s="7"/>
      <c r="CH287" s="13"/>
      <c r="CI287" s="7"/>
      <c r="CJ287" s="7"/>
      <c r="CN287" s="1"/>
      <c r="CP287" s="7"/>
      <c r="CQ287" s="1"/>
      <c r="CR287" s="7"/>
      <c r="CS287" s="7"/>
      <c r="CT287" s="7"/>
      <c r="CU287" s="7"/>
      <c r="CZ287" s="19"/>
    </row>
    <row r="288" spans="1:104">
      <c r="A288" s="15"/>
      <c r="B288" s="7"/>
      <c r="C288" s="7"/>
      <c r="D288" s="9"/>
      <c r="E288" s="7"/>
      <c r="F288" s="7"/>
      <c r="H288" s="9"/>
      <c r="J288" s="9"/>
      <c r="K288" s="9"/>
      <c r="L288" s="9"/>
      <c r="O288" s="9"/>
      <c r="S288" s="10"/>
      <c r="T288" s="10"/>
      <c r="U288" s="10"/>
      <c r="V288" s="10"/>
      <c r="W288" s="10"/>
      <c r="X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9"/>
      <c r="AM288" s="10"/>
      <c r="AN288" s="10"/>
      <c r="AQ288" s="9"/>
      <c r="AR288" s="9"/>
      <c r="AS288" s="9"/>
      <c r="AZ288" s="10"/>
      <c r="BA288" s="10"/>
      <c r="BF288" s="1"/>
      <c r="BK288" s="9"/>
      <c r="BM288" s="13"/>
      <c r="BN288" s="13"/>
      <c r="BO288" s="9"/>
      <c r="BP288" s="9"/>
      <c r="BQ288" s="9"/>
      <c r="BR288" s="4"/>
      <c r="BS288" s="10"/>
      <c r="BT288" s="10"/>
      <c r="BU288" s="10"/>
      <c r="BV288" s="10"/>
      <c r="BW288" s="10"/>
      <c r="BZ288" s="10"/>
      <c r="CC288" s="9"/>
      <c r="CD288" s="9"/>
      <c r="CE288" s="10"/>
      <c r="CF288" s="7"/>
      <c r="CG288" s="7"/>
      <c r="CH288" s="13"/>
      <c r="CI288" s="7"/>
      <c r="CJ288" s="7"/>
      <c r="CN288" s="1"/>
      <c r="CP288" s="7"/>
      <c r="CQ288" s="1"/>
      <c r="CR288" s="7"/>
      <c r="CS288" s="7"/>
      <c r="CT288" s="7"/>
      <c r="CU288" s="7"/>
      <c r="CZ288" s="19"/>
    </row>
    <row r="289" spans="1:104">
      <c r="A289" s="15"/>
      <c r="B289" s="7"/>
      <c r="C289" s="7"/>
      <c r="D289" s="9"/>
      <c r="E289" s="7"/>
      <c r="F289" s="7"/>
      <c r="H289" s="9"/>
      <c r="J289" s="9"/>
      <c r="K289" s="9"/>
      <c r="L289" s="9"/>
      <c r="O289" s="9"/>
      <c r="S289" s="10"/>
      <c r="T289" s="10"/>
      <c r="U289" s="10"/>
      <c r="V289" s="10"/>
      <c r="W289" s="10"/>
      <c r="X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9"/>
      <c r="AM289" s="10"/>
      <c r="AN289" s="10"/>
      <c r="AQ289" s="9"/>
      <c r="AR289" s="9"/>
      <c r="AS289" s="9"/>
      <c r="AZ289" s="10"/>
      <c r="BA289" s="10"/>
      <c r="BF289" s="1"/>
      <c r="BK289" s="9"/>
      <c r="BM289" s="13"/>
      <c r="BN289" s="13"/>
      <c r="BO289" s="9"/>
      <c r="BP289" s="9"/>
      <c r="BQ289" s="9"/>
      <c r="BR289" s="4"/>
      <c r="BS289" s="10"/>
      <c r="BT289" s="10"/>
      <c r="BU289" s="10"/>
      <c r="BV289" s="10"/>
      <c r="BW289" s="10"/>
      <c r="BZ289" s="10"/>
      <c r="CC289" s="9"/>
      <c r="CD289" s="9"/>
      <c r="CE289" s="10"/>
      <c r="CF289" s="7"/>
      <c r="CG289" s="7"/>
      <c r="CH289" s="13"/>
      <c r="CI289" s="7"/>
      <c r="CJ289" s="7"/>
      <c r="CN289" s="1"/>
      <c r="CP289" s="7"/>
      <c r="CQ289" s="1"/>
      <c r="CR289" s="7"/>
      <c r="CS289" s="7"/>
      <c r="CT289" s="7"/>
      <c r="CU289" s="7"/>
      <c r="CZ289" s="19"/>
    </row>
    <row r="290" spans="1:104">
      <c r="A290" s="15"/>
      <c r="B290" s="7"/>
      <c r="C290" s="7"/>
      <c r="D290" s="9"/>
      <c r="E290" s="7"/>
      <c r="F290" s="7"/>
      <c r="H290" s="9"/>
      <c r="J290" s="9"/>
      <c r="K290" s="9"/>
      <c r="L290" s="9"/>
      <c r="O290" s="9"/>
      <c r="S290" s="10"/>
      <c r="T290" s="10"/>
      <c r="U290" s="10"/>
      <c r="V290" s="10"/>
      <c r="W290" s="10"/>
      <c r="X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9"/>
      <c r="AM290" s="10"/>
      <c r="AN290" s="10"/>
      <c r="AQ290" s="9"/>
      <c r="AR290" s="9"/>
      <c r="AS290" s="9"/>
      <c r="AZ290" s="10"/>
      <c r="BA290" s="10"/>
      <c r="BF290" s="1"/>
      <c r="BK290" s="9"/>
      <c r="BM290" s="13"/>
      <c r="BN290" s="13"/>
      <c r="BO290" s="9"/>
      <c r="BP290" s="9"/>
      <c r="BQ290" s="9"/>
      <c r="BR290" s="4"/>
      <c r="BS290" s="10"/>
      <c r="BT290" s="10"/>
      <c r="BU290" s="10"/>
      <c r="BV290" s="10"/>
      <c r="BW290" s="10"/>
      <c r="BZ290" s="10"/>
      <c r="CC290" s="9"/>
      <c r="CD290" s="9"/>
      <c r="CE290" s="10"/>
      <c r="CF290" s="7"/>
      <c r="CG290" s="7"/>
      <c r="CH290" s="13"/>
      <c r="CI290" s="7"/>
      <c r="CJ290" s="7"/>
      <c r="CN290" s="1"/>
      <c r="CP290" s="7"/>
      <c r="CQ290" s="1"/>
      <c r="CR290" s="7"/>
      <c r="CS290" s="7"/>
      <c r="CT290" s="7"/>
      <c r="CU290" s="7"/>
      <c r="CZ290" s="19"/>
    </row>
    <row r="291" spans="1:104">
      <c r="A291" s="15"/>
      <c r="B291" s="7"/>
      <c r="C291" s="7"/>
      <c r="D291" s="9"/>
      <c r="E291" s="7"/>
      <c r="F291" s="7"/>
      <c r="H291" s="9"/>
      <c r="J291" s="9"/>
      <c r="K291" s="9"/>
      <c r="L291" s="9"/>
      <c r="O291" s="9"/>
      <c r="S291" s="10"/>
      <c r="T291" s="10"/>
      <c r="U291" s="10"/>
      <c r="V291" s="10"/>
      <c r="W291" s="10"/>
      <c r="X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9"/>
      <c r="AM291" s="10"/>
      <c r="AN291" s="10"/>
      <c r="AQ291" s="9"/>
      <c r="AR291" s="9"/>
      <c r="AS291" s="9"/>
      <c r="AZ291" s="10"/>
      <c r="BA291" s="10"/>
      <c r="BF291" s="1"/>
      <c r="BK291" s="9"/>
      <c r="BM291" s="13"/>
      <c r="BN291" s="13"/>
      <c r="BO291" s="9"/>
      <c r="BP291" s="9"/>
      <c r="BQ291" s="9"/>
      <c r="BR291" s="4"/>
      <c r="BS291" s="10"/>
      <c r="BT291" s="10"/>
      <c r="BU291" s="10"/>
      <c r="BV291" s="10"/>
      <c r="BW291" s="10"/>
      <c r="BZ291" s="10"/>
      <c r="CC291" s="9"/>
      <c r="CD291" s="9"/>
      <c r="CE291" s="10"/>
      <c r="CF291" s="7"/>
      <c r="CG291" s="7"/>
      <c r="CH291" s="13"/>
      <c r="CI291" s="7"/>
      <c r="CJ291" s="7"/>
      <c r="CN291" s="1"/>
      <c r="CP291" s="7"/>
      <c r="CQ291" s="1"/>
      <c r="CR291" s="7"/>
      <c r="CS291" s="7"/>
      <c r="CT291" s="7"/>
      <c r="CU291" s="7"/>
      <c r="CZ291" s="19"/>
    </row>
    <row r="292" spans="1:104">
      <c r="A292" s="15"/>
      <c r="B292" s="7"/>
      <c r="C292" s="7"/>
      <c r="D292" s="9"/>
      <c r="E292" s="7"/>
      <c r="F292" s="7"/>
      <c r="H292" s="9"/>
      <c r="J292" s="9"/>
      <c r="K292" s="9"/>
      <c r="L292" s="9"/>
      <c r="O292" s="9"/>
      <c r="S292" s="10"/>
      <c r="T292" s="10"/>
      <c r="U292" s="10"/>
      <c r="V292" s="10"/>
      <c r="W292" s="10"/>
      <c r="X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9"/>
      <c r="AM292" s="10"/>
      <c r="AN292" s="10"/>
      <c r="AQ292" s="9"/>
      <c r="AR292" s="9"/>
      <c r="AS292" s="9"/>
      <c r="AZ292" s="10"/>
      <c r="BA292" s="10"/>
      <c r="BF292" s="1"/>
      <c r="BK292" s="9"/>
      <c r="BM292" s="13"/>
      <c r="BN292" s="13"/>
      <c r="BO292" s="9"/>
      <c r="BP292" s="9"/>
      <c r="BQ292" s="9"/>
      <c r="BR292" s="4"/>
      <c r="BS292" s="10"/>
      <c r="BT292" s="10"/>
      <c r="BU292" s="10"/>
      <c r="BV292" s="10"/>
      <c r="BW292" s="10"/>
      <c r="BZ292" s="10"/>
      <c r="CC292" s="9"/>
      <c r="CD292" s="9"/>
      <c r="CE292" s="10"/>
      <c r="CF292" s="7"/>
      <c r="CG292" s="7"/>
      <c r="CH292" s="13"/>
      <c r="CI292" s="7"/>
      <c r="CJ292" s="7"/>
      <c r="CN292" s="1"/>
      <c r="CP292" s="7"/>
      <c r="CQ292" s="1"/>
      <c r="CR292" s="7"/>
      <c r="CS292" s="7"/>
      <c r="CT292" s="7"/>
      <c r="CU292" s="7"/>
      <c r="CZ292" s="19"/>
    </row>
    <row r="293" spans="1:104">
      <c r="A293" s="15"/>
      <c r="B293" s="7"/>
      <c r="C293" s="7"/>
      <c r="D293" s="9"/>
      <c r="E293" s="7"/>
      <c r="F293" s="7"/>
      <c r="H293" s="9"/>
      <c r="J293" s="9"/>
      <c r="K293" s="9"/>
      <c r="L293" s="9"/>
      <c r="O293" s="9"/>
      <c r="S293" s="10"/>
      <c r="T293" s="10"/>
      <c r="U293" s="10"/>
      <c r="V293" s="10"/>
      <c r="W293" s="10"/>
      <c r="X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9"/>
      <c r="AM293" s="10"/>
      <c r="AN293" s="10"/>
      <c r="AQ293" s="9"/>
      <c r="AR293" s="9"/>
      <c r="AS293" s="9"/>
      <c r="AZ293" s="10"/>
      <c r="BA293" s="10"/>
      <c r="BF293" s="1"/>
      <c r="BK293" s="9"/>
      <c r="BM293" s="13"/>
      <c r="BN293" s="13"/>
      <c r="BO293" s="9"/>
      <c r="BP293" s="9"/>
      <c r="BQ293" s="9"/>
      <c r="BR293" s="4"/>
      <c r="BS293" s="10"/>
      <c r="BT293" s="10"/>
      <c r="BU293" s="10"/>
      <c r="BV293" s="10"/>
      <c r="BW293" s="10"/>
      <c r="BZ293" s="10"/>
      <c r="CC293" s="9"/>
      <c r="CD293" s="9"/>
      <c r="CE293" s="10"/>
      <c r="CF293" s="7"/>
      <c r="CG293" s="7"/>
      <c r="CH293" s="13"/>
      <c r="CI293" s="7"/>
      <c r="CJ293" s="7"/>
      <c r="CN293" s="1"/>
      <c r="CP293" s="7"/>
      <c r="CQ293" s="1"/>
      <c r="CR293" s="7"/>
      <c r="CS293" s="7"/>
      <c r="CT293" s="7"/>
      <c r="CU293" s="7"/>
      <c r="CZ293" s="19"/>
    </row>
    <row r="294" spans="1:104">
      <c r="A294" s="15"/>
      <c r="B294" s="7"/>
      <c r="C294" s="7"/>
      <c r="D294" s="9"/>
      <c r="E294" s="7"/>
      <c r="F294" s="7"/>
      <c r="H294" s="9"/>
      <c r="J294" s="9"/>
      <c r="K294" s="9"/>
      <c r="L294" s="9"/>
      <c r="O294" s="9"/>
      <c r="S294" s="10"/>
      <c r="T294" s="10"/>
      <c r="U294" s="10"/>
      <c r="V294" s="10"/>
      <c r="W294" s="10"/>
      <c r="X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9"/>
      <c r="AM294" s="10"/>
      <c r="AN294" s="10"/>
      <c r="AQ294" s="9"/>
      <c r="AR294" s="9"/>
      <c r="AS294" s="9"/>
      <c r="AZ294" s="10"/>
      <c r="BA294" s="10"/>
      <c r="BF294" s="1"/>
      <c r="BK294" s="9"/>
      <c r="BM294" s="13"/>
      <c r="BN294" s="13"/>
      <c r="BO294" s="9"/>
      <c r="BP294" s="9"/>
      <c r="BQ294" s="9"/>
      <c r="BR294" s="4"/>
      <c r="BS294" s="10"/>
      <c r="BT294" s="10"/>
      <c r="BU294" s="10"/>
      <c r="BV294" s="10"/>
      <c r="BW294" s="10"/>
      <c r="BZ294" s="10"/>
      <c r="CC294" s="9"/>
      <c r="CD294" s="9"/>
      <c r="CE294" s="10"/>
      <c r="CF294" s="7"/>
      <c r="CG294" s="7"/>
      <c r="CH294" s="13"/>
      <c r="CI294" s="7"/>
      <c r="CJ294" s="7"/>
      <c r="CN294" s="1"/>
      <c r="CP294" s="7"/>
      <c r="CQ294" s="1"/>
      <c r="CR294" s="7"/>
      <c r="CS294" s="7"/>
      <c r="CT294" s="7"/>
      <c r="CU294" s="7"/>
      <c r="CZ294" s="19"/>
    </row>
    <row r="295" spans="1:104">
      <c r="A295" s="15"/>
      <c r="B295" s="7"/>
      <c r="C295" s="7"/>
      <c r="D295" s="9"/>
      <c r="E295" s="7"/>
      <c r="F295" s="7"/>
      <c r="H295" s="9"/>
      <c r="J295" s="9"/>
      <c r="K295" s="9"/>
      <c r="L295" s="9"/>
      <c r="O295" s="9"/>
      <c r="S295" s="10"/>
      <c r="T295" s="10"/>
      <c r="U295" s="10"/>
      <c r="V295" s="10"/>
      <c r="W295" s="10"/>
      <c r="X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9"/>
      <c r="AM295" s="10"/>
      <c r="AN295" s="10"/>
      <c r="AQ295" s="9"/>
      <c r="AR295" s="9"/>
      <c r="AS295" s="9"/>
      <c r="AZ295" s="10"/>
      <c r="BA295" s="10"/>
      <c r="BF295" s="1"/>
      <c r="BK295" s="9"/>
      <c r="BM295" s="13"/>
      <c r="BN295" s="13"/>
      <c r="BO295" s="9"/>
      <c r="BP295" s="9"/>
      <c r="BQ295" s="9"/>
      <c r="BR295" s="4"/>
      <c r="BS295" s="10"/>
      <c r="BT295" s="10"/>
      <c r="BU295" s="10"/>
      <c r="BV295" s="10"/>
      <c r="BW295" s="10"/>
      <c r="BZ295" s="10"/>
      <c r="CC295" s="9"/>
      <c r="CD295" s="9"/>
      <c r="CE295" s="10"/>
      <c r="CF295" s="7"/>
      <c r="CG295" s="7"/>
      <c r="CH295" s="13"/>
      <c r="CI295" s="7"/>
      <c r="CJ295" s="7"/>
      <c r="CN295" s="1"/>
      <c r="CP295" s="7"/>
      <c r="CQ295" s="1"/>
      <c r="CR295" s="7"/>
      <c r="CS295" s="7"/>
      <c r="CT295" s="7"/>
      <c r="CU295" s="7"/>
      <c r="CZ295" s="19"/>
    </row>
    <row r="296" spans="1:104">
      <c r="A296" s="15"/>
      <c r="B296" s="7"/>
      <c r="C296" s="7"/>
      <c r="D296" s="9"/>
      <c r="E296" s="7"/>
      <c r="F296" s="7"/>
      <c r="H296" s="9"/>
      <c r="J296" s="9"/>
      <c r="K296" s="9"/>
      <c r="L296" s="9"/>
      <c r="O296" s="9"/>
      <c r="S296" s="10"/>
      <c r="T296" s="10"/>
      <c r="U296" s="10"/>
      <c r="V296" s="10"/>
      <c r="W296" s="10"/>
      <c r="X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9"/>
      <c r="AM296" s="10"/>
      <c r="AN296" s="10"/>
      <c r="AQ296" s="9"/>
      <c r="AR296" s="9"/>
      <c r="AS296" s="9"/>
      <c r="AZ296" s="10"/>
      <c r="BA296" s="10"/>
      <c r="BF296" s="1"/>
      <c r="BK296" s="9"/>
      <c r="BM296" s="13"/>
      <c r="BN296" s="13"/>
      <c r="BO296" s="9"/>
      <c r="BP296" s="9"/>
      <c r="BQ296" s="9"/>
      <c r="BR296" s="4"/>
      <c r="BS296" s="10"/>
      <c r="BT296" s="10"/>
      <c r="BU296" s="10"/>
      <c r="BV296" s="10"/>
      <c r="BW296" s="10"/>
      <c r="BZ296" s="10"/>
      <c r="CC296" s="9"/>
      <c r="CD296" s="9"/>
      <c r="CE296" s="10"/>
      <c r="CF296" s="7"/>
      <c r="CG296" s="7"/>
      <c r="CH296" s="13"/>
      <c r="CI296" s="7"/>
      <c r="CJ296" s="7"/>
      <c r="CN296" s="1"/>
      <c r="CP296" s="7"/>
      <c r="CQ296" s="1"/>
      <c r="CR296" s="7"/>
      <c r="CS296" s="7"/>
      <c r="CT296" s="7"/>
      <c r="CU296" s="7"/>
      <c r="CZ296" s="19"/>
    </row>
    <row r="297" spans="1:104">
      <c r="A297" s="15"/>
      <c r="B297" s="7"/>
      <c r="C297" s="7"/>
      <c r="D297" s="9"/>
      <c r="E297" s="7"/>
      <c r="F297" s="7"/>
      <c r="H297" s="9"/>
      <c r="J297" s="9"/>
      <c r="K297" s="9"/>
      <c r="L297" s="9"/>
      <c r="O297" s="9"/>
      <c r="S297" s="10"/>
      <c r="T297" s="10"/>
      <c r="U297" s="10"/>
      <c r="V297" s="10"/>
      <c r="W297" s="10"/>
      <c r="X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9"/>
      <c r="AM297" s="10"/>
      <c r="AN297" s="10"/>
      <c r="AQ297" s="9"/>
      <c r="AR297" s="9"/>
      <c r="AS297" s="9"/>
      <c r="AZ297" s="10"/>
      <c r="BA297" s="10"/>
      <c r="BF297" s="1"/>
      <c r="BK297" s="9"/>
      <c r="BM297" s="13"/>
      <c r="BN297" s="13"/>
      <c r="BO297" s="9"/>
      <c r="BP297" s="9"/>
      <c r="BQ297" s="9"/>
      <c r="BR297" s="4"/>
      <c r="BS297" s="10"/>
      <c r="BT297" s="10"/>
      <c r="BU297" s="10"/>
      <c r="BV297" s="10"/>
      <c r="BW297" s="10"/>
      <c r="BZ297" s="10"/>
      <c r="CC297" s="9"/>
      <c r="CD297" s="9"/>
      <c r="CE297" s="10"/>
      <c r="CF297" s="7"/>
      <c r="CG297" s="7"/>
      <c r="CH297" s="13"/>
      <c r="CI297" s="7"/>
      <c r="CJ297" s="7"/>
      <c r="CN297" s="1"/>
      <c r="CP297" s="7"/>
      <c r="CQ297" s="1"/>
      <c r="CR297" s="7"/>
      <c r="CS297" s="7"/>
      <c r="CT297" s="7"/>
      <c r="CU297" s="7"/>
      <c r="CZ297" s="19"/>
    </row>
    <row r="298" spans="1:104">
      <c r="A298" s="15"/>
      <c r="B298" s="7"/>
      <c r="C298" s="7"/>
      <c r="D298" s="9"/>
      <c r="E298" s="7"/>
      <c r="F298" s="7"/>
      <c r="H298" s="9"/>
      <c r="J298" s="9"/>
      <c r="K298" s="9"/>
      <c r="L298" s="9"/>
      <c r="O298" s="9"/>
      <c r="S298" s="10"/>
      <c r="T298" s="10"/>
      <c r="U298" s="10"/>
      <c r="V298" s="10"/>
      <c r="W298" s="10"/>
      <c r="X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9"/>
      <c r="AM298" s="10"/>
      <c r="AN298" s="10"/>
      <c r="AQ298" s="9"/>
      <c r="AR298" s="9"/>
      <c r="AS298" s="9"/>
      <c r="AZ298" s="10"/>
      <c r="BA298" s="10"/>
      <c r="BF298" s="1"/>
      <c r="BK298" s="9"/>
      <c r="BM298" s="13"/>
      <c r="BN298" s="13"/>
      <c r="BO298" s="9"/>
      <c r="BP298" s="9"/>
      <c r="BQ298" s="9"/>
      <c r="BR298" s="4"/>
      <c r="BS298" s="10"/>
      <c r="BT298" s="10"/>
      <c r="BU298" s="10"/>
      <c r="BV298" s="10"/>
      <c r="BW298" s="10"/>
      <c r="BZ298" s="10"/>
      <c r="CC298" s="9"/>
      <c r="CD298" s="9"/>
      <c r="CE298" s="10"/>
      <c r="CF298" s="7"/>
      <c r="CG298" s="7"/>
      <c r="CH298" s="13"/>
      <c r="CI298" s="7"/>
      <c r="CJ298" s="7"/>
      <c r="CN298" s="1"/>
      <c r="CP298" s="7"/>
      <c r="CQ298" s="1"/>
      <c r="CR298" s="7"/>
      <c r="CS298" s="7"/>
      <c r="CT298" s="7"/>
      <c r="CU298" s="7"/>
      <c r="CZ298" s="19"/>
    </row>
    <row r="299" spans="1:104">
      <c r="A299" s="15"/>
      <c r="B299" s="7"/>
      <c r="C299" s="7"/>
      <c r="D299" s="9"/>
      <c r="E299" s="7"/>
      <c r="F299" s="7"/>
      <c r="H299" s="9"/>
      <c r="J299" s="9"/>
      <c r="K299" s="9"/>
      <c r="L299" s="9"/>
      <c r="O299" s="9"/>
      <c r="S299" s="10"/>
      <c r="T299" s="10"/>
      <c r="U299" s="10"/>
      <c r="V299" s="10"/>
      <c r="W299" s="10"/>
      <c r="X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9"/>
      <c r="AM299" s="10"/>
      <c r="AN299" s="10"/>
      <c r="AQ299" s="9"/>
      <c r="AR299" s="9"/>
      <c r="AS299" s="9"/>
      <c r="AZ299" s="10"/>
      <c r="BA299" s="10"/>
      <c r="BF299" s="1"/>
      <c r="BK299" s="9"/>
      <c r="BM299" s="13"/>
      <c r="BN299" s="13"/>
      <c r="BO299" s="9"/>
      <c r="BP299" s="9"/>
      <c r="BQ299" s="9"/>
      <c r="BR299" s="4"/>
      <c r="BS299" s="10"/>
      <c r="BT299" s="10"/>
      <c r="BU299" s="10"/>
      <c r="BV299" s="10"/>
      <c r="BW299" s="10"/>
      <c r="BZ299" s="10"/>
      <c r="CC299" s="9"/>
      <c r="CD299" s="9"/>
      <c r="CE299" s="10"/>
      <c r="CF299" s="7"/>
      <c r="CG299" s="7"/>
      <c r="CH299" s="13"/>
      <c r="CI299" s="7"/>
      <c r="CJ299" s="7"/>
      <c r="CN299" s="1"/>
      <c r="CP299" s="7"/>
      <c r="CQ299" s="1"/>
      <c r="CR299" s="7"/>
      <c r="CS299" s="7"/>
      <c r="CT299" s="7"/>
      <c r="CU299" s="7"/>
      <c r="CZ299" s="19"/>
    </row>
    <row r="300" spans="1:104">
      <c r="A300" s="15"/>
      <c r="B300" s="7"/>
      <c r="C300" s="7"/>
      <c r="D300" s="9"/>
      <c r="E300" s="7"/>
      <c r="F300" s="7"/>
      <c r="H300" s="9"/>
      <c r="J300" s="9"/>
      <c r="K300" s="9"/>
      <c r="L300" s="9"/>
      <c r="O300" s="9"/>
      <c r="S300" s="10"/>
      <c r="T300" s="10"/>
      <c r="U300" s="10"/>
      <c r="V300" s="10"/>
      <c r="W300" s="10"/>
      <c r="X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9"/>
      <c r="AM300" s="10"/>
      <c r="AN300" s="10"/>
      <c r="AQ300" s="9"/>
      <c r="AR300" s="9"/>
      <c r="AS300" s="9"/>
      <c r="AZ300" s="10"/>
      <c r="BA300" s="10"/>
      <c r="BF300" s="1"/>
      <c r="BK300" s="9"/>
      <c r="BM300" s="13"/>
      <c r="BN300" s="13"/>
      <c r="BO300" s="9"/>
      <c r="BP300" s="9"/>
      <c r="BQ300" s="9"/>
      <c r="BR300" s="4"/>
      <c r="BS300" s="10"/>
      <c r="BT300" s="10"/>
      <c r="BU300" s="10"/>
      <c r="BV300" s="10"/>
      <c r="BW300" s="10"/>
      <c r="BZ300" s="10"/>
      <c r="CC300" s="9"/>
      <c r="CD300" s="9"/>
      <c r="CE300" s="10"/>
      <c r="CF300" s="7"/>
      <c r="CG300" s="7"/>
      <c r="CH300" s="13"/>
      <c r="CI300" s="7"/>
      <c r="CJ300" s="7"/>
      <c r="CN300" s="1"/>
      <c r="CP300" s="7"/>
      <c r="CQ300" s="1"/>
      <c r="CR300" s="7"/>
      <c r="CS300" s="7"/>
      <c r="CT300" s="7"/>
      <c r="CU300" s="7"/>
      <c r="CZ300" s="19"/>
    </row>
    <row r="301" spans="1:104">
      <c r="A301" s="15"/>
      <c r="B301" s="7"/>
      <c r="C301" s="7"/>
      <c r="D301" s="9"/>
      <c r="E301" s="7"/>
      <c r="F301" s="7"/>
      <c r="H301" s="9"/>
      <c r="J301" s="9"/>
      <c r="K301" s="9"/>
      <c r="L301" s="9"/>
      <c r="O301" s="9"/>
      <c r="S301" s="10"/>
      <c r="T301" s="10"/>
      <c r="U301" s="10"/>
      <c r="V301" s="10"/>
      <c r="W301" s="10"/>
      <c r="X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9"/>
      <c r="AM301" s="10"/>
      <c r="AN301" s="10"/>
      <c r="AQ301" s="9"/>
      <c r="AR301" s="9"/>
      <c r="AS301" s="9"/>
      <c r="AZ301" s="10"/>
      <c r="BA301" s="10"/>
      <c r="BF301" s="1"/>
      <c r="BK301" s="9"/>
      <c r="BM301" s="13"/>
      <c r="BN301" s="13"/>
      <c r="BO301" s="9"/>
      <c r="BP301" s="9"/>
      <c r="BQ301" s="9"/>
      <c r="BR301" s="4"/>
      <c r="BS301" s="10"/>
      <c r="BT301" s="10"/>
      <c r="BU301" s="10"/>
      <c r="BV301" s="10"/>
      <c r="BW301" s="10"/>
      <c r="BZ301" s="10"/>
      <c r="CC301" s="9"/>
      <c r="CD301" s="9"/>
      <c r="CE301" s="10"/>
      <c r="CF301" s="7"/>
      <c r="CG301" s="7"/>
      <c r="CH301" s="13"/>
      <c r="CI301" s="7"/>
      <c r="CJ301" s="7"/>
      <c r="CN301" s="1"/>
      <c r="CP301" s="7"/>
      <c r="CQ301" s="1"/>
      <c r="CR301" s="7"/>
      <c r="CS301" s="7"/>
      <c r="CT301" s="7"/>
      <c r="CU301" s="7"/>
      <c r="CZ301" s="19"/>
    </row>
    <row r="302" spans="1:104">
      <c r="A302" s="15"/>
      <c r="B302" s="7"/>
      <c r="C302" s="7"/>
      <c r="D302" s="9"/>
      <c r="E302" s="7"/>
      <c r="F302" s="7"/>
      <c r="H302" s="9"/>
      <c r="J302" s="9"/>
      <c r="K302" s="9"/>
      <c r="L302" s="9"/>
      <c r="O302" s="9"/>
      <c r="S302" s="10"/>
      <c r="T302" s="10"/>
      <c r="U302" s="10"/>
      <c r="V302" s="10"/>
      <c r="W302" s="10"/>
      <c r="X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9"/>
      <c r="AM302" s="10"/>
      <c r="AN302" s="10"/>
      <c r="AQ302" s="9"/>
      <c r="AR302" s="9"/>
      <c r="AS302" s="9"/>
      <c r="AZ302" s="10"/>
      <c r="BA302" s="10"/>
      <c r="BF302" s="1"/>
      <c r="BK302" s="9"/>
      <c r="BM302" s="13"/>
      <c r="BN302" s="13"/>
      <c r="BO302" s="9"/>
      <c r="BP302" s="9"/>
      <c r="BQ302" s="9"/>
      <c r="BR302" s="4"/>
      <c r="BS302" s="10"/>
      <c r="BT302" s="10"/>
      <c r="BU302" s="10"/>
      <c r="BV302" s="10"/>
      <c r="BW302" s="10"/>
      <c r="BZ302" s="10"/>
      <c r="CC302" s="9"/>
      <c r="CD302" s="9"/>
      <c r="CE302" s="10"/>
      <c r="CF302" s="7"/>
      <c r="CG302" s="7"/>
      <c r="CH302" s="13"/>
      <c r="CI302" s="7"/>
      <c r="CJ302" s="7"/>
      <c r="CN302" s="1"/>
      <c r="CP302" s="7"/>
      <c r="CQ302" s="1"/>
      <c r="CR302" s="7"/>
      <c r="CS302" s="7"/>
      <c r="CT302" s="7"/>
      <c r="CU302" s="7"/>
      <c r="CZ302" s="19"/>
    </row>
    <row r="303" spans="1:104">
      <c r="A303" s="15"/>
      <c r="B303" s="7"/>
      <c r="C303" s="7"/>
      <c r="D303" s="9"/>
      <c r="E303" s="7"/>
      <c r="F303" s="7"/>
      <c r="H303" s="9"/>
      <c r="J303" s="9"/>
      <c r="K303" s="9"/>
      <c r="L303" s="9"/>
      <c r="O303" s="9"/>
      <c r="S303" s="10"/>
      <c r="T303" s="10"/>
      <c r="U303" s="10"/>
      <c r="V303" s="10"/>
      <c r="W303" s="10"/>
      <c r="X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9"/>
      <c r="AM303" s="10"/>
      <c r="AN303" s="10"/>
      <c r="AQ303" s="9"/>
      <c r="AR303" s="9"/>
      <c r="AS303" s="9"/>
      <c r="AZ303" s="10"/>
      <c r="BA303" s="10"/>
      <c r="BF303" s="1"/>
      <c r="BK303" s="9"/>
      <c r="BM303" s="13"/>
      <c r="BN303" s="13"/>
      <c r="BO303" s="9"/>
      <c r="BP303" s="9"/>
      <c r="BQ303" s="9"/>
      <c r="BR303" s="4"/>
      <c r="BS303" s="10"/>
      <c r="BT303" s="10"/>
      <c r="BU303" s="10"/>
      <c r="BV303" s="10"/>
      <c r="BW303" s="10"/>
      <c r="BZ303" s="10"/>
      <c r="CC303" s="9"/>
      <c r="CD303" s="9"/>
      <c r="CE303" s="10"/>
      <c r="CF303" s="7"/>
      <c r="CG303" s="7"/>
      <c r="CH303" s="13"/>
      <c r="CI303" s="7"/>
      <c r="CJ303" s="7"/>
      <c r="CN303" s="1"/>
      <c r="CP303" s="7"/>
      <c r="CQ303" s="1"/>
      <c r="CR303" s="7"/>
      <c r="CS303" s="7"/>
      <c r="CT303" s="7"/>
      <c r="CU303" s="7"/>
      <c r="CZ303" s="19"/>
    </row>
    <row r="304" spans="1:104">
      <c r="A304" s="15"/>
      <c r="B304" s="7"/>
      <c r="C304" s="7"/>
      <c r="D304" s="9"/>
      <c r="E304" s="7"/>
      <c r="F304" s="7"/>
      <c r="H304" s="9"/>
      <c r="J304" s="9"/>
      <c r="K304" s="9"/>
      <c r="L304" s="9"/>
      <c r="O304" s="9"/>
      <c r="S304" s="10"/>
      <c r="T304" s="10"/>
      <c r="U304" s="10"/>
      <c r="V304" s="10"/>
      <c r="W304" s="10"/>
      <c r="X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9"/>
      <c r="AM304" s="10"/>
      <c r="AN304" s="10"/>
      <c r="AQ304" s="9"/>
      <c r="AR304" s="9"/>
      <c r="AS304" s="9"/>
      <c r="AZ304" s="10"/>
      <c r="BA304" s="10"/>
      <c r="BF304" s="1"/>
      <c r="BK304" s="9"/>
      <c r="BM304" s="13"/>
      <c r="BN304" s="13"/>
      <c r="BO304" s="9"/>
      <c r="BP304" s="9"/>
      <c r="BQ304" s="9"/>
      <c r="BR304" s="4"/>
      <c r="BS304" s="10"/>
      <c r="BT304" s="10"/>
      <c r="BU304" s="10"/>
      <c r="BV304" s="10"/>
      <c r="BW304" s="10"/>
      <c r="BZ304" s="10"/>
      <c r="CC304" s="9"/>
      <c r="CD304" s="9"/>
      <c r="CE304" s="10"/>
      <c r="CF304" s="7"/>
      <c r="CG304" s="7"/>
      <c r="CH304" s="13"/>
      <c r="CI304" s="7"/>
      <c r="CJ304" s="7"/>
      <c r="CN304" s="1"/>
      <c r="CP304" s="7"/>
      <c r="CQ304" s="1"/>
      <c r="CR304" s="7"/>
      <c r="CS304" s="7"/>
      <c r="CT304" s="7"/>
      <c r="CU304" s="7"/>
      <c r="CZ304" s="19"/>
    </row>
    <row r="305" spans="1:104">
      <c r="A305" s="15"/>
      <c r="B305" s="7"/>
      <c r="C305" s="7"/>
      <c r="D305" s="9"/>
      <c r="E305" s="7"/>
      <c r="F305" s="7"/>
      <c r="H305" s="9"/>
      <c r="J305" s="9"/>
      <c r="K305" s="9"/>
      <c r="L305" s="9"/>
      <c r="O305" s="9"/>
      <c r="S305" s="10"/>
      <c r="T305" s="10"/>
      <c r="U305" s="10"/>
      <c r="V305" s="10"/>
      <c r="W305" s="10"/>
      <c r="X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9"/>
      <c r="AM305" s="10"/>
      <c r="AN305" s="10"/>
      <c r="AQ305" s="9"/>
      <c r="AR305" s="9"/>
      <c r="AS305" s="9"/>
      <c r="AZ305" s="10"/>
      <c r="BA305" s="10"/>
      <c r="BF305" s="1"/>
      <c r="BK305" s="9"/>
      <c r="BM305" s="13"/>
      <c r="BN305" s="13"/>
      <c r="BO305" s="9"/>
      <c r="BP305" s="9"/>
      <c r="BQ305" s="9"/>
      <c r="BR305" s="4"/>
      <c r="BS305" s="10"/>
      <c r="BT305" s="10"/>
      <c r="BU305" s="10"/>
      <c r="BV305" s="10"/>
      <c r="BW305" s="10"/>
      <c r="BZ305" s="10"/>
      <c r="CC305" s="9"/>
      <c r="CD305" s="9"/>
      <c r="CE305" s="10"/>
      <c r="CF305" s="7"/>
      <c r="CG305" s="7"/>
      <c r="CH305" s="13"/>
      <c r="CI305" s="7"/>
      <c r="CJ305" s="7"/>
      <c r="CN305" s="1"/>
      <c r="CP305" s="7"/>
      <c r="CQ305" s="1"/>
      <c r="CR305" s="7"/>
      <c r="CS305" s="7"/>
      <c r="CT305" s="7"/>
      <c r="CU305" s="7"/>
      <c r="CZ305" s="19"/>
    </row>
    <row r="306" spans="1:104">
      <c r="A306" s="15"/>
      <c r="B306" s="7"/>
      <c r="C306" s="7"/>
      <c r="D306" s="9"/>
      <c r="E306" s="7"/>
      <c r="F306" s="7"/>
      <c r="H306" s="9"/>
      <c r="J306" s="9"/>
      <c r="K306" s="9"/>
      <c r="L306" s="9"/>
      <c r="O306" s="9"/>
      <c r="S306" s="10"/>
      <c r="T306" s="10"/>
      <c r="U306" s="10"/>
      <c r="V306" s="10"/>
      <c r="W306" s="10"/>
      <c r="X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9"/>
      <c r="AM306" s="10"/>
      <c r="AN306" s="10"/>
      <c r="AQ306" s="9"/>
      <c r="AR306" s="9"/>
      <c r="AS306" s="9"/>
      <c r="AZ306" s="10"/>
      <c r="BA306" s="10"/>
      <c r="BF306" s="1"/>
      <c r="BK306" s="9"/>
      <c r="BM306" s="13"/>
      <c r="BN306" s="13"/>
      <c r="BO306" s="9"/>
      <c r="BP306" s="9"/>
      <c r="BQ306" s="9"/>
      <c r="BR306" s="4"/>
      <c r="BS306" s="10"/>
      <c r="BT306" s="10"/>
      <c r="BU306" s="10"/>
      <c r="BV306" s="10"/>
      <c r="BW306" s="10"/>
      <c r="BZ306" s="10"/>
      <c r="CC306" s="9"/>
      <c r="CD306" s="9"/>
      <c r="CE306" s="10"/>
      <c r="CF306" s="7"/>
      <c r="CG306" s="7"/>
      <c r="CH306" s="13"/>
      <c r="CI306" s="7"/>
      <c r="CJ306" s="7"/>
      <c r="CN306" s="1"/>
      <c r="CP306" s="7"/>
      <c r="CQ306" s="1"/>
      <c r="CR306" s="7"/>
      <c r="CS306" s="7"/>
      <c r="CT306" s="7"/>
      <c r="CU306" s="7"/>
      <c r="CZ306" s="19"/>
    </row>
    <row r="307" spans="1:104">
      <c r="A307" s="15"/>
      <c r="B307" s="7"/>
      <c r="C307" s="7"/>
      <c r="D307" s="9"/>
      <c r="E307" s="7"/>
      <c r="F307" s="7"/>
      <c r="H307" s="9"/>
      <c r="J307" s="9"/>
      <c r="K307" s="9"/>
      <c r="L307" s="9"/>
      <c r="O307" s="9"/>
      <c r="S307" s="10"/>
      <c r="T307" s="10"/>
      <c r="U307" s="10"/>
      <c r="V307" s="10"/>
      <c r="W307" s="10"/>
      <c r="X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9"/>
      <c r="AM307" s="10"/>
      <c r="AN307" s="10"/>
      <c r="AQ307" s="9"/>
      <c r="AR307" s="9"/>
      <c r="AS307" s="9"/>
      <c r="AZ307" s="10"/>
      <c r="BA307" s="10"/>
      <c r="BF307" s="1"/>
      <c r="BK307" s="9"/>
      <c r="BM307" s="13"/>
      <c r="BN307" s="13"/>
      <c r="BO307" s="9"/>
      <c r="BP307" s="9"/>
      <c r="BQ307" s="9"/>
      <c r="BR307" s="4"/>
      <c r="BS307" s="10"/>
      <c r="BT307" s="10"/>
      <c r="BU307" s="10"/>
      <c r="BV307" s="10"/>
      <c r="BW307" s="10"/>
      <c r="BZ307" s="10"/>
      <c r="CC307" s="9"/>
      <c r="CD307" s="9"/>
      <c r="CE307" s="10"/>
      <c r="CF307" s="7"/>
      <c r="CG307" s="7"/>
      <c r="CH307" s="13"/>
      <c r="CI307" s="7"/>
      <c r="CJ307" s="7"/>
      <c r="CN307" s="1"/>
      <c r="CP307" s="7"/>
      <c r="CQ307" s="1"/>
      <c r="CR307" s="7"/>
      <c r="CS307" s="7"/>
      <c r="CT307" s="7"/>
      <c r="CU307" s="7"/>
      <c r="CZ307" s="19"/>
    </row>
    <row r="308" spans="1:104">
      <c r="A308" s="15"/>
      <c r="B308" s="7"/>
      <c r="C308" s="7"/>
      <c r="D308" s="9"/>
      <c r="E308" s="7"/>
      <c r="F308" s="7"/>
      <c r="H308" s="9"/>
      <c r="J308" s="9"/>
      <c r="K308" s="9"/>
      <c r="L308" s="9"/>
      <c r="O308" s="9"/>
      <c r="S308" s="10"/>
      <c r="T308" s="10"/>
      <c r="U308" s="10"/>
      <c r="V308" s="10"/>
      <c r="W308" s="10"/>
      <c r="X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9"/>
      <c r="AM308" s="10"/>
      <c r="AN308" s="10"/>
      <c r="AQ308" s="9"/>
      <c r="AR308" s="9"/>
      <c r="AS308" s="9"/>
      <c r="AZ308" s="10"/>
      <c r="BA308" s="10"/>
      <c r="BF308" s="1"/>
      <c r="BK308" s="9"/>
      <c r="BM308" s="13"/>
      <c r="BN308" s="13"/>
      <c r="BO308" s="9"/>
      <c r="BP308" s="9"/>
      <c r="BQ308" s="9"/>
      <c r="BR308" s="4"/>
      <c r="BS308" s="10"/>
      <c r="BT308" s="10"/>
      <c r="BU308" s="10"/>
      <c r="BV308" s="10"/>
      <c r="BW308" s="10"/>
      <c r="BZ308" s="10"/>
      <c r="CC308" s="9"/>
      <c r="CD308" s="9"/>
      <c r="CE308" s="10"/>
      <c r="CF308" s="7"/>
      <c r="CG308" s="7"/>
      <c r="CH308" s="13"/>
      <c r="CI308" s="7"/>
      <c r="CJ308" s="7"/>
      <c r="CN308" s="1"/>
      <c r="CP308" s="7"/>
      <c r="CQ308" s="1"/>
      <c r="CR308" s="7"/>
      <c r="CS308" s="7"/>
      <c r="CT308" s="7"/>
      <c r="CU308" s="7"/>
      <c r="CZ308" s="19"/>
    </row>
    <row r="309" spans="1:104">
      <c r="A309" s="15"/>
      <c r="B309" s="7"/>
      <c r="C309" s="7"/>
      <c r="D309" s="9"/>
      <c r="E309" s="7"/>
      <c r="F309" s="7"/>
      <c r="H309" s="9"/>
      <c r="J309" s="9"/>
      <c r="K309" s="9"/>
      <c r="L309" s="9"/>
      <c r="O309" s="9"/>
      <c r="S309" s="10"/>
      <c r="T309" s="10"/>
      <c r="U309" s="10"/>
      <c r="V309" s="10"/>
      <c r="W309" s="10"/>
      <c r="X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9"/>
      <c r="AM309" s="10"/>
      <c r="AN309" s="10"/>
      <c r="AQ309" s="9"/>
      <c r="AR309" s="9"/>
      <c r="AS309" s="9"/>
      <c r="AZ309" s="10"/>
      <c r="BA309" s="10"/>
      <c r="BF309" s="1"/>
      <c r="BK309" s="9"/>
      <c r="BM309" s="13"/>
      <c r="BN309" s="13"/>
      <c r="BO309" s="9"/>
      <c r="BP309" s="9"/>
      <c r="BQ309" s="9"/>
      <c r="BR309" s="4"/>
      <c r="BS309" s="10"/>
      <c r="BT309" s="10"/>
      <c r="BU309" s="10"/>
      <c r="BV309" s="10"/>
      <c r="BW309" s="10"/>
      <c r="BZ309" s="10"/>
      <c r="CC309" s="9"/>
      <c r="CD309" s="9"/>
      <c r="CE309" s="10"/>
      <c r="CF309" s="7"/>
      <c r="CG309" s="7"/>
      <c r="CH309" s="13"/>
      <c r="CI309" s="7"/>
      <c r="CJ309" s="7"/>
      <c r="CN309" s="1"/>
      <c r="CP309" s="7"/>
      <c r="CQ309" s="1"/>
      <c r="CR309" s="7"/>
      <c r="CS309" s="7"/>
      <c r="CT309" s="7"/>
      <c r="CU309" s="7"/>
      <c r="CZ309" s="19"/>
    </row>
    <row r="310" spans="1:104">
      <c r="A310" s="15"/>
      <c r="B310" s="7"/>
      <c r="C310" s="7"/>
      <c r="D310" s="9"/>
      <c r="E310" s="7"/>
      <c r="F310" s="7"/>
      <c r="H310" s="9"/>
      <c r="J310" s="9"/>
      <c r="K310" s="9"/>
      <c r="L310" s="9"/>
      <c r="O310" s="9"/>
      <c r="S310" s="10"/>
      <c r="T310" s="10"/>
      <c r="U310" s="10"/>
      <c r="V310" s="10"/>
      <c r="W310" s="10"/>
      <c r="X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9"/>
      <c r="AM310" s="10"/>
      <c r="AN310" s="10"/>
      <c r="AQ310" s="9"/>
      <c r="AR310" s="9"/>
      <c r="AS310" s="9"/>
      <c r="AZ310" s="10"/>
      <c r="BA310" s="10"/>
      <c r="BF310" s="1"/>
      <c r="BK310" s="9"/>
      <c r="BM310" s="13"/>
      <c r="BN310" s="13"/>
      <c r="BO310" s="9"/>
      <c r="BP310" s="9"/>
      <c r="BQ310" s="9"/>
      <c r="BR310" s="4"/>
      <c r="BS310" s="10"/>
      <c r="BT310" s="10"/>
      <c r="BU310" s="10"/>
      <c r="BV310" s="10"/>
      <c r="BW310" s="10"/>
      <c r="BZ310" s="10"/>
      <c r="CC310" s="9"/>
      <c r="CD310" s="9"/>
      <c r="CE310" s="10"/>
      <c r="CF310" s="7"/>
      <c r="CG310" s="7"/>
      <c r="CH310" s="13"/>
      <c r="CI310" s="7"/>
      <c r="CJ310" s="7"/>
      <c r="CN310" s="1"/>
      <c r="CP310" s="7"/>
      <c r="CQ310" s="1"/>
      <c r="CR310" s="7"/>
      <c r="CS310" s="7"/>
      <c r="CT310" s="7"/>
      <c r="CU310" s="7"/>
      <c r="CZ310" s="19"/>
    </row>
    <row r="311" spans="1:104">
      <c r="A311" s="15"/>
      <c r="B311" s="7"/>
      <c r="C311" s="7"/>
      <c r="D311" s="9"/>
      <c r="E311" s="7"/>
      <c r="F311" s="7"/>
      <c r="H311" s="9"/>
      <c r="J311" s="9"/>
      <c r="K311" s="9"/>
      <c r="L311" s="9"/>
      <c r="O311" s="9"/>
      <c r="S311" s="10"/>
      <c r="T311" s="10"/>
      <c r="U311" s="10"/>
      <c r="V311" s="10"/>
      <c r="W311" s="10"/>
      <c r="X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9"/>
      <c r="AM311" s="10"/>
      <c r="AN311" s="10"/>
      <c r="AQ311" s="9"/>
      <c r="AR311" s="9"/>
      <c r="AS311" s="9"/>
      <c r="AZ311" s="10"/>
      <c r="BA311" s="10"/>
      <c r="BF311" s="1"/>
      <c r="BK311" s="9"/>
      <c r="BM311" s="13"/>
      <c r="BN311" s="13"/>
      <c r="BO311" s="9"/>
      <c r="BP311" s="9"/>
      <c r="BQ311" s="9"/>
      <c r="BR311" s="4"/>
      <c r="BS311" s="10"/>
      <c r="BT311" s="10"/>
      <c r="BU311" s="10"/>
      <c r="BV311" s="10"/>
      <c r="BW311" s="10"/>
      <c r="BZ311" s="10"/>
      <c r="CC311" s="9"/>
      <c r="CD311" s="9"/>
      <c r="CE311" s="10"/>
      <c r="CF311" s="7"/>
      <c r="CG311" s="7"/>
      <c r="CH311" s="13"/>
      <c r="CI311" s="7"/>
      <c r="CJ311" s="7"/>
      <c r="CN311" s="1"/>
      <c r="CP311" s="7"/>
      <c r="CQ311" s="1"/>
      <c r="CR311" s="7"/>
      <c r="CS311" s="7"/>
      <c r="CT311" s="7"/>
      <c r="CU311" s="7"/>
      <c r="CZ311" s="19"/>
    </row>
    <row r="312" spans="1:104">
      <c r="A312" s="15"/>
      <c r="B312" s="7"/>
      <c r="C312" s="7"/>
      <c r="D312" s="9"/>
      <c r="E312" s="7"/>
      <c r="F312" s="7"/>
      <c r="H312" s="9"/>
      <c r="J312" s="9"/>
      <c r="K312" s="9"/>
      <c r="L312" s="9"/>
      <c r="O312" s="9"/>
      <c r="S312" s="10"/>
      <c r="T312" s="10"/>
      <c r="U312" s="10"/>
      <c r="V312" s="10"/>
      <c r="W312" s="10"/>
      <c r="X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9"/>
      <c r="AM312" s="10"/>
      <c r="AN312" s="10"/>
      <c r="AQ312" s="9"/>
      <c r="AR312" s="9"/>
      <c r="AS312" s="9"/>
      <c r="AZ312" s="10"/>
      <c r="BA312" s="10"/>
      <c r="BF312" s="1"/>
      <c r="BK312" s="9"/>
      <c r="BM312" s="13"/>
      <c r="BN312" s="13"/>
      <c r="BO312" s="9"/>
      <c r="BP312" s="9"/>
      <c r="BQ312" s="9"/>
      <c r="BR312" s="4"/>
      <c r="BS312" s="10"/>
      <c r="BT312" s="10"/>
      <c r="BU312" s="10"/>
      <c r="BV312" s="10"/>
      <c r="BW312" s="10"/>
      <c r="BZ312" s="10"/>
      <c r="CC312" s="9"/>
      <c r="CD312" s="9"/>
      <c r="CE312" s="10"/>
      <c r="CF312" s="7"/>
      <c r="CG312" s="7"/>
      <c r="CH312" s="13"/>
      <c r="CI312" s="7"/>
      <c r="CJ312" s="7"/>
      <c r="CN312" s="1"/>
      <c r="CP312" s="7"/>
      <c r="CQ312" s="1"/>
      <c r="CR312" s="7"/>
      <c r="CS312" s="7"/>
      <c r="CT312" s="7"/>
      <c r="CU312" s="7"/>
      <c r="CZ312" s="19"/>
    </row>
    <row r="313" spans="1:104">
      <c r="A313" s="15"/>
      <c r="B313" s="7"/>
      <c r="C313" s="7"/>
      <c r="D313" s="9"/>
      <c r="E313" s="7"/>
      <c r="F313" s="7"/>
      <c r="H313" s="9"/>
      <c r="J313" s="9"/>
      <c r="K313" s="9"/>
      <c r="L313" s="9"/>
      <c r="O313" s="9"/>
      <c r="S313" s="10"/>
      <c r="T313" s="10"/>
      <c r="U313" s="10"/>
      <c r="V313" s="10"/>
      <c r="W313" s="10"/>
      <c r="X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9"/>
      <c r="AM313" s="10"/>
      <c r="AN313" s="10"/>
      <c r="AQ313" s="9"/>
      <c r="AR313" s="9"/>
      <c r="AS313" s="9"/>
      <c r="AZ313" s="10"/>
      <c r="BA313" s="10"/>
      <c r="BF313" s="1"/>
      <c r="BK313" s="9"/>
      <c r="BM313" s="13"/>
      <c r="BN313" s="13"/>
      <c r="BO313" s="9"/>
      <c r="BP313" s="9"/>
      <c r="BQ313" s="9"/>
      <c r="BR313" s="4"/>
      <c r="BS313" s="10"/>
      <c r="BT313" s="10"/>
      <c r="BU313" s="10"/>
      <c r="BV313" s="10"/>
      <c r="BW313" s="10"/>
      <c r="BZ313" s="10"/>
      <c r="CC313" s="9"/>
      <c r="CD313" s="9"/>
      <c r="CE313" s="10"/>
      <c r="CF313" s="7"/>
      <c r="CG313" s="7"/>
      <c r="CH313" s="13"/>
      <c r="CI313" s="7"/>
      <c r="CJ313" s="7"/>
      <c r="CN313" s="1"/>
      <c r="CP313" s="7"/>
      <c r="CQ313" s="1"/>
      <c r="CR313" s="7"/>
      <c r="CS313" s="7"/>
      <c r="CT313" s="7"/>
      <c r="CU313" s="7"/>
      <c r="CZ313" s="19"/>
    </row>
    <row r="314" spans="1:104">
      <c r="A314" s="15"/>
      <c r="B314" s="7"/>
      <c r="C314" s="7"/>
      <c r="D314" s="9"/>
      <c r="E314" s="7"/>
      <c r="F314" s="7"/>
      <c r="H314" s="9"/>
      <c r="J314" s="9"/>
      <c r="K314" s="9"/>
      <c r="L314" s="9"/>
      <c r="O314" s="9"/>
      <c r="S314" s="10"/>
      <c r="T314" s="10"/>
      <c r="U314" s="10"/>
      <c r="V314" s="10"/>
      <c r="W314" s="10"/>
      <c r="X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9"/>
      <c r="AM314" s="10"/>
      <c r="AN314" s="10"/>
      <c r="AQ314" s="9"/>
      <c r="AR314" s="9"/>
      <c r="AS314" s="9"/>
      <c r="AZ314" s="10"/>
      <c r="BA314" s="10"/>
      <c r="BF314" s="1"/>
      <c r="BK314" s="9"/>
      <c r="BM314" s="13"/>
      <c r="BN314" s="13"/>
      <c r="BO314" s="9"/>
      <c r="BP314" s="9"/>
      <c r="BQ314" s="9"/>
      <c r="BR314" s="4"/>
      <c r="BS314" s="10"/>
      <c r="BT314" s="10"/>
      <c r="BU314" s="10"/>
      <c r="BV314" s="10"/>
      <c r="BW314" s="10"/>
      <c r="BZ314" s="10"/>
      <c r="CC314" s="9"/>
      <c r="CD314" s="9"/>
      <c r="CE314" s="10"/>
      <c r="CF314" s="7"/>
      <c r="CG314" s="7"/>
      <c r="CH314" s="13"/>
      <c r="CI314" s="7"/>
      <c r="CJ314" s="7"/>
      <c r="CN314" s="1"/>
      <c r="CP314" s="7"/>
      <c r="CQ314" s="1"/>
      <c r="CR314" s="7"/>
      <c r="CS314" s="7"/>
      <c r="CT314" s="7"/>
      <c r="CU314" s="7"/>
      <c r="CZ314" s="19"/>
    </row>
    <row r="315" spans="1:104">
      <c r="A315" s="15"/>
      <c r="B315" s="7"/>
      <c r="C315" s="7"/>
      <c r="D315" s="9"/>
      <c r="E315" s="7"/>
      <c r="F315" s="7"/>
      <c r="H315" s="9"/>
      <c r="J315" s="9"/>
      <c r="K315" s="9"/>
      <c r="L315" s="9"/>
      <c r="O315" s="9"/>
      <c r="S315" s="10"/>
      <c r="T315" s="10"/>
      <c r="U315" s="10"/>
      <c r="V315" s="10"/>
      <c r="W315" s="10"/>
      <c r="X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9"/>
      <c r="AM315" s="10"/>
      <c r="AN315" s="10"/>
      <c r="AQ315" s="9"/>
      <c r="AR315" s="9"/>
      <c r="AS315" s="9"/>
      <c r="AZ315" s="10"/>
      <c r="BA315" s="10"/>
      <c r="BF315" s="12"/>
      <c r="BK315" s="9"/>
      <c r="BM315" s="13"/>
      <c r="BN315" s="13"/>
      <c r="BO315" s="9"/>
      <c r="BP315" s="9"/>
      <c r="BQ315" s="9"/>
      <c r="BR315" s="4"/>
      <c r="BS315" s="10"/>
      <c r="BT315" s="10"/>
      <c r="BU315" s="10"/>
      <c r="BV315" s="10"/>
      <c r="BW315" s="10"/>
      <c r="BZ315" s="10"/>
      <c r="CC315" s="9"/>
      <c r="CD315" s="9"/>
      <c r="CE315" s="10"/>
      <c r="CF315" s="7"/>
      <c r="CG315" s="7"/>
      <c r="CH315" s="13"/>
      <c r="CI315" s="7"/>
      <c r="CJ315" s="7"/>
      <c r="CN315" s="1"/>
      <c r="CP315" s="7"/>
      <c r="CQ315" s="1"/>
      <c r="CR315" s="7"/>
      <c r="CS315" s="7"/>
      <c r="CT315" s="7"/>
      <c r="CU315" s="7"/>
      <c r="CZ315" s="19"/>
    </row>
    <row r="316" spans="1:104">
      <c r="A316" s="15"/>
      <c r="B316" s="7"/>
      <c r="C316" s="7"/>
      <c r="D316" s="9"/>
      <c r="E316" s="7"/>
      <c r="F316" s="7"/>
      <c r="H316" s="9"/>
      <c r="J316" s="9"/>
      <c r="K316" s="9"/>
      <c r="L316" s="9"/>
      <c r="O316" s="9"/>
      <c r="S316" s="10"/>
      <c r="T316" s="10"/>
      <c r="U316" s="10"/>
      <c r="V316" s="10"/>
      <c r="W316" s="10"/>
      <c r="X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9"/>
      <c r="AM316" s="10"/>
      <c r="AN316" s="10"/>
      <c r="AQ316" s="9"/>
      <c r="AR316" s="9"/>
      <c r="AS316" s="9"/>
      <c r="AZ316" s="10"/>
      <c r="BA316" s="10"/>
      <c r="BF316" s="12"/>
      <c r="BK316" s="9"/>
      <c r="BM316" s="13"/>
      <c r="BN316" s="13"/>
      <c r="BO316" s="9"/>
      <c r="BP316" s="9"/>
      <c r="BQ316" s="9"/>
      <c r="BR316" s="4"/>
      <c r="BS316" s="10"/>
      <c r="BT316" s="10"/>
      <c r="BU316" s="10"/>
      <c r="BV316" s="10"/>
      <c r="BW316" s="10"/>
      <c r="BZ316" s="10"/>
      <c r="CC316" s="9"/>
      <c r="CD316" s="9"/>
      <c r="CE316" s="10"/>
      <c r="CF316" s="7"/>
      <c r="CG316" s="7"/>
      <c r="CH316" s="13"/>
      <c r="CI316" s="7"/>
      <c r="CJ316" s="7"/>
      <c r="CN316" s="1"/>
      <c r="CP316" s="7"/>
      <c r="CQ316" s="1"/>
      <c r="CR316" s="7"/>
      <c r="CS316" s="7"/>
      <c r="CT316" s="7"/>
      <c r="CU316" s="7"/>
      <c r="CZ316" s="19"/>
    </row>
    <row r="317" spans="1:104">
      <c r="A317" s="15"/>
      <c r="B317" s="7"/>
      <c r="C317" s="7"/>
      <c r="D317" s="9"/>
      <c r="E317" s="7"/>
      <c r="F317" s="7"/>
      <c r="H317" s="9"/>
      <c r="J317" s="9"/>
      <c r="K317" s="9"/>
      <c r="L317" s="9"/>
      <c r="O317" s="9"/>
      <c r="S317" s="10"/>
      <c r="T317" s="10"/>
      <c r="U317" s="10"/>
      <c r="V317" s="10"/>
      <c r="W317" s="10"/>
      <c r="X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9"/>
      <c r="AM317" s="10"/>
      <c r="AN317" s="10"/>
      <c r="AQ317" s="9"/>
      <c r="AR317" s="9"/>
      <c r="AS317" s="9"/>
      <c r="AZ317" s="10"/>
      <c r="BA317" s="10"/>
      <c r="BF317" s="12"/>
      <c r="BK317" s="9"/>
      <c r="BM317" s="13"/>
      <c r="BN317" s="13"/>
      <c r="BO317" s="9"/>
      <c r="BP317" s="9"/>
      <c r="BQ317" s="9"/>
      <c r="BR317" s="4"/>
      <c r="BS317" s="10"/>
      <c r="BT317" s="10"/>
      <c r="BU317" s="10"/>
      <c r="BV317" s="10"/>
      <c r="BW317" s="10"/>
      <c r="BZ317" s="10"/>
      <c r="CC317" s="9"/>
      <c r="CD317" s="9"/>
      <c r="CE317" s="10"/>
      <c r="CF317" s="7"/>
      <c r="CG317" s="7"/>
      <c r="CH317" s="13"/>
      <c r="CI317" s="7"/>
      <c r="CJ317" s="7"/>
      <c r="CN317" s="1"/>
      <c r="CP317" s="7"/>
      <c r="CQ317" s="1"/>
      <c r="CR317" s="7"/>
      <c r="CS317" s="7"/>
      <c r="CT317" s="7"/>
      <c r="CU317" s="7"/>
      <c r="CZ317" s="19"/>
    </row>
    <row r="318" spans="1:104">
      <c r="A318" s="15"/>
      <c r="B318" s="7"/>
      <c r="C318" s="7"/>
      <c r="D318" s="9"/>
      <c r="E318" s="7"/>
      <c r="F318" s="7"/>
      <c r="H318" s="9"/>
      <c r="J318" s="9"/>
      <c r="K318" s="9"/>
      <c r="L318" s="9"/>
      <c r="O318" s="9"/>
      <c r="S318" s="10"/>
      <c r="T318" s="10"/>
      <c r="U318" s="10"/>
      <c r="V318" s="10"/>
      <c r="W318" s="10"/>
      <c r="X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9"/>
      <c r="AM318" s="10"/>
      <c r="AN318" s="10"/>
      <c r="AQ318" s="9"/>
      <c r="AR318" s="9"/>
      <c r="AS318" s="9"/>
      <c r="AZ318" s="10"/>
      <c r="BA318" s="10"/>
      <c r="BF318" s="12"/>
      <c r="BK318" s="9"/>
      <c r="BM318" s="13"/>
      <c r="BN318" s="13"/>
      <c r="BO318" s="9"/>
      <c r="BP318" s="9"/>
      <c r="BQ318" s="9"/>
      <c r="BR318" s="4"/>
      <c r="BS318" s="10"/>
      <c r="BT318" s="10"/>
      <c r="BU318" s="10"/>
      <c r="BV318" s="10"/>
      <c r="BW318" s="10"/>
      <c r="BZ318" s="10"/>
      <c r="CC318" s="9"/>
      <c r="CD318" s="9"/>
      <c r="CE318" s="10"/>
      <c r="CF318" s="7"/>
      <c r="CG318" s="7"/>
      <c r="CH318" s="13"/>
      <c r="CI318" s="7"/>
      <c r="CJ318" s="7"/>
      <c r="CN318" s="1"/>
      <c r="CP318" s="7"/>
      <c r="CQ318" s="1"/>
      <c r="CR318" s="7"/>
      <c r="CS318" s="7"/>
      <c r="CT318" s="7"/>
      <c r="CU318" s="7"/>
      <c r="CZ318" s="19"/>
    </row>
    <row r="319" spans="1:104">
      <c r="A319" s="15"/>
      <c r="B319" s="7"/>
      <c r="C319" s="7"/>
      <c r="D319" s="9"/>
      <c r="E319" s="7"/>
      <c r="F319" s="7"/>
      <c r="H319" s="9"/>
      <c r="J319" s="9"/>
      <c r="K319" s="9"/>
      <c r="L319" s="9"/>
      <c r="O319" s="9"/>
      <c r="S319" s="10"/>
      <c r="T319" s="10"/>
      <c r="U319" s="10"/>
      <c r="V319" s="10"/>
      <c r="W319" s="10"/>
      <c r="X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9"/>
      <c r="AM319" s="10"/>
      <c r="AN319" s="10"/>
      <c r="AQ319" s="9"/>
      <c r="AR319" s="9"/>
      <c r="AS319" s="9"/>
      <c r="AZ319" s="10"/>
      <c r="BA319" s="10"/>
      <c r="BF319" s="12"/>
      <c r="BK319" s="9"/>
      <c r="BM319" s="13"/>
      <c r="BN319" s="13"/>
      <c r="BO319" s="9"/>
      <c r="BP319" s="9"/>
      <c r="BQ319" s="9"/>
      <c r="BR319" s="4"/>
      <c r="BS319" s="10"/>
      <c r="BT319" s="10"/>
      <c r="BU319" s="10"/>
      <c r="BV319" s="10"/>
      <c r="BW319" s="10"/>
      <c r="BZ319" s="10"/>
      <c r="CC319" s="9"/>
      <c r="CD319" s="9"/>
      <c r="CE319" s="10"/>
      <c r="CF319" s="7"/>
      <c r="CG319" s="7"/>
      <c r="CH319" s="13"/>
      <c r="CI319" s="7"/>
      <c r="CJ319" s="7"/>
      <c r="CN319" s="1"/>
      <c r="CP319" s="7"/>
      <c r="CQ319" s="1"/>
      <c r="CR319" s="7"/>
      <c r="CS319" s="7"/>
      <c r="CT319" s="7"/>
      <c r="CU319" s="7"/>
      <c r="CZ319" s="19"/>
    </row>
    <row r="320" spans="1:104">
      <c r="A320" s="15"/>
      <c r="B320" s="7"/>
      <c r="C320" s="7"/>
      <c r="D320" s="9"/>
      <c r="E320" s="7"/>
      <c r="F320" s="7"/>
      <c r="H320" s="9"/>
      <c r="J320" s="9"/>
      <c r="K320" s="9"/>
      <c r="L320" s="9"/>
      <c r="O320" s="9"/>
      <c r="S320" s="10"/>
      <c r="T320" s="10"/>
      <c r="U320" s="10"/>
      <c r="V320" s="10"/>
      <c r="W320" s="10"/>
      <c r="X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9"/>
      <c r="AM320" s="10"/>
      <c r="AN320" s="10"/>
      <c r="AQ320" s="9"/>
      <c r="AR320" s="9"/>
      <c r="AS320" s="9"/>
      <c r="AZ320" s="10"/>
      <c r="BA320" s="10"/>
      <c r="BF320" s="12"/>
      <c r="BH320" s="13"/>
      <c r="BK320" s="9"/>
      <c r="BM320" s="13"/>
      <c r="BN320" s="13"/>
      <c r="BO320" s="9"/>
      <c r="BP320" s="9"/>
      <c r="BQ320" s="9"/>
      <c r="BR320" s="4"/>
      <c r="BS320" s="10"/>
      <c r="BT320" s="10"/>
      <c r="BU320" s="10"/>
      <c r="BV320" s="10"/>
      <c r="BW320" s="10"/>
      <c r="BZ320" s="10"/>
      <c r="CC320" s="9"/>
      <c r="CD320" s="9"/>
      <c r="CE320" s="10"/>
      <c r="CF320" s="7"/>
      <c r="CG320" s="7"/>
      <c r="CH320" s="13"/>
      <c r="CI320" s="7"/>
      <c r="CJ320" s="7"/>
      <c r="CN320" s="1"/>
      <c r="CP320" s="7"/>
      <c r="CQ320" s="1"/>
      <c r="CR320" s="7"/>
      <c r="CS320" s="7"/>
      <c r="CT320" s="7"/>
      <c r="CU320" s="7"/>
      <c r="CZ320" s="19"/>
    </row>
    <row r="321" spans="1:104">
      <c r="A321" s="15"/>
      <c r="B321" s="7"/>
      <c r="C321" s="7"/>
      <c r="D321" s="9"/>
      <c r="E321" s="7"/>
      <c r="F321" s="7"/>
      <c r="H321" s="9"/>
      <c r="J321" s="9"/>
      <c r="K321" s="9"/>
      <c r="L321" s="9"/>
      <c r="O321" s="9"/>
      <c r="S321" s="10"/>
      <c r="T321" s="10"/>
      <c r="U321" s="10"/>
      <c r="V321" s="10"/>
      <c r="W321" s="10"/>
      <c r="X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9"/>
      <c r="AM321" s="10"/>
      <c r="AN321" s="10"/>
      <c r="AQ321" s="9"/>
      <c r="AR321" s="9"/>
      <c r="AS321" s="9"/>
      <c r="AZ321" s="10"/>
      <c r="BA321" s="10"/>
      <c r="BF321" s="12"/>
      <c r="BH321" s="13"/>
      <c r="BK321" s="9"/>
      <c r="BM321" s="13"/>
      <c r="BN321" s="13"/>
      <c r="BO321" s="9"/>
      <c r="BP321" s="9"/>
      <c r="BQ321" s="9"/>
      <c r="BR321" s="4"/>
      <c r="BS321" s="10"/>
      <c r="BT321" s="10"/>
      <c r="BU321" s="10"/>
      <c r="BV321" s="10"/>
      <c r="BW321" s="10"/>
      <c r="BZ321" s="10"/>
      <c r="CC321" s="9"/>
      <c r="CD321" s="9"/>
      <c r="CE321" s="10"/>
      <c r="CF321" s="7"/>
      <c r="CG321" s="7"/>
      <c r="CH321" s="13"/>
      <c r="CI321" s="7"/>
      <c r="CJ321" s="7"/>
      <c r="CN321" s="1"/>
      <c r="CP321" s="7"/>
      <c r="CQ321" s="1"/>
      <c r="CR321" s="7"/>
      <c r="CS321" s="7"/>
      <c r="CT321" s="7"/>
      <c r="CU321" s="7"/>
      <c r="CZ321" s="19"/>
    </row>
    <row r="322" spans="1:104">
      <c r="A322" s="15"/>
      <c r="B322" s="7"/>
      <c r="C322" s="7"/>
      <c r="D322" s="9"/>
      <c r="E322" s="7"/>
      <c r="F322" s="7"/>
      <c r="H322" s="9"/>
      <c r="J322" s="9"/>
      <c r="K322" s="9"/>
      <c r="L322" s="9"/>
      <c r="O322" s="9"/>
      <c r="S322" s="10"/>
      <c r="T322" s="10"/>
      <c r="U322" s="10"/>
      <c r="V322" s="10"/>
      <c r="W322" s="10"/>
      <c r="X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9"/>
      <c r="AM322" s="10"/>
      <c r="AN322" s="10"/>
      <c r="AQ322" s="9"/>
      <c r="AR322" s="9"/>
      <c r="AS322" s="9"/>
      <c r="AZ322" s="10"/>
      <c r="BA322" s="10"/>
      <c r="BF322" s="12"/>
      <c r="BH322" s="13"/>
      <c r="BK322" s="9"/>
      <c r="BM322" s="13"/>
      <c r="BN322" s="13"/>
      <c r="BO322" s="9"/>
      <c r="BP322" s="9"/>
      <c r="BQ322" s="9"/>
      <c r="BR322" s="4"/>
      <c r="BS322" s="10"/>
      <c r="BT322" s="10"/>
      <c r="BU322" s="10"/>
      <c r="BV322" s="10"/>
      <c r="BW322" s="10"/>
      <c r="BZ322" s="10"/>
      <c r="CC322" s="9"/>
      <c r="CD322" s="9"/>
      <c r="CE322" s="10"/>
      <c r="CF322" s="7"/>
      <c r="CG322" s="7"/>
      <c r="CH322" s="13"/>
      <c r="CI322" s="7"/>
      <c r="CJ322" s="7"/>
      <c r="CN322" s="1"/>
      <c r="CP322" s="7"/>
      <c r="CQ322" s="1"/>
      <c r="CR322" s="7"/>
      <c r="CS322" s="7"/>
      <c r="CT322" s="7"/>
      <c r="CU322" s="7"/>
      <c r="CZ322" s="19"/>
    </row>
    <row r="323" spans="1:104">
      <c r="A323" s="15"/>
      <c r="B323" s="7"/>
      <c r="C323" s="7"/>
      <c r="D323" s="9"/>
      <c r="E323" s="7"/>
      <c r="F323" s="7"/>
      <c r="H323" s="9"/>
      <c r="J323" s="9"/>
      <c r="K323" s="9"/>
      <c r="L323" s="9"/>
      <c r="O323" s="9"/>
      <c r="S323" s="10"/>
      <c r="T323" s="10"/>
      <c r="U323" s="10"/>
      <c r="V323" s="10"/>
      <c r="W323" s="10"/>
      <c r="X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9"/>
      <c r="AM323" s="10"/>
      <c r="AN323" s="10"/>
      <c r="AQ323" s="9"/>
      <c r="AR323" s="9"/>
      <c r="AS323" s="9"/>
      <c r="AZ323" s="10"/>
      <c r="BA323" s="10"/>
      <c r="BF323" s="12"/>
      <c r="BH323" s="13"/>
      <c r="BK323" s="9"/>
      <c r="BM323" s="13"/>
      <c r="BN323" s="13"/>
      <c r="BO323" s="9"/>
      <c r="BP323" s="9"/>
      <c r="BQ323" s="9"/>
      <c r="BR323" s="4"/>
      <c r="BS323" s="10"/>
      <c r="BT323" s="10"/>
      <c r="BU323" s="10"/>
      <c r="BV323" s="10"/>
      <c r="BW323" s="10"/>
      <c r="BZ323" s="10"/>
      <c r="CC323" s="9"/>
      <c r="CD323" s="9"/>
      <c r="CE323" s="10"/>
      <c r="CF323" s="7"/>
      <c r="CG323" s="7"/>
      <c r="CH323" s="13"/>
      <c r="CI323" s="7"/>
      <c r="CJ323" s="7"/>
      <c r="CN323" s="1"/>
      <c r="CP323" s="7"/>
      <c r="CQ323" s="1"/>
      <c r="CR323" s="7"/>
      <c r="CS323" s="7"/>
      <c r="CT323" s="7"/>
      <c r="CU323" s="7"/>
      <c r="CZ323" s="19"/>
    </row>
    <row r="324" spans="1:104">
      <c r="A324" s="15"/>
      <c r="B324" s="7"/>
      <c r="C324" s="7"/>
      <c r="D324" s="9"/>
      <c r="E324" s="7"/>
      <c r="F324" s="7"/>
      <c r="H324" s="9"/>
      <c r="J324" s="9"/>
      <c r="K324" s="9"/>
      <c r="L324" s="9"/>
      <c r="O324" s="9"/>
      <c r="S324" s="10"/>
      <c r="T324" s="10"/>
      <c r="U324" s="10"/>
      <c r="V324" s="10"/>
      <c r="W324" s="10"/>
      <c r="X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9"/>
      <c r="AM324" s="10"/>
      <c r="AN324" s="10"/>
      <c r="AQ324" s="9"/>
      <c r="AR324" s="9"/>
      <c r="AS324" s="9"/>
      <c r="AZ324" s="10"/>
      <c r="BA324" s="10"/>
      <c r="BF324" s="12"/>
      <c r="BH324" s="13"/>
      <c r="BK324" s="9"/>
      <c r="BM324" s="13"/>
      <c r="BN324" s="13"/>
      <c r="BO324" s="9"/>
      <c r="BP324" s="9"/>
      <c r="BQ324" s="9"/>
      <c r="BR324" s="4"/>
      <c r="BS324" s="10"/>
      <c r="BT324" s="10"/>
      <c r="BU324" s="10"/>
      <c r="BV324" s="10"/>
      <c r="BW324" s="10"/>
      <c r="BZ324" s="10"/>
      <c r="CC324" s="9"/>
      <c r="CD324" s="9"/>
      <c r="CE324" s="10"/>
      <c r="CF324" s="7"/>
      <c r="CG324" s="7"/>
      <c r="CH324" s="13"/>
      <c r="CI324" s="7"/>
      <c r="CJ324" s="7"/>
      <c r="CN324" s="1"/>
      <c r="CP324" s="7"/>
      <c r="CQ324" s="1"/>
      <c r="CR324" s="7"/>
      <c r="CS324" s="7"/>
      <c r="CT324" s="7"/>
      <c r="CU324" s="7"/>
      <c r="CZ324" s="19"/>
    </row>
    <row r="325" spans="1:104">
      <c r="A325" s="15"/>
      <c r="B325" s="7"/>
      <c r="C325" s="7"/>
      <c r="D325" s="9"/>
      <c r="E325" s="7"/>
      <c r="F325" s="7"/>
      <c r="H325" s="9"/>
      <c r="J325" s="9"/>
      <c r="K325" s="9"/>
      <c r="L325" s="9"/>
      <c r="O325" s="9"/>
      <c r="S325" s="10"/>
      <c r="T325" s="10"/>
      <c r="U325" s="10"/>
      <c r="V325" s="10"/>
      <c r="W325" s="10"/>
      <c r="X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9"/>
      <c r="AM325" s="10"/>
      <c r="AN325" s="10"/>
      <c r="AQ325" s="9"/>
      <c r="AR325" s="9"/>
      <c r="AS325" s="9"/>
      <c r="AZ325" s="10"/>
      <c r="BA325" s="10"/>
      <c r="BF325" s="12"/>
      <c r="BH325" s="13"/>
      <c r="BK325" s="9"/>
      <c r="BM325" s="13"/>
      <c r="BN325" s="13"/>
      <c r="BO325" s="9"/>
      <c r="BP325" s="9"/>
      <c r="BQ325" s="9"/>
      <c r="BR325" s="4"/>
      <c r="BS325" s="10"/>
      <c r="BT325" s="10"/>
      <c r="BU325" s="10"/>
      <c r="BV325" s="10"/>
      <c r="BW325" s="10"/>
      <c r="BZ325" s="10"/>
      <c r="CC325" s="9"/>
      <c r="CD325" s="9"/>
      <c r="CE325" s="10"/>
      <c r="CF325" s="7"/>
      <c r="CG325" s="7"/>
      <c r="CH325" s="13"/>
      <c r="CI325" s="7"/>
      <c r="CJ325" s="7"/>
      <c r="CN325" s="1"/>
      <c r="CP325" s="7"/>
      <c r="CQ325" s="1"/>
      <c r="CR325" s="7"/>
      <c r="CS325" s="7"/>
      <c r="CT325" s="7"/>
      <c r="CU325" s="7"/>
      <c r="CZ325" s="19"/>
    </row>
    <row r="326" spans="1:104">
      <c r="A326" s="15"/>
      <c r="B326" s="7"/>
      <c r="C326" s="7"/>
      <c r="D326" s="9"/>
      <c r="E326" s="7"/>
      <c r="F326" s="7"/>
      <c r="H326" s="9"/>
      <c r="J326" s="9"/>
      <c r="K326" s="9"/>
      <c r="L326" s="9"/>
      <c r="O326" s="9"/>
      <c r="S326" s="10"/>
      <c r="T326" s="10"/>
      <c r="U326" s="10"/>
      <c r="V326" s="10"/>
      <c r="W326" s="10"/>
      <c r="X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9"/>
      <c r="AM326" s="10"/>
      <c r="AN326" s="10"/>
      <c r="AQ326" s="9"/>
      <c r="AR326" s="9"/>
      <c r="AS326" s="9"/>
      <c r="AZ326" s="10"/>
      <c r="BA326" s="10"/>
      <c r="BF326" s="12"/>
      <c r="BH326" s="13"/>
      <c r="BK326" s="9"/>
      <c r="BM326" s="13"/>
      <c r="BN326" s="13"/>
      <c r="BO326" s="9"/>
      <c r="BP326" s="9"/>
      <c r="BQ326" s="9"/>
      <c r="BR326" s="4"/>
      <c r="BS326" s="10"/>
      <c r="BT326" s="10"/>
      <c r="BU326" s="10"/>
      <c r="BV326" s="10"/>
      <c r="BW326" s="10"/>
      <c r="BZ326" s="10"/>
      <c r="CC326" s="9"/>
      <c r="CD326" s="9"/>
      <c r="CE326" s="10"/>
      <c r="CF326" s="7"/>
      <c r="CG326" s="7"/>
      <c r="CH326" s="13"/>
      <c r="CI326" s="7"/>
      <c r="CJ326" s="7"/>
      <c r="CN326" s="1"/>
      <c r="CP326" s="7"/>
      <c r="CQ326" s="1"/>
      <c r="CR326" s="7"/>
      <c r="CS326" s="7"/>
      <c r="CT326" s="7"/>
      <c r="CU326" s="7"/>
      <c r="CZ326" s="19"/>
    </row>
    <row r="327" spans="1:104">
      <c r="A327" s="15"/>
      <c r="B327" s="7"/>
      <c r="C327" s="7"/>
      <c r="D327" s="9"/>
      <c r="E327" s="7"/>
      <c r="F327" s="7"/>
      <c r="H327" s="9"/>
      <c r="J327" s="9"/>
      <c r="K327" s="9"/>
      <c r="L327" s="9"/>
      <c r="O327" s="9"/>
      <c r="S327" s="10"/>
      <c r="T327" s="10"/>
      <c r="U327" s="10"/>
      <c r="V327" s="10"/>
      <c r="W327" s="10"/>
      <c r="X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9"/>
      <c r="AM327" s="10"/>
      <c r="AN327" s="10"/>
      <c r="AQ327" s="9"/>
      <c r="AR327" s="9"/>
      <c r="AS327" s="9"/>
      <c r="AZ327" s="10"/>
      <c r="BA327" s="10"/>
      <c r="BF327" s="12"/>
      <c r="BH327" s="13"/>
      <c r="BK327" s="9"/>
      <c r="BM327" s="13"/>
      <c r="BN327" s="13"/>
      <c r="BO327" s="9"/>
      <c r="BP327" s="9"/>
      <c r="BQ327" s="9"/>
      <c r="BR327" s="4"/>
      <c r="BS327" s="10"/>
      <c r="BT327" s="10"/>
      <c r="BU327" s="10"/>
      <c r="BV327" s="10"/>
      <c r="BW327" s="10"/>
      <c r="BZ327" s="10"/>
      <c r="CC327" s="9"/>
      <c r="CD327" s="9"/>
      <c r="CE327" s="10"/>
      <c r="CF327" s="7"/>
      <c r="CG327" s="7"/>
      <c r="CH327" s="13"/>
      <c r="CI327" s="7"/>
      <c r="CJ327" s="7"/>
      <c r="CN327" s="12"/>
      <c r="CP327" s="7"/>
      <c r="CQ327" s="1"/>
      <c r="CR327" s="7"/>
      <c r="CS327" s="7"/>
      <c r="CT327" s="7"/>
      <c r="CU327" s="7"/>
      <c r="CZ327" s="19"/>
    </row>
    <row r="328" spans="1:104">
      <c r="A328" s="15"/>
      <c r="B328" s="7"/>
      <c r="C328" s="7"/>
      <c r="D328" s="9"/>
      <c r="E328" s="7"/>
      <c r="F328" s="7"/>
      <c r="H328" s="9"/>
      <c r="J328" s="9"/>
      <c r="K328" s="9"/>
      <c r="L328" s="9"/>
      <c r="O328" s="9"/>
      <c r="S328" s="10"/>
      <c r="T328" s="10"/>
      <c r="U328" s="10"/>
      <c r="V328" s="10"/>
      <c r="W328" s="10"/>
      <c r="X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9"/>
      <c r="AM328" s="10"/>
      <c r="AN328" s="10"/>
      <c r="AQ328" s="9"/>
      <c r="AR328" s="9"/>
      <c r="AS328" s="9"/>
      <c r="AZ328" s="10"/>
      <c r="BA328" s="10"/>
      <c r="BF328" s="12"/>
      <c r="BH328" s="13"/>
      <c r="BK328" s="9"/>
      <c r="BM328" s="13"/>
      <c r="BN328" s="13"/>
      <c r="BO328" s="9"/>
      <c r="BP328" s="9"/>
      <c r="BQ328" s="9"/>
      <c r="BR328" s="4"/>
      <c r="BS328" s="10"/>
      <c r="BT328" s="10"/>
      <c r="BU328" s="10"/>
      <c r="BV328" s="10"/>
      <c r="BW328" s="10"/>
      <c r="BZ328" s="10"/>
      <c r="CC328" s="9"/>
      <c r="CD328" s="9"/>
      <c r="CE328" s="10"/>
      <c r="CF328" s="7"/>
      <c r="CG328" s="7"/>
      <c r="CH328" s="13"/>
      <c r="CI328" s="7"/>
      <c r="CJ328" s="7"/>
      <c r="CN328" s="12"/>
      <c r="CP328" s="7"/>
      <c r="CQ328" s="1"/>
      <c r="CR328" s="7"/>
      <c r="CS328" s="7"/>
      <c r="CT328" s="7"/>
      <c r="CU328" s="7"/>
      <c r="CZ328" s="19"/>
    </row>
    <row r="329" spans="1:104">
      <c r="A329" s="15"/>
      <c r="B329" s="7"/>
      <c r="C329" s="7"/>
      <c r="D329" s="9"/>
      <c r="E329" s="7"/>
      <c r="F329" s="7"/>
      <c r="H329" s="9"/>
      <c r="J329" s="9"/>
      <c r="K329" s="9"/>
      <c r="L329" s="9"/>
      <c r="O329" s="9"/>
      <c r="S329" s="10"/>
      <c r="T329" s="10"/>
      <c r="U329" s="10"/>
      <c r="V329" s="10"/>
      <c r="W329" s="10"/>
      <c r="X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9"/>
      <c r="AM329" s="10"/>
      <c r="AN329" s="10"/>
      <c r="AQ329" s="9"/>
      <c r="AR329" s="9"/>
      <c r="AS329" s="9"/>
      <c r="AZ329" s="10"/>
      <c r="BA329" s="10"/>
      <c r="BF329" s="12"/>
      <c r="BH329" s="13"/>
      <c r="BK329" s="9"/>
      <c r="BM329" s="13"/>
      <c r="BN329" s="13"/>
      <c r="BO329" s="9"/>
      <c r="BP329" s="9"/>
      <c r="BQ329" s="9"/>
      <c r="BR329" s="4"/>
      <c r="BS329" s="10"/>
      <c r="BT329" s="10"/>
      <c r="BU329" s="10"/>
      <c r="BV329" s="10"/>
      <c r="BW329" s="10"/>
      <c r="BZ329" s="10"/>
      <c r="CC329" s="9"/>
      <c r="CD329" s="9"/>
      <c r="CE329" s="10"/>
      <c r="CF329" s="7"/>
      <c r="CG329" s="7"/>
      <c r="CH329" s="13"/>
      <c r="CI329" s="7"/>
      <c r="CJ329" s="7"/>
      <c r="CN329" s="12"/>
      <c r="CP329" s="7"/>
      <c r="CQ329" s="1"/>
      <c r="CR329" s="7"/>
      <c r="CS329" s="7"/>
      <c r="CT329" s="7"/>
      <c r="CU329" s="7"/>
      <c r="CZ329" s="19"/>
    </row>
    <row r="330" spans="1:104">
      <c r="A330" s="15"/>
      <c r="B330" s="7"/>
      <c r="C330" s="7"/>
      <c r="D330" s="9"/>
      <c r="E330" s="7"/>
      <c r="F330" s="7"/>
      <c r="H330" s="9"/>
      <c r="J330" s="9"/>
      <c r="K330" s="9"/>
      <c r="L330" s="9"/>
      <c r="O330" s="9"/>
      <c r="S330" s="10"/>
      <c r="T330" s="10"/>
      <c r="U330" s="10"/>
      <c r="V330" s="10"/>
      <c r="W330" s="10"/>
      <c r="X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9"/>
      <c r="AM330" s="10"/>
      <c r="AN330" s="10"/>
      <c r="AQ330" s="9"/>
      <c r="AR330" s="9"/>
      <c r="AS330" s="9"/>
      <c r="AZ330" s="10"/>
      <c r="BA330" s="10"/>
      <c r="BF330" s="12"/>
      <c r="BH330" s="13"/>
      <c r="BK330" s="9"/>
      <c r="BM330" s="13"/>
      <c r="BN330" s="13"/>
      <c r="BO330" s="9"/>
      <c r="BP330" s="9"/>
      <c r="BQ330" s="9"/>
      <c r="BR330" s="4"/>
      <c r="BS330" s="10"/>
      <c r="BT330" s="10"/>
      <c r="BU330" s="10"/>
      <c r="BV330" s="10"/>
      <c r="BW330" s="10"/>
      <c r="BZ330" s="10"/>
      <c r="CC330" s="9"/>
      <c r="CD330" s="9"/>
      <c r="CE330" s="10"/>
      <c r="CF330" s="7"/>
      <c r="CG330" s="7"/>
      <c r="CH330" s="13"/>
      <c r="CI330" s="7"/>
      <c r="CJ330" s="7"/>
      <c r="CN330" s="12"/>
      <c r="CP330" s="7"/>
      <c r="CQ330" s="1"/>
      <c r="CR330" s="7"/>
      <c r="CS330" s="7"/>
      <c r="CT330" s="7"/>
      <c r="CU330" s="7"/>
      <c r="CZ330" s="19"/>
    </row>
    <row r="331" spans="1:104">
      <c r="A331" s="15"/>
      <c r="B331" s="7"/>
      <c r="C331" s="7"/>
      <c r="D331" s="9"/>
      <c r="E331" s="7"/>
      <c r="F331" s="7"/>
      <c r="H331" s="9"/>
      <c r="J331" s="9"/>
      <c r="K331" s="9"/>
      <c r="L331" s="9"/>
      <c r="O331" s="9"/>
      <c r="S331" s="10"/>
      <c r="T331" s="10"/>
      <c r="U331" s="10"/>
      <c r="V331" s="10"/>
      <c r="W331" s="10"/>
      <c r="X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9"/>
      <c r="AM331" s="10"/>
      <c r="AN331" s="10"/>
      <c r="AQ331" s="9"/>
      <c r="AR331" s="9"/>
      <c r="AS331" s="9"/>
      <c r="AZ331" s="10"/>
      <c r="BA331" s="10"/>
      <c r="BF331" s="12"/>
      <c r="BG331" s="12"/>
      <c r="BH331" s="13"/>
      <c r="BK331" s="9"/>
      <c r="BM331" s="13"/>
      <c r="BN331" s="13"/>
      <c r="BO331" s="9"/>
      <c r="BP331" s="9"/>
      <c r="BQ331" s="9"/>
      <c r="BR331" s="4"/>
      <c r="BS331" s="10"/>
      <c r="BT331" s="10"/>
      <c r="BU331" s="10"/>
      <c r="BV331" s="10"/>
      <c r="BW331" s="10"/>
      <c r="BZ331" s="10"/>
      <c r="CC331" s="9"/>
      <c r="CD331" s="9"/>
      <c r="CE331" s="10"/>
      <c r="CF331" s="7"/>
      <c r="CG331" s="7"/>
      <c r="CH331" s="13"/>
      <c r="CI331" s="7"/>
      <c r="CJ331" s="7"/>
      <c r="CN331" s="12"/>
      <c r="CP331" s="7"/>
      <c r="CQ331" s="1"/>
      <c r="CR331" s="7"/>
      <c r="CS331" s="7"/>
      <c r="CT331" s="7"/>
      <c r="CU331" s="7"/>
      <c r="CZ331" s="19"/>
    </row>
    <row r="332" spans="1:104">
      <c r="A332" s="15"/>
      <c r="B332" s="7"/>
      <c r="C332" s="7"/>
      <c r="D332" s="9"/>
      <c r="E332" s="7"/>
      <c r="F332" s="7"/>
      <c r="H332" s="9"/>
      <c r="J332" s="9"/>
      <c r="K332" s="9"/>
      <c r="L332" s="9"/>
      <c r="O332" s="9"/>
      <c r="S332" s="10"/>
      <c r="T332" s="10"/>
      <c r="U332" s="10"/>
      <c r="V332" s="10"/>
      <c r="W332" s="10"/>
      <c r="X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9"/>
      <c r="AM332" s="10"/>
      <c r="AN332" s="10"/>
      <c r="AQ332" s="9"/>
      <c r="AR332" s="9"/>
      <c r="AS332" s="9"/>
      <c r="AZ332" s="10"/>
      <c r="BA332" s="10"/>
      <c r="BF332" s="12"/>
      <c r="BG332" s="12"/>
      <c r="BH332" s="13"/>
      <c r="BK332" s="9"/>
      <c r="BM332" s="13"/>
      <c r="BN332" s="13"/>
      <c r="BO332" s="9"/>
      <c r="BP332" s="9"/>
      <c r="BQ332" s="9"/>
      <c r="BR332" s="4"/>
      <c r="BS332" s="10"/>
      <c r="BT332" s="10"/>
      <c r="BU332" s="10"/>
      <c r="BV332" s="10"/>
      <c r="BW332" s="10"/>
      <c r="BZ332" s="10"/>
      <c r="CC332" s="9"/>
      <c r="CD332" s="9"/>
      <c r="CE332" s="10"/>
      <c r="CF332" s="7"/>
      <c r="CG332" s="7"/>
      <c r="CH332" s="13"/>
      <c r="CI332" s="7"/>
      <c r="CJ332" s="7"/>
      <c r="CN332" s="12"/>
      <c r="CP332" s="7"/>
      <c r="CQ332" s="1"/>
      <c r="CR332" s="7"/>
      <c r="CS332" s="7"/>
      <c r="CT332" s="7"/>
      <c r="CU332" s="7"/>
      <c r="CZ332" s="19"/>
    </row>
    <row r="333" spans="1:104">
      <c r="A333" s="15"/>
      <c r="B333" s="7"/>
      <c r="C333" s="7"/>
      <c r="D333" s="9"/>
      <c r="E333" s="7"/>
      <c r="F333" s="7"/>
      <c r="H333" s="9"/>
      <c r="J333" s="9"/>
      <c r="K333" s="9"/>
      <c r="L333" s="9"/>
      <c r="O333" s="9"/>
      <c r="S333" s="10"/>
      <c r="T333" s="10"/>
      <c r="U333" s="10"/>
      <c r="V333" s="10"/>
      <c r="W333" s="10"/>
      <c r="X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9"/>
      <c r="AM333" s="10"/>
      <c r="AN333" s="10"/>
      <c r="AQ333" s="9"/>
      <c r="AR333" s="9"/>
      <c r="AS333" s="9"/>
      <c r="AZ333" s="10"/>
      <c r="BA333" s="10"/>
      <c r="BF333" s="12"/>
      <c r="BG333" s="12"/>
      <c r="BH333" s="13"/>
      <c r="BK333" s="9"/>
      <c r="BM333" s="13"/>
      <c r="BN333" s="13"/>
      <c r="BO333" s="9"/>
      <c r="BP333" s="9"/>
      <c r="BQ333" s="9"/>
      <c r="BR333" s="4"/>
      <c r="BS333" s="10"/>
      <c r="BT333" s="10"/>
      <c r="BU333" s="10"/>
      <c r="BV333" s="10"/>
      <c r="BW333" s="10"/>
      <c r="BZ333" s="10"/>
      <c r="CC333" s="9"/>
      <c r="CD333" s="9"/>
      <c r="CE333" s="10"/>
      <c r="CF333" s="7"/>
      <c r="CG333" s="7"/>
      <c r="CH333" s="13"/>
      <c r="CI333" s="7"/>
      <c r="CJ333" s="7"/>
      <c r="CN333" s="12"/>
      <c r="CP333" s="7"/>
      <c r="CQ333" s="1"/>
      <c r="CR333" s="7"/>
      <c r="CS333" s="7"/>
      <c r="CT333" s="7"/>
      <c r="CU333" s="7"/>
      <c r="CZ333" s="19"/>
    </row>
    <row r="334" spans="1:104">
      <c r="A334" s="15"/>
      <c r="B334" s="7"/>
      <c r="C334" s="7"/>
      <c r="D334" s="9"/>
      <c r="E334" s="7"/>
      <c r="F334" s="7"/>
      <c r="H334" s="9"/>
      <c r="J334" s="9"/>
      <c r="K334" s="9"/>
      <c r="L334" s="9"/>
      <c r="O334" s="9"/>
      <c r="S334" s="10"/>
      <c r="T334" s="10"/>
      <c r="U334" s="10"/>
      <c r="V334" s="10"/>
      <c r="W334" s="10"/>
      <c r="X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9"/>
      <c r="AM334" s="10"/>
      <c r="AN334" s="10"/>
      <c r="AQ334" s="9"/>
      <c r="AR334" s="9"/>
      <c r="AS334" s="9"/>
      <c r="AZ334" s="10"/>
      <c r="BA334" s="10"/>
      <c r="BF334" s="12"/>
      <c r="BG334" s="12"/>
      <c r="BH334" s="13"/>
      <c r="BK334" s="9"/>
      <c r="BM334" s="13"/>
      <c r="BN334" s="13"/>
      <c r="BO334" s="9"/>
      <c r="BP334" s="9"/>
      <c r="BQ334" s="9"/>
      <c r="BR334" s="4"/>
      <c r="BS334" s="10"/>
      <c r="BT334" s="10"/>
      <c r="BU334" s="10"/>
      <c r="BV334" s="10"/>
      <c r="BW334" s="10"/>
      <c r="BZ334" s="10"/>
      <c r="CC334" s="9"/>
      <c r="CD334" s="9"/>
      <c r="CE334" s="10"/>
      <c r="CF334" s="7"/>
      <c r="CG334" s="7"/>
      <c r="CH334" s="13"/>
      <c r="CI334" s="7"/>
      <c r="CJ334" s="7"/>
      <c r="CN334" s="12"/>
      <c r="CP334" s="7"/>
      <c r="CQ334" s="1"/>
      <c r="CR334" s="7"/>
      <c r="CS334" s="7"/>
      <c r="CT334" s="7"/>
      <c r="CU334" s="7"/>
      <c r="CZ334" s="19"/>
    </row>
    <row r="335" spans="1:104">
      <c r="A335" s="15"/>
      <c r="B335" s="7"/>
      <c r="C335" s="7"/>
      <c r="D335" s="9"/>
      <c r="E335" s="7"/>
      <c r="F335" s="7"/>
      <c r="H335" s="9"/>
      <c r="J335" s="9"/>
      <c r="K335" s="9"/>
      <c r="L335" s="9"/>
      <c r="O335" s="9"/>
      <c r="S335" s="10"/>
      <c r="T335" s="10"/>
      <c r="U335" s="10"/>
      <c r="V335" s="10"/>
      <c r="W335" s="10"/>
      <c r="X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9"/>
      <c r="AM335" s="10"/>
      <c r="AN335" s="10"/>
      <c r="AQ335" s="9"/>
      <c r="AR335" s="9"/>
      <c r="AS335" s="9"/>
      <c r="AZ335" s="10"/>
      <c r="BA335" s="10"/>
      <c r="BF335" s="12"/>
      <c r="BG335" s="12"/>
      <c r="BH335" s="13"/>
      <c r="BK335" s="9"/>
      <c r="BM335" s="13"/>
      <c r="BN335" s="13"/>
      <c r="BO335" s="9"/>
      <c r="BP335" s="9"/>
      <c r="BQ335" s="9"/>
      <c r="BR335" s="4"/>
      <c r="BS335" s="10"/>
      <c r="BT335" s="10"/>
      <c r="BU335" s="10"/>
      <c r="BV335" s="10"/>
      <c r="BW335" s="10"/>
      <c r="BZ335" s="10"/>
      <c r="CC335" s="9"/>
      <c r="CD335" s="9"/>
      <c r="CE335" s="10"/>
      <c r="CF335" s="7"/>
      <c r="CG335" s="7"/>
      <c r="CH335" s="13"/>
      <c r="CI335" s="7"/>
      <c r="CJ335" s="7"/>
      <c r="CN335" s="12"/>
      <c r="CP335" s="7"/>
      <c r="CQ335" s="1"/>
      <c r="CR335" s="7"/>
      <c r="CS335" s="7"/>
      <c r="CT335" s="7"/>
      <c r="CU335" s="7"/>
      <c r="CZ335" s="19"/>
    </row>
    <row r="336" spans="1:104">
      <c r="A336" s="15"/>
      <c r="B336" s="7"/>
      <c r="C336" s="7"/>
      <c r="D336" s="9"/>
      <c r="E336" s="7"/>
      <c r="F336" s="7"/>
      <c r="H336" s="9"/>
      <c r="J336" s="9"/>
      <c r="K336" s="9"/>
      <c r="L336" s="9"/>
      <c r="O336" s="9"/>
      <c r="S336" s="10"/>
      <c r="T336" s="10"/>
      <c r="U336" s="10"/>
      <c r="V336" s="10"/>
      <c r="W336" s="10"/>
      <c r="X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9"/>
      <c r="AM336" s="10"/>
      <c r="AN336" s="10"/>
      <c r="AQ336" s="9"/>
      <c r="AR336" s="9"/>
      <c r="AS336" s="9"/>
      <c r="AZ336" s="10"/>
      <c r="BA336" s="10"/>
      <c r="BF336" s="12"/>
      <c r="BG336" s="12"/>
      <c r="BH336" s="13"/>
      <c r="BK336" s="9"/>
      <c r="BM336" s="13"/>
      <c r="BN336" s="13"/>
      <c r="BO336" s="9"/>
      <c r="BP336" s="9"/>
      <c r="BQ336" s="9"/>
      <c r="BR336" s="4"/>
      <c r="BS336" s="10"/>
      <c r="BT336" s="10"/>
      <c r="BU336" s="10"/>
      <c r="BV336" s="10"/>
      <c r="BW336" s="10"/>
      <c r="BZ336" s="10"/>
      <c r="CC336" s="9"/>
      <c r="CD336" s="9"/>
      <c r="CE336" s="10"/>
      <c r="CF336" s="7"/>
      <c r="CG336" s="7"/>
      <c r="CH336" s="13"/>
      <c r="CI336" s="7"/>
      <c r="CJ336" s="7"/>
      <c r="CN336" s="12"/>
      <c r="CP336" s="7"/>
      <c r="CQ336" s="1"/>
      <c r="CR336" s="7"/>
      <c r="CS336" s="7"/>
      <c r="CT336" s="7"/>
      <c r="CU336" s="7"/>
      <c r="CZ336" s="19"/>
    </row>
    <row r="337" spans="1:104">
      <c r="A337" s="15"/>
      <c r="B337" s="7"/>
      <c r="C337" s="7"/>
      <c r="D337" s="9"/>
      <c r="E337" s="7"/>
      <c r="F337" s="7"/>
      <c r="H337" s="9"/>
      <c r="J337" s="9"/>
      <c r="K337" s="9"/>
      <c r="L337" s="9"/>
      <c r="O337" s="9"/>
      <c r="S337" s="10"/>
      <c r="T337" s="10"/>
      <c r="U337" s="10"/>
      <c r="V337" s="10"/>
      <c r="W337" s="10"/>
      <c r="X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9"/>
      <c r="AM337" s="10"/>
      <c r="AN337" s="10"/>
      <c r="AQ337" s="9"/>
      <c r="AR337" s="9"/>
      <c r="AS337" s="9"/>
      <c r="AZ337" s="10"/>
      <c r="BA337" s="10"/>
      <c r="BF337" s="12"/>
      <c r="BG337" s="12"/>
      <c r="BH337" s="13"/>
      <c r="BK337" s="9"/>
      <c r="BM337" s="13"/>
      <c r="BN337" s="13"/>
      <c r="BO337" s="9"/>
      <c r="BP337" s="9"/>
      <c r="BQ337" s="9"/>
      <c r="BR337" s="4"/>
      <c r="BS337" s="10"/>
      <c r="BT337" s="10"/>
      <c r="BU337" s="10"/>
      <c r="BV337" s="10"/>
      <c r="BW337" s="10"/>
      <c r="BZ337" s="10"/>
      <c r="CC337" s="9"/>
      <c r="CD337" s="9"/>
      <c r="CE337" s="10"/>
      <c r="CF337" s="7"/>
      <c r="CG337" s="7"/>
      <c r="CH337" s="13"/>
      <c r="CI337" s="7"/>
      <c r="CJ337" s="7"/>
      <c r="CN337" s="12"/>
      <c r="CP337" s="7"/>
      <c r="CQ337" s="1"/>
      <c r="CR337" s="7"/>
      <c r="CS337" s="7"/>
      <c r="CT337" s="7"/>
      <c r="CU337" s="7"/>
      <c r="CZ337" s="19"/>
    </row>
    <row r="338" spans="1:104">
      <c r="A338" s="15"/>
      <c r="B338" s="7"/>
      <c r="C338" s="7"/>
      <c r="D338" s="9"/>
      <c r="E338" s="7"/>
      <c r="F338" s="7"/>
      <c r="H338" s="9"/>
      <c r="J338" s="9"/>
      <c r="K338" s="9"/>
      <c r="L338" s="9"/>
      <c r="O338" s="9"/>
      <c r="S338" s="10"/>
      <c r="T338" s="10"/>
      <c r="U338" s="10"/>
      <c r="V338" s="10"/>
      <c r="W338" s="10"/>
      <c r="X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9"/>
      <c r="AM338" s="10"/>
      <c r="AN338" s="10"/>
      <c r="AQ338" s="9"/>
      <c r="AR338" s="9"/>
      <c r="AS338" s="9"/>
      <c r="AZ338" s="10"/>
      <c r="BA338" s="10"/>
      <c r="BF338" s="12"/>
      <c r="BG338" s="12"/>
      <c r="BH338" s="13"/>
      <c r="BK338" s="9"/>
      <c r="BM338" s="13"/>
      <c r="BN338" s="13"/>
      <c r="BO338" s="9"/>
      <c r="BP338" s="9"/>
      <c r="BQ338" s="9"/>
      <c r="BR338" s="4"/>
      <c r="BS338" s="10"/>
      <c r="BT338" s="10"/>
      <c r="BU338" s="10"/>
      <c r="BV338" s="10"/>
      <c r="BW338" s="10"/>
      <c r="BZ338" s="10"/>
      <c r="CC338" s="9"/>
      <c r="CD338" s="9"/>
      <c r="CE338" s="10"/>
      <c r="CF338" s="7"/>
      <c r="CG338" s="7"/>
      <c r="CH338" s="13"/>
      <c r="CI338" s="7"/>
      <c r="CJ338" s="7"/>
      <c r="CN338" s="12"/>
      <c r="CP338" s="7"/>
      <c r="CQ338" s="1"/>
      <c r="CR338" s="7"/>
      <c r="CS338" s="7"/>
      <c r="CT338" s="7"/>
      <c r="CU338" s="7"/>
      <c r="CZ338" s="19"/>
    </row>
    <row r="339" spans="1:104">
      <c r="A339" s="15"/>
      <c r="B339" s="7"/>
      <c r="C339" s="7"/>
      <c r="D339" s="9"/>
      <c r="E339" s="7"/>
      <c r="F339" s="7"/>
      <c r="H339" s="9"/>
      <c r="J339" s="9"/>
      <c r="K339" s="9"/>
      <c r="L339" s="9"/>
      <c r="O339" s="9"/>
      <c r="S339" s="10"/>
      <c r="T339" s="10"/>
      <c r="U339" s="10"/>
      <c r="V339" s="10"/>
      <c r="W339" s="10"/>
      <c r="X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9"/>
      <c r="AM339" s="10"/>
      <c r="AN339" s="10"/>
      <c r="AQ339" s="9"/>
      <c r="AR339" s="9"/>
      <c r="AS339" s="9"/>
      <c r="AZ339" s="10"/>
      <c r="BA339" s="10"/>
      <c r="BF339" s="12"/>
      <c r="BG339" s="12"/>
      <c r="BH339" s="13"/>
      <c r="BK339" s="9"/>
      <c r="BM339" s="13"/>
      <c r="BN339" s="13"/>
      <c r="BO339" s="9"/>
      <c r="BP339" s="9"/>
      <c r="BQ339" s="9"/>
      <c r="BR339" s="4"/>
      <c r="BS339" s="10"/>
      <c r="BT339" s="10"/>
      <c r="BU339" s="10"/>
      <c r="BV339" s="10"/>
      <c r="BW339" s="10"/>
      <c r="BZ339" s="10"/>
      <c r="CC339" s="9"/>
      <c r="CD339" s="9"/>
      <c r="CE339" s="10"/>
      <c r="CF339" s="7"/>
      <c r="CG339" s="7"/>
      <c r="CH339" s="13"/>
      <c r="CI339" s="7"/>
      <c r="CJ339" s="7"/>
      <c r="CN339" s="12"/>
      <c r="CP339" s="7"/>
      <c r="CQ339" s="1"/>
      <c r="CR339" s="7"/>
      <c r="CS339" s="7"/>
      <c r="CT339" s="7"/>
      <c r="CU339" s="7"/>
      <c r="CZ339" s="19"/>
    </row>
    <row r="340" spans="1:104">
      <c r="A340" s="15"/>
      <c r="B340" s="7"/>
      <c r="C340" s="7"/>
      <c r="D340" s="9"/>
      <c r="E340" s="7"/>
      <c r="F340" s="7"/>
      <c r="H340" s="9"/>
      <c r="J340" s="9"/>
      <c r="K340" s="9"/>
      <c r="L340" s="9"/>
      <c r="O340" s="9"/>
      <c r="S340" s="10"/>
      <c r="T340" s="10"/>
      <c r="U340" s="10"/>
      <c r="V340" s="10"/>
      <c r="W340" s="10"/>
      <c r="X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9"/>
      <c r="AM340" s="10"/>
      <c r="AN340" s="10"/>
      <c r="AQ340" s="9"/>
      <c r="AR340" s="9"/>
      <c r="AS340" s="9"/>
      <c r="AZ340" s="10"/>
      <c r="BA340" s="10"/>
      <c r="BF340" s="12"/>
      <c r="BG340" s="12"/>
      <c r="BH340" s="13"/>
      <c r="BK340" s="9"/>
      <c r="BM340" s="13"/>
      <c r="BN340" s="13"/>
      <c r="BO340" s="9"/>
      <c r="BP340" s="9"/>
      <c r="BQ340" s="9"/>
      <c r="BR340" s="4"/>
      <c r="BS340" s="10"/>
      <c r="BT340" s="10"/>
      <c r="BU340" s="10"/>
      <c r="BV340" s="10"/>
      <c r="BW340" s="10"/>
      <c r="BZ340" s="10"/>
      <c r="CC340" s="9"/>
      <c r="CD340" s="9"/>
      <c r="CE340" s="10"/>
      <c r="CF340" s="7"/>
      <c r="CG340" s="7"/>
      <c r="CH340" s="13"/>
      <c r="CI340" s="7"/>
      <c r="CJ340" s="7"/>
      <c r="CN340" s="12"/>
      <c r="CP340" s="7"/>
      <c r="CQ340" s="1"/>
      <c r="CR340" s="7"/>
      <c r="CS340" s="7"/>
      <c r="CT340" s="7"/>
      <c r="CU340" s="7"/>
      <c r="CZ340" s="19"/>
    </row>
    <row r="341" spans="1:104">
      <c r="A341" s="15"/>
      <c r="B341" s="7"/>
      <c r="C341" s="7"/>
      <c r="D341" s="9"/>
      <c r="E341" s="7"/>
      <c r="F341" s="7"/>
      <c r="H341" s="9"/>
      <c r="J341" s="9"/>
      <c r="K341" s="9"/>
      <c r="L341" s="9"/>
      <c r="O341" s="9"/>
      <c r="S341" s="10"/>
      <c r="T341" s="10"/>
      <c r="U341" s="10"/>
      <c r="V341" s="10"/>
      <c r="W341" s="10"/>
      <c r="X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9"/>
      <c r="AM341" s="10"/>
      <c r="AN341" s="10"/>
      <c r="AQ341" s="9"/>
      <c r="AR341" s="9"/>
      <c r="AS341" s="9"/>
      <c r="AZ341" s="10"/>
      <c r="BA341" s="10"/>
      <c r="BF341" s="12"/>
      <c r="BG341" s="12"/>
      <c r="BH341" s="13"/>
      <c r="BK341" s="9"/>
      <c r="BM341" s="13"/>
      <c r="BN341" s="13"/>
      <c r="BO341" s="9"/>
      <c r="BP341" s="9"/>
      <c r="BQ341" s="9"/>
      <c r="BR341" s="4"/>
      <c r="BS341" s="10"/>
      <c r="BT341" s="10"/>
      <c r="BU341" s="10"/>
      <c r="BV341" s="10"/>
      <c r="BW341" s="10"/>
      <c r="BZ341" s="10"/>
      <c r="CC341" s="9"/>
      <c r="CD341" s="9"/>
      <c r="CE341" s="10"/>
      <c r="CF341" s="7"/>
      <c r="CG341" s="7"/>
      <c r="CH341" s="13"/>
      <c r="CI341" s="7"/>
      <c r="CJ341" s="7"/>
      <c r="CN341" s="12"/>
      <c r="CP341" s="7"/>
      <c r="CQ341" s="1"/>
      <c r="CR341" s="7"/>
      <c r="CS341" s="7"/>
      <c r="CT341" s="7"/>
      <c r="CU341" s="7"/>
      <c r="CZ341" s="19"/>
    </row>
    <row r="342" spans="1:104">
      <c r="A342" s="15"/>
      <c r="B342" s="7"/>
      <c r="C342" s="7"/>
      <c r="D342" s="9"/>
      <c r="E342" s="7"/>
      <c r="F342" s="7"/>
      <c r="H342" s="9"/>
      <c r="J342" s="9"/>
      <c r="K342" s="9"/>
      <c r="L342" s="9"/>
      <c r="O342" s="9"/>
      <c r="S342" s="10"/>
      <c r="T342" s="10"/>
      <c r="U342" s="10"/>
      <c r="V342" s="10"/>
      <c r="W342" s="10"/>
      <c r="X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9"/>
      <c r="AM342" s="10"/>
      <c r="AN342" s="10"/>
      <c r="AQ342" s="9"/>
      <c r="AR342" s="9"/>
      <c r="AS342" s="9"/>
      <c r="AZ342" s="10"/>
      <c r="BA342" s="10"/>
      <c r="BF342" s="12"/>
      <c r="BG342" s="12"/>
      <c r="BH342" s="13"/>
      <c r="BK342" s="9"/>
      <c r="BM342" s="13"/>
      <c r="BN342" s="13"/>
      <c r="BO342" s="9"/>
      <c r="BP342" s="9"/>
      <c r="BQ342" s="9"/>
      <c r="BR342" s="4"/>
      <c r="BS342" s="10"/>
      <c r="BT342" s="10"/>
      <c r="BU342" s="10"/>
      <c r="BV342" s="10"/>
      <c r="BW342" s="10"/>
      <c r="BZ342" s="10"/>
      <c r="CC342" s="9"/>
      <c r="CD342" s="9"/>
      <c r="CE342" s="10"/>
      <c r="CF342" s="7"/>
      <c r="CG342" s="7"/>
      <c r="CH342" s="13"/>
      <c r="CI342" s="7"/>
      <c r="CJ342" s="7"/>
      <c r="CN342" s="12"/>
      <c r="CP342" s="7"/>
      <c r="CQ342" s="1"/>
      <c r="CR342" s="7"/>
      <c r="CS342" s="7"/>
      <c r="CT342" s="7"/>
      <c r="CU342" s="7"/>
      <c r="CZ342" s="19"/>
    </row>
    <row r="343" spans="1:104">
      <c r="A343" s="15"/>
      <c r="B343" s="7"/>
      <c r="C343" s="7"/>
      <c r="D343" s="9"/>
      <c r="E343" s="7"/>
      <c r="F343" s="7"/>
      <c r="H343" s="9"/>
      <c r="J343" s="9"/>
      <c r="K343" s="9"/>
      <c r="L343" s="9"/>
      <c r="O343" s="9"/>
      <c r="S343" s="10"/>
      <c r="T343" s="10"/>
      <c r="U343" s="10"/>
      <c r="V343" s="10"/>
      <c r="W343" s="10"/>
      <c r="X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9"/>
      <c r="AM343" s="10"/>
      <c r="AN343" s="10"/>
      <c r="AQ343" s="9"/>
      <c r="AR343" s="9"/>
      <c r="AS343" s="9"/>
      <c r="AZ343" s="10"/>
      <c r="BA343" s="10"/>
      <c r="BF343" s="12"/>
      <c r="BG343" s="12"/>
      <c r="BH343" s="13"/>
      <c r="BK343" s="9"/>
      <c r="BM343" s="13"/>
      <c r="BN343" s="13"/>
      <c r="BO343" s="9"/>
      <c r="BP343" s="9"/>
      <c r="BQ343" s="9"/>
      <c r="BR343" s="4"/>
      <c r="BS343" s="10"/>
      <c r="BT343" s="10"/>
      <c r="BU343" s="10"/>
      <c r="BV343" s="10"/>
      <c r="BW343" s="10"/>
      <c r="BZ343" s="10"/>
      <c r="CC343" s="9"/>
      <c r="CD343" s="9"/>
      <c r="CE343" s="10"/>
      <c r="CF343" s="7"/>
      <c r="CG343" s="7"/>
      <c r="CH343" s="13"/>
      <c r="CI343" s="7"/>
      <c r="CJ343" s="7"/>
      <c r="CN343" s="12"/>
      <c r="CP343" s="7"/>
      <c r="CQ343" s="1"/>
      <c r="CR343" s="7"/>
      <c r="CS343" s="7"/>
      <c r="CT343" s="7"/>
      <c r="CU343" s="7"/>
      <c r="CZ343" s="19"/>
    </row>
    <row r="344" spans="1:104">
      <c r="A344" s="15"/>
      <c r="B344" s="7"/>
      <c r="C344" s="7"/>
      <c r="D344" s="9"/>
      <c r="E344" s="7"/>
      <c r="F344" s="7"/>
      <c r="H344" s="9"/>
      <c r="J344" s="9"/>
      <c r="K344" s="9"/>
      <c r="L344" s="9"/>
      <c r="O344" s="9"/>
      <c r="S344" s="10"/>
      <c r="T344" s="10"/>
      <c r="U344" s="10"/>
      <c r="V344" s="10"/>
      <c r="W344" s="10"/>
      <c r="X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9"/>
      <c r="AM344" s="10"/>
      <c r="AN344" s="10"/>
      <c r="AQ344" s="9"/>
      <c r="AR344" s="9"/>
      <c r="AS344" s="9"/>
      <c r="AZ344" s="10"/>
      <c r="BA344" s="10"/>
      <c r="BF344" s="12"/>
      <c r="BG344" s="12"/>
      <c r="BH344" s="13"/>
      <c r="BK344" s="9"/>
      <c r="BM344" s="13"/>
      <c r="BN344" s="13"/>
      <c r="BO344" s="9"/>
      <c r="BP344" s="9"/>
      <c r="BQ344" s="9"/>
      <c r="BR344" s="4"/>
      <c r="BS344" s="10"/>
      <c r="BT344" s="10"/>
      <c r="BU344" s="10"/>
      <c r="BV344" s="10"/>
      <c r="BW344" s="10"/>
      <c r="BZ344" s="10"/>
      <c r="CC344" s="9"/>
      <c r="CD344" s="9"/>
      <c r="CE344" s="10"/>
      <c r="CF344" s="7"/>
      <c r="CG344" s="7"/>
      <c r="CH344" s="13"/>
      <c r="CI344" s="7"/>
      <c r="CJ344" s="7"/>
      <c r="CN344" s="12"/>
      <c r="CP344" s="7"/>
      <c r="CQ344" s="1"/>
      <c r="CR344" s="7"/>
      <c r="CS344" s="7"/>
      <c r="CT344" s="7"/>
      <c r="CU344" s="7"/>
      <c r="CZ344" s="19"/>
    </row>
    <row r="345" spans="1:104">
      <c r="A345" s="15"/>
      <c r="B345" s="7"/>
      <c r="C345" s="7"/>
      <c r="D345" s="9"/>
      <c r="E345" s="7"/>
      <c r="F345" s="7"/>
      <c r="H345" s="9"/>
      <c r="J345" s="9"/>
      <c r="K345" s="9"/>
      <c r="L345" s="9"/>
      <c r="O345" s="9"/>
      <c r="S345" s="10"/>
      <c r="T345" s="10"/>
      <c r="U345" s="10"/>
      <c r="V345" s="10"/>
      <c r="W345" s="10"/>
      <c r="X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9"/>
      <c r="AM345" s="10"/>
      <c r="AN345" s="10"/>
      <c r="AQ345" s="9"/>
      <c r="AR345" s="9"/>
      <c r="AS345" s="9"/>
      <c r="AZ345" s="10"/>
      <c r="BA345" s="10"/>
      <c r="BF345" s="12"/>
      <c r="BG345" s="12"/>
      <c r="BH345" s="13"/>
      <c r="BK345" s="9"/>
      <c r="BM345" s="13"/>
      <c r="BN345" s="13"/>
      <c r="BO345" s="9"/>
      <c r="BP345" s="9"/>
      <c r="BQ345" s="9"/>
      <c r="BR345" s="4"/>
      <c r="BS345" s="10"/>
      <c r="BT345" s="10"/>
      <c r="BU345" s="10"/>
      <c r="BV345" s="10"/>
      <c r="BW345" s="10"/>
      <c r="BZ345" s="10"/>
      <c r="CC345" s="9"/>
      <c r="CD345" s="9"/>
      <c r="CE345" s="10"/>
      <c r="CF345" s="7"/>
      <c r="CG345" s="7"/>
      <c r="CH345" s="13"/>
      <c r="CI345" s="7"/>
      <c r="CJ345" s="7"/>
      <c r="CN345" s="12"/>
      <c r="CP345" s="7"/>
      <c r="CQ345" s="1"/>
      <c r="CR345" s="7"/>
      <c r="CS345" s="7"/>
      <c r="CT345" s="7"/>
      <c r="CU345" s="7"/>
      <c r="CZ345" s="19"/>
    </row>
    <row r="346" spans="1:104">
      <c r="A346" s="15"/>
      <c r="B346" s="7"/>
      <c r="C346" s="7"/>
      <c r="D346" s="9"/>
      <c r="E346" s="7"/>
      <c r="F346" s="7"/>
      <c r="H346" s="9"/>
      <c r="J346" s="9"/>
      <c r="K346" s="9"/>
      <c r="L346" s="9"/>
      <c r="O346" s="9"/>
      <c r="S346" s="10"/>
      <c r="T346" s="10"/>
      <c r="U346" s="10"/>
      <c r="V346" s="10"/>
      <c r="W346" s="10"/>
      <c r="X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9"/>
      <c r="AM346" s="10"/>
      <c r="AN346" s="10"/>
      <c r="AQ346" s="9"/>
      <c r="AR346" s="9"/>
      <c r="AS346" s="9"/>
      <c r="AZ346" s="10"/>
      <c r="BA346" s="10"/>
      <c r="BF346" s="12"/>
      <c r="BG346" s="12"/>
      <c r="BH346" s="13"/>
      <c r="BK346" s="9"/>
      <c r="BM346" s="13"/>
      <c r="BN346" s="13"/>
      <c r="BO346" s="9"/>
      <c r="BP346" s="9"/>
      <c r="BQ346" s="9"/>
      <c r="BR346" s="4"/>
      <c r="BS346" s="10"/>
      <c r="BT346" s="10"/>
      <c r="BU346" s="10"/>
      <c r="BV346" s="10"/>
      <c r="BW346" s="10"/>
      <c r="BZ346" s="10"/>
      <c r="CC346" s="9"/>
      <c r="CD346" s="9"/>
      <c r="CE346" s="10"/>
      <c r="CF346" s="7"/>
      <c r="CG346" s="7"/>
      <c r="CH346" s="13"/>
      <c r="CI346" s="7"/>
      <c r="CJ346" s="7"/>
      <c r="CN346" s="12"/>
      <c r="CP346" s="7"/>
      <c r="CQ346" s="1"/>
      <c r="CR346" s="7"/>
      <c r="CS346" s="7"/>
      <c r="CT346" s="7"/>
      <c r="CU346" s="7"/>
      <c r="CZ346" s="19"/>
    </row>
    <row r="347" spans="1:104">
      <c r="A347" s="15"/>
      <c r="B347" s="7"/>
      <c r="C347" s="7"/>
      <c r="D347" s="9"/>
      <c r="E347" s="7"/>
      <c r="F347" s="7"/>
      <c r="H347" s="9"/>
      <c r="J347" s="9"/>
      <c r="K347" s="9"/>
      <c r="L347" s="9"/>
      <c r="O347" s="9"/>
      <c r="S347" s="10"/>
      <c r="T347" s="10"/>
      <c r="U347" s="10"/>
      <c r="V347" s="10"/>
      <c r="W347" s="10"/>
      <c r="X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9"/>
      <c r="AM347" s="10"/>
      <c r="AN347" s="10"/>
      <c r="AQ347" s="9"/>
      <c r="AR347" s="9"/>
      <c r="AS347" s="9"/>
      <c r="AZ347" s="10"/>
      <c r="BA347" s="10"/>
      <c r="BF347" s="12"/>
      <c r="BG347" s="12"/>
      <c r="BH347" s="13"/>
      <c r="BK347" s="9"/>
      <c r="BM347" s="13"/>
      <c r="BN347" s="13"/>
      <c r="BO347" s="9"/>
      <c r="BP347" s="9"/>
      <c r="BQ347" s="9"/>
      <c r="BR347" s="4"/>
      <c r="BS347" s="10"/>
      <c r="BT347" s="10"/>
      <c r="BU347" s="10"/>
      <c r="BV347" s="10"/>
      <c r="BW347" s="10"/>
      <c r="BZ347" s="10"/>
      <c r="CC347" s="9"/>
      <c r="CD347" s="9"/>
      <c r="CE347" s="10"/>
      <c r="CF347" s="7"/>
      <c r="CG347" s="7"/>
      <c r="CH347" s="13"/>
      <c r="CI347" s="7"/>
      <c r="CJ347" s="7"/>
      <c r="CN347" s="12"/>
      <c r="CP347" s="7"/>
      <c r="CQ347" s="1"/>
      <c r="CR347" s="7"/>
      <c r="CS347" s="7"/>
      <c r="CT347" s="7"/>
      <c r="CU347" s="7"/>
      <c r="CZ347" s="19"/>
    </row>
    <row r="348" spans="1:104">
      <c r="A348" s="15"/>
      <c r="B348" s="7"/>
      <c r="C348" s="7"/>
      <c r="D348" s="9"/>
      <c r="E348" s="7"/>
      <c r="F348" s="7"/>
      <c r="H348" s="9"/>
      <c r="J348" s="9"/>
      <c r="K348" s="9"/>
      <c r="L348" s="9"/>
      <c r="O348" s="9"/>
      <c r="S348" s="10"/>
      <c r="T348" s="10"/>
      <c r="U348" s="10"/>
      <c r="V348" s="10"/>
      <c r="W348" s="10"/>
      <c r="X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9"/>
      <c r="AM348" s="10"/>
      <c r="AN348" s="10"/>
      <c r="AQ348" s="9"/>
      <c r="AR348" s="9"/>
      <c r="AS348" s="9"/>
      <c r="AZ348" s="10"/>
      <c r="BA348" s="10"/>
      <c r="BF348" s="12"/>
      <c r="BG348" s="12"/>
      <c r="BH348" s="13"/>
      <c r="BK348" s="9"/>
      <c r="BM348" s="13"/>
      <c r="BN348" s="13"/>
      <c r="BO348" s="9"/>
      <c r="BP348" s="9"/>
      <c r="BQ348" s="9"/>
      <c r="BR348" s="4"/>
      <c r="BS348" s="10"/>
      <c r="BT348" s="10"/>
      <c r="BU348" s="10"/>
      <c r="BV348" s="10"/>
      <c r="BW348" s="10"/>
      <c r="BZ348" s="10"/>
      <c r="CC348" s="9"/>
      <c r="CD348" s="9"/>
      <c r="CE348" s="10"/>
      <c r="CF348" s="7"/>
      <c r="CG348" s="7"/>
      <c r="CH348" s="13"/>
      <c r="CI348" s="7"/>
      <c r="CJ348" s="7"/>
      <c r="CN348" s="12"/>
      <c r="CP348" s="7"/>
      <c r="CQ348" s="1"/>
      <c r="CR348" s="7"/>
      <c r="CS348" s="7"/>
      <c r="CT348" s="7"/>
      <c r="CU348" s="7"/>
      <c r="CZ348" s="19"/>
    </row>
    <row r="349" spans="1:104">
      <c r="A349" s="15"/>
      <c r="B349" s="7"/>
      <c r="C349" s="7"/>
      <c r="D349" s="9"/>
      <c r="E349" s="7"/>
      <c r="F349" s="7"/>
      <c r="H349" s="9"/>
      <c r="J349" s="9"/>
      <c r="K349" s="9"/>
      <c r="L349" s="9"/>
      <c r="O349" s="9"/>
      <c r="S349" s="10"/>
      <c r="T349" s="10"/>
      <c r="U349" s="10"/>
      <c r="V349" s="10"/>
      <c r="W349" s="10"/>
      <c r="X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9"/>
      <c r="AM349" s="10"/>
      <c r="AN349" s="10"/>
      <c r="AQ349" s="9"/>
      <c r="AR349" s="9"/>
      <c r="AS349" s="9"/>
      <c r="AZ349" s="10"/>
      <c r="BA349" s="10"/>
      <c r="BF349" s="12"/>
      <c r="BG349" s="12"/>
      <c r="BH349" s="13"/>
      <c r="BK349" s="9"/>
      <c r="BM349" s="13"/>
      <c r="BN349" s="13"/>
      <c r="BO349" s="9"/>
      <c r="BP349" s="9"/>
      <c r="BQ349" s="9"/>
      <c r="BR349" s="4"/>
      <c r="BS349" s="10"/>
      <c r="BT349" s="10"/>
      <c r="BU349" s="10"/>
      <c r="BV349" s="10"/>
      <c r="BW349" s="10"/>
      <c r="BZ349" s="10"/>
      <c r="CC349" s="9"/>
      <c r="CD349" s="9"/>
      <c r="CE349" s="10"/>
      <c r="CF349" s="7"/>
      <c r="CG349" s="7"/>
      <c r="CH349" s="13"/>
      <c r="CI349" s="7"/>
      <c r="CJ349" s="7"/>
      <c r="CN349" s="12"/>
      <c r="CP349" s="7"/>
      <c r="CQ349" s="1"/>
      <c r="CR349" s="7"/>
      <c r="CS349" s="7"/>
      <c r="CT349" s="7"/>
      <c r="CU349" s="7"/>
      <c r="CZ349" s="19"/>
    </row>
    <row r="350" spans="1:104">
      <c r="A350" s="15"/>
      <c r="B350" s="7"/>
      <c r="C350" s="7"/>
      <c r="D350" s="9"/>
      <c r="E350" s="7"/>
      <c r="F350" s="7"/>
      <c r="H350" s="9"/>
      <c r="J350" s="9"/>
      <c r="K350" s="9"/>
      <c r="L350" s="9"/>
      <c r="O350" s="9"/>
      <c r="S350" s="10"/>
      <c r="T350" s="10"/>
      <c r="U350" s="10"/>
      <c r="V350" s="10"/>
      <c r="W350" s="10"/>
      <c r="X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9"/>
      <c r="AM350" s="10"/>
      <c r="AN350" s="10"/>
      <c r="AQ350" s="9"/>
      <c r="AR350" s="9"/>
      <c r="AS350" s="9"/>
      <c r="AZ350" s="10"/>
      <c r="BA350" s="10"/>
      <c r="BF350" s="12"/>
      <c r="BG350" s="12"/>
      <c r="BH350" s="13"/>
      <c r="BK350" s="9"/>
      <c r="BM350" s="13"/>
      <c r="BN350" s="13"/>
      <c r="BO350" s="9"/>
      <c r="BP350" s="9"/>
      <c r="BQ350" s="9"/>
      <c r="BR350" s="4"/>
      <c r="BS350" s="10"/>
      <c r="BT350" s="10"/>
      <c r="BU350" s="10"/>
      <c r="BV350" s="10"/>
      <c r="BW350" s="10"/>
      <c r="BZ350" s="10"/>
      <c r="CC350" s="9"/>
      <c r="CD350" s="9"/>
      <c r="CE350" s="10"/>
      <c r="CF350" s="7"/>
      <c r="CG350" s="7"/>
      <c r="CH350" s="13"/>
      <c r="CI350" s="7"/>
      <c r="CJ350" s="7"/>
      <c r="CN350" s="12"/>
      <c r="CP350" s="7"/>
      <c r="CQ350" s="1"/>
      <c r="CR350" s="7"/>
      <c r="CS350" s="7"/>
      <c r="CT350" s="7"/>
      <c r="CU350" s="7"/>
      <c r="CZ350" s="19"/>
    </row>
    <row r="351" spans="1:104">
      <c r="A351" s="15"/>
      <c r="B351" s="7"/>
      <c r="C351" s="7"/>
      <c r="D351" s="9"/>
      <c r="E351" s="7"/>
      <c r="F351" s="7"/>
      <c r="H351" s="9"/>
      <c r="J351" s="9"/>
      <c r="K351" s="9"/>
      <c r="L351" s="9"/>
      <c r="O351" s="9"/>
      <c r="S351" s="10"/>
      <c r="T351" s="10"/>
      <c r="U351" s="10"/>
      <c r="V351" s="10"/>
      <c r="W351" s="10"/>
      <c r="X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9"/>
      <c r="AM351" s="10"/>
      <c r="AN351" s="10"/>
      <c r="AQ351" s="9"/>
      <c r="AR351" s="9"/>
      <c r="AS351" s="9"/>
      <c r="AZ351" s="10"/>
      <c r="BA351" s="10"/>
      <c r="BF351" s="12"/>
      <c r="BG351" s="12"/>
      <c r="BH351" s="13"/>
      <c r="BK351" s="9"/>
      <c r="BM351" s="13"/>
      <c r="BN351" s="13"/>
      <c r="BO351" s="9"/>
      <c r="BP351" s="9"/>
      <c r="BQ351" s="9"/>
      <c r="BR351" s="4"/>
      <c r="BS351" s="10"/>
      <c r="BT351" s="10"/>
      <c r="BU351" s="10"/>
      <c r="BV351" s="10"/>
      <c r="BW351" s="10"/>
      <c r="BZ351" s="10"/>
      <c r="CC351" s="9"/>
      <c r="CD351" s="9"/>
      <c r="CE351" s="10"/>
      <c r="CF351" s="7"/>
      <c r="CG351" s="7"/>
      <c r="CH351" s="13"/>
      <c r="CI351" s="7"/>
      <c r="CJ351" s="7"/>
      <c r="CN351" s="12"/>
      <c r="CP351" s="7"/>
      <c r="CQ351" s="1"/>
      <c r="CR351" s="7"/>
      <c r="CS351" s="7"/>
      <c r="CT351" s="7"/>
      <c r="CU351" s="7"/>
      <c r="CZ351" s="19"/>
    </row>
    <row r="352" spans="1:104">
      <c r="A352" s="15"/>
      <c r="B352" s="7"/>
      <c r="C352" s="7"/>
      <c r="D352" s="9"/>
      <c r="E352" s="7"/>
      <c r="F352" s="7"/>
      <c r="H352" s="9"/>
      <c r="J352" s="9"/>
      <c r="K352" s="9"/>
      <c r="L352" s="9"/>
      <c r="O352" s="9"/>
      <c r="S352" s="10"/>
      <c r="T352" s="10"/>
      <c r="U352" s="10"/>
      <c r="V352" s="10"/>
      <c r="W352" s="10"/>
      <c r="X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9"/>
      <c r="AM352" s="10"/>
      <c r="AN352" s="10"/>
      <c r="AQ352" s="9"/>
      <c r="AR352" s="9"/>
      <c r="AS352" s="9"/>
      <c r="AZ352" s="10"/>
      <c r="BA352" s="10"/>
      <c r="BF352" s="12"/>
      <c r="BG352" s="12"/>
      <c r="BH352" s="13"/>
      <c r="BK352" s="9"/>
      <c r="BM352" s="13"/>
      <c r="BN352" s="13"/>
      <c r="BO352" s="9"/>
      <c r="BP352" s="9"/>
      <c r="BQ352" s="9"/>
      <c r="BR352" s="4"/>
      <c r="BS352" s="10"/>
      <c r="BT352" s="10"/>
      <c r="BU352" s="10"/>
      <c r="BV352" s="10"/>
      <c r="BW352" s="10"/>
      <c r="BZ352" s="10"/>
      <c r="CC352" s="9"/>
      <c r="CD352" s="9"/>
      <c r="CE352" s="10"/>
      <c r="CF352" s="7"/>
      <c r="CG352" s="7"/>
      <c r="CH352" s="13"/>
      <c r="CI352" s="7"/>
      <c r="CJ352" s="7"/>
      <c r="CN352" s="12"/>
      <c r="CP352" s="7"/>
      <c r="CQ352" s="1"/>
      <c r="CR352" s="7"/>
      <c r="CS352" s="7"/>
      <c r="CT352" s="7"/>
      <c r="CU352" s="7"/>
      <c r="CZ352" s="19"/>
    </row>
    <row r="353" spans="1:104">
      <c r="A353" s="15"/>
      <c r="B353" s="7"/>
      <c r="C353" s="7"/>
      <c r="D353" s="9"/>
      <c r="E353" s="7"/>
      <c r="F353" s="7"/>
      <c r="H353" s="9"/>
      <c r="J353" s="9"/>
      <c r="K353" s="9"/>
      <c r="L353" s="9"/>
      <c r="O353" s="9"/>
      <c r="S353" s="10"/>
      <c r="T353" s="10"/>
      <c r="U353" s="10"/>
      <c r="V353" s="10"/>
      <c r="W353" s="10"/>
      <c r="X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9"/>
      <c r="AM353" s="10"/>
      <c r="AN353" s="10"/>
      <c r="AQ353" s="9"/>
      <c r="AR353" s="9"/>
      <c r="AS353" s="9"/>
      <c r="AZ353" s="10"/>
      <c r="BA353" s="10"/>
      <c r="BF353" s="12"/>
      <c r="BG353" s="12"/>
      <c r="BH353" s="13"/>
      <c r="BK353" s="9"/>
      <c r="BM353" s="13"/>
      <c r="BN353" s="13"/>
      <c r="BO353" s="9"/>
      <c r="BP353" s="9"/>
      <c r="BQ353" s="9"/>
      <c r="BR353" s="4"/>
      <c r="BS353" s="10"/>
      <c r="BT353" s="10"/>
      <c r="BU353" s="10"/>
      <c r="BV353" s="10"/>
      <c r="BW353" s="10"/>
      <c r="BZ353" s="10"/>
      <c r="CC353" s="9"/>
      <c r="CD353" s="9"/>
      <c r="CE353" s="10"/>
      <c r="CF353" s="7"/>
      <c r="CG353" s="7"/>
      <c r="CH353" s="13"/>
      <c r="CI353" s="7"/>
      <c r="CJ353" s="7"/>
      <c r="CN353" s="12"/>
      <c r="CP353" s="7"/>
      <c r="CQ353" s="1"/>
      <c r="CR353" s="7"/>
      <c r="CS353" s="7"/>
      <c r="CT353" s="7"/>
      <c r="CU353" s="7"/>
      <c r="CZ353" s="19"/>
    </row>
    <row r="354" spans="1:104">
      <c r="A354" s="15"/>
      <c r="B354" s="7"/>
      <c r="C354" s="7"/>
      <c r="D354" s="9"/>
      <c r="E354" s="7"/>
      <c r="F354" s="7"/>
      <c r="H354" s="9"/>
      <c r="J354" s="9"/>
      <c r="K354" s="9"/>
      <c r="L354" s="9"/>
      <c r="O354" s="9"/>
      <c r="S354" s="10"/>
      <c r="T354" s="10"/>
      <c r="U354" s="10"/>
      <c r="V354" s="10"/>
      <c r="W354" s="10"/>
      <c r="X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9"/>
      <c r="AM354" s="10"/>
      <c r="AN354" s="10"/>
      <c r="AQ354" s="9"/>
      <c r="AR354" s="9"/>
      <c r="AS354" s="9"/>
      <c r="AZ354" s="10"/>
      <c r="BA354" s="10"/>
      <c r="BF354" s="12"/>
      <c r="BG354" s="12"/>
      <c r="BH354" s="13"/>
      <c r="BK354" s="9"/>
      <c r="BM354" s="13"/>
      <c r="BN354" s="13"/>
      <c r="BO354" s="9"/>
      <c r="BP354" s="9"/>
      <c r="BQ354" s="9"/>
      <c r="BR354" s="4"/>
      <c r="BS354" s="10"/>
      <c r="BT354" s="10"/>
      <c r="BU354" s="10"/>
      <c r="BV354" s="10"/>
      <c r="BW354" s="10"/>
      <c r="BZ354" s="10"/>
      <c r="CC354" s="9"/>
      <c r="CD354" s="9"/>
      <c r="CE354" s="10"/>
      <c r="CF354" s="7"/>
      <c r="CG354" s="7"/>
      <c r="CH354" s="13"/>
      <c r="CI354" s="7"/>
      <c r="CJ354" s="7"/>
      <c r="CN354" s="12"/>
      <c r="CP354" s="7"/>
      <c r="CQ354" s="1"/>
      <c r="CR354" s="7"/>
      <c r="CS354" s="7"/>
      <c r="CT354" s="7"/>
      <c r="CU354" s="7"/>
      <c r="CZ354" s="19"/>
    </row>
    <row r="355" spans="1:104">
      <c r="A355" s="15"/>
      <c r="B355" s="7"/>
      <c r="C355" s="7"/>
      <c r="D355" s="9"/>
      <c r="E355" s="7"/>
      <c r="F355" s="7"/>
      <c r="H355" s="9"/>
      <c r="J355" s="9"/>
      <c r="K355" s="9"/>
      <c r="L355" s="9"/>
      <c r="O355" s="9"/>
      <c r="S355" s="10"/>
      <c r="T355" s="10"/>
      <c r="U355" s="10"/>
      <c r="V355" s="10"/>
      <c r="W355" s="10"/>
      <c r="X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9"/>
      <c r="AM355" s="10"/>
      <c r="AN355" s="10"/>
      <c r="AQ355" s="9"/>
      <c r="AR355" s="9"/>
      <c r="AS355" s="9"/>
      <c r="AZ355" s="10"/>
      <c r="BA355" s="10"/>
      <c r="BF355" s="12"/>
      <c r="BG355" s="12"/>
      <c r="BH355" s="13"/>
      <c r="BK355" s="9"/>
      <c r="BM355" s="13"/>
      <c r="BN355" s="13"/>
      <c r="BO355" s="9"/>
      <c r="BP355" s="9"/>
      <c r="BQ355" s="9"/>
      <c r="BR355" s="4"/>
      <c r="BS355" s="10"/>
      <c r="BT355" s="10"/>
      <c r="BU355" s="10"/>
      <c r="BV355" s="10"/>
      <c r="BW355" s="10"/>
      <c r="BZ355" s="10"/>
      <c r="CC355" s="9"/>
      <c r="CD355" s="9"/>
      <c r="CE355" s="10"/>
      <c r="CF355" s="7"/>
      <c r="CG355" s="7"/>
      <c r="CH355" s="13"/>
      <c r="CI355" s="7"/>
      <c r="CJ355" s="7"/>
      <c r="CN355" s="12"/>
      <c r="CP355" s="7"/>
      <c r="CQ355" s="1"/>
      <c r="CR355" s="7"/>
      <c r="CS355" s="7"/>
      <c r="CT355" s="7"/>
      <c r="CU355" s="7"/>
      <c r="CZ355" s="19"/>
    </row>
    <row r="356" spans="1:104">
      <c r="A356" s="15"/>
      <c r="B356" s="7"/>
      <c r="C356" s="7"/>
      <c r="D356" s="9"/>
      <c r="E356" s="7"/>
      <c r="F356" s="7"/>
      <c r="H356" s="9"/>
      <c r="J356" s="9"/>
      <c r="K356" s="9"/>
      <c r="L356" s="9"/>
      <c r="O356" s="9"/>
      <c r="S356" s="10"/>
      <c r="T356" s="10"/>
      <c r="U356" s="10"/>
      <c r="V356" s="10"/>
      <c r="W356" s="10"/>
      <c r="X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9"/>
      <c r="AM356" s="10"/>
      <c r="AN356" s="10"/>
      <c r="AQ356" s="9"/>
      <c r="AR356" s="9"/>
      <c r="AS356" s="9"/>
      <c r="AZ356" s="10"/>
      <c r="BA356" s="10"/>
      <c r="BF356" s="12"/>
      <c r="BG356" s="12"/>
      <c r="BH356" s="13"/>
      <c r="BK356" s="9"/>
      <c r="BM356" s="13"/>
      <c r="BN356" s="13"/>
      <c r="BO356" s="9"/>
      <c r="BP356" s="9"/>
      <c r="BQ356" s="9"/>
      <c r="BR356" s="4"/>
      <c r="BS356" s="10"/>
      <c r="BT356" s="10"/>
      <c r="BU356" s="10"/>
      <c r="BV356" s="10"/>
      <c r="BW356" s="10"/>
      <c r="BZ356" s="10"/>
      <c r="CC356" s="9"/>
      <c r="CD356" s="9"/>
      <c r="CE356" s="10"/>
      <c r="CF356" s="7"/>
      <c r="CG356" s="7"/>
      <c r="CH356" s="13"/>
      <c r="CI356" s="7"/>
      <c r="CJ356" s="7"/>
      <c r="CN356" s="12"/>
      <c r="CP356" s="7"/>
      <c r="CQ356" s="1"/>
      <c r="CR356" s="7"/>
      <c r="CS356" s="7"/>
      <c r="CT356" s="7"/>
      <c r="CU356" s="7"/>
      <c r="CZ356" s="19"/>
    </row>
    <row r="357" spans="1:104">
      <c r="A357" s="15"/>
      <c r="B357" s="7"/>
      <c r="C357" s="7"/>
      <c r="D357" s="9"/>
      <c r="E357" s="7"/>
      <c r="F357" s="7"/>
      <c r="H357" s="9"/>
      <c r="J357" s="9"/>
      <c r="K357" s="9"/>
      <c r="L357" s="9"/>
      <c r="O357" s="9"/>
      <c r="S357" s="10"/>
      <c r="T357" s="10"/>
      <c r="U357" s="10"/>
      <c r="V357" s="10"/>
      <c r="W357" s="10"/>
      <c r="X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9"/>
      <c r="AM357" s="10"/>
      <c r="AN357" s="10"/>
      <c r="AQ357" s="9"/>
      <c r="AR357" s="9"/>
      <c r="AS357" s="9"/>
      <c r="AZ357" s="10"/>
      <c r="BA357" s="10"/>
      <c r="BF357" s="12"/>
      <c r="BG357" s="12"/>
      <c r="BH357" s="13"/>
      <c r="BK357" s="9"/>
      <c r="BM357" s="13"/>
      <c r="BN357" s="13"/>
      <c r="BO357" s="9"/>
      <c r="BP357" s="9"/>
      <c r="BQ357" s="9"/>
      <c r="BR357" s="4"/>
      <c r="BS357" s="10"/>
      <c r="BT357" s="10"/>
      <c r="BU357" s="10"/>
      <c r="BV357" s="10"/>
      <c r="BW357" s="10"/>
      <c r="BZ357" s="10"/>
      <c r="CC357" s="9"/>
      <c r="CD357" s="9"/>
      <c r="CE357" s="10"/>
      <c r="CF357" s="7"/>
      <c r="CG357" s="7"/>
      <c r="CH357" s="13"/>
      <c r="CI357" s="7"/>
      <c r="CJ357" s="7"/>
      <c r="CN357" s="12"/>
      <c r="CP357" s="7"/>
      <c r="CQ357" s="1"/>
      <c r="CR357" s="7"/>
      <c r="CS357" s="7"/>
      <c r="CT357" s="7"/>
      <c r="CU357" s="7"/>
      <c r="CZ357" s="19"/>
    </row>
    <row r="358" spans="1:104">
      <c r="A358" s="15"/>
      <c r="B358" s="7"/>
      <c r="C358" s="7"/>
      <c r="D358" s="9"/>
      <c r="E358" s="7"/>
      <c r="F358" s="7"/>
      <c r="H358" s="9"/>
      <c r="J358" s="9"/>
      <c r="K358" s="9"/>
      <c r="L358" s="9"/>
      <c r="O358" s="9"/>
      <c r="S358" s="10"/>
      <c r="T358" s="10"/>
      <c r="U358" s="10"/>
      <c r="V358" s="10"/>
      <c r="W358" s="10"/>
      <c r="X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9"/>
      <c r="AM358" s="10"/>
      <c r="AN358" s="10"/>
      <c r="AQ358" s="9"/>
      <c r="AR358" s="9"/>
      <c r="AS358" s="9"/>
      <c r="AZ358" s="10"/>
      <c r="BA358" s="10"/>
      <c r="BF358" s="12"/>
      <c r="BG358" s="12"/>
      <c r="BH358" s="13"/>
      <c r="BK358" s="9"/>
      <c r="BM358" s="13"/>
      <c r="BN358" s="13"/>
      <c r="BO358" s="9"/>
      <c r="BP358" s="9"/>
      <c r="BQ358" s="9"/>
      <c r="BR358" s="4"/>
      <c r="BS358" s="10"/>
      <c r="BT358" s="10"/>
      <c r="BU358" s="10"/>
      <c r="BV358" s="10"/>
      <c r="BW358" s="10"/>
      <c r="BZ358" s="10"/>
      <c r="CC358" s="9"/>
      <c r="CD358" s="9"/>
      <c r="CE358" s="10"/>
      <c r="CF358" s="7"/>
      <c r="CG358" s="7"/>
      <c r="CH358" s="13"/>
      <c r="CI358" s="7"/>
      <c r="CJ358" s="7"/>
      <c r="CN358" s="12"/>
      <c r="CP358" s="7"/>
      <c r="CQ358" s="1"/>
      <c r="CR358" s="7"/>
      <c r="CS358" s="7"/>
      <c r="CT358" s="7"/>
      <c r="CU358" s="7"/>
      <c r="CZ358" s="19"/>
    </row>
    <row r="359" spans="1:104">
      <c r="A359" s="15"/>
      <c r="B359" s="7"/>
      <c r="C359" s="7"/>
      <c r="D359" s="9"/>
      <c r="E359" s="7"/>
      <c r="F359" s="7"/>
      <c r="H359" s="9"/>
      <c r="J359" s="9"/>
      <c r="K359" s="9"/>
      <c r="L359" s="9"/>
      <c r="O359" s="9"/>
      <c r="S359" s="10"/>
      <c r="T359" s="10"/>
      <c r="U359" s="10"/>
      <c r="V359" s="10"/>
      <c r="W359" s="10"/>
      <c r="X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9"/>
      <c r="AM359" s="10"/>
      <c r="AN359" s="10"/>
      <c r="AQ359" s="9"/>
      <c r="AR359" s="9"/>
      <c r="AS359" s="9"/>
      <c r="AZ359" s="10"/>
      <c r="BA359" s="10"/>
      <c r="BF359" s="12"/>
      <c r="BG359" s="12"/>
      <c r="BH359" s="13"/>
      <c r="BK359" s="9"/>
      <c r="BM359" s="13"/>
      <c r="BN359" s="13"/>
      <c r="BO359" s="9"/>
      <c r="BP359" s="9"/>
      <c r="BQ359" s="9"/>
      <c r="BR359" s="4"/>
      <c r="BS359" s="10"/>
      <c r="BT359" s="10"/>
      <c r="BU359" s="10"/>
      <c r="BV359" s="10"/>
      <c r="BW359" s="10"/>
      <c r="BZ359" s="10"/>
      <c r="CC359" s="9"/>
      <c r="CD359" s="9"/>
      <c r="CE359" s="10"/>
      <c r="CF359" s="7"/>
      <c r="CG359" s="7"/>
      <c r="CH359" s="13"/>
      <c r="CI359" s="7"/>
      <c r="CJ359" s="7"/>
      <c r="CN359" s="12"/>
      <c r="CP359" s="7"/>
      <c r="CQ359" s="1"/>
      <c r="CR359" s="7"/>
      <c r="CS359" s="7"/>
      <c r="CT359" s="7"/>
      <c r="CU359" s="7"/>
      <c r="CZ359" s="19"/>
    </row>
    <row r="360" spans="1:104">
      <c r="A360" s="15"/>
      <c r="B360" s="7"/>
      <c r="C360" s="7"/>
      <c r="D360" s="9"/>
      <c r="E360" s="7"/>
      <c r="F360" s="7"/>
      <c r="H360" s="9"/>
      <c r="J360" s="9"/>
      <c r="K360" s="9"/>
      <c r="L360" s="9"/>
      <c r="O360" s="9"/>
      <c r="S360" s="10"/>
      <c r="T360" s="10"/>
      <c r="U360" s="10"/>
      <c r="V360" s="10"/>
      <c r="W360" s="10"/>
      <c r="X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9"/>
      <c r="AM360" s="10"/>
      <c r="AN360" s="10"/>
      <c r="AQ360" s="9"/>
      <c r="AR360" s="9"/>
      <c r="AS360" s="9"/>
      <c r="AZ360" s="10"/>
      <c r="BA360" s="10"/>
      <c r="BF360" s="12"/>
      <c r="BG360" s="12"/>
      <c r="BH360" s="13"/>
      <c r="BK360" s="9"/>
      <c r="BM360" s="13"/>
      <c r="BN360" s="13"/>
      <c r="BO360" s="9"/>
      <c r="BP360" s="9"/>
      <c r="BQ360" s="9"/>
      <c r="BR360" s="4"/>
      <c r="BS360" s="10"/>
      <c r="BT360" s="10"/>
      <c r="BU360" s="10"/>
      <c r="BV360" s="10"/>
      <c r="BW360" s="10"/>
      <c r="BZ360" s="10"/>
      <c r="CC360" s="9"/>
      <c r="CD360" s="9"/>
      <c r="CE360" s="10"/>
      <c r="CF360" s="7"/>
      <c r="CG360" s="7"/>
      <c r="CH360" s="13"/>
      <c r="CI360" s="7"/>
      <c r="CJ360" s="7"/>
      <c r="CN360" s="12"/>
      <c r="CP360" s="7"/>
      <c r="CQ360" s="1"/>
      <c r="CR360" s="7"/>
      <c r="CS360" s="7"/>
      <c r="CT360" s="7"/>
      <c r="CU360" s="7"/>
      <c r="CZ360" s="19"/>
    </row>
    <row r="361" spans="1:104">
      <c r="A361" s="15"/>
      <c r="B361" s="7"/>
      <c r="C361" s="7"/>
      <c r="D361" s="9"/>
      <c r="E361" s="7"/>
      <c r="F361" s="7"/>
      <c r="H361" s="9"/>
      <c r="J361" s="9"/>
      <c r="K361" s="9"/>
      <c r="L361" s="9"/>
      <c r="O361" s="9"/>
      <c r="S361" s="10"/>
      <c r="T361" s="10"/>
      <c r="U361" s="10"/>
      <c r="V361" s="10"/>
      <c r="W361" s="10"/>
      <c r="X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9"/>
      <c r="AM361" s="10"/>
      <c r="AN361" s="10"/>
      <c r="AQ361" s="9"/>
      <c r="AR361" s="9"/>
      <c r="AS361" s="9"/>
      <c r="AZ361" s="10"/>
      <c r="BA361" s="10"/>
      <c r="BF361" s="12"/>
      <c r="BG361" s="12"/>
      <c r="BH361" s="13"/>
      <c r="BK361" s="9"/>
      <c r="BM361" s="13"/>
      <c r="BN361" s="13"/>
      <c r="BO361" s="9"/>
      <c r="BP361" s="9"/>
      <c r="BQ361" s="9"/>
      <c r="BR361" s="4"/>
      <c r="BS361" s="10"/>
      <c r="BT361" s="10"/>
      <c r="BU361" s="10"/>
      <c r="BV361" s="10"/>
      <c r="BW361" s="10"/>
      <c r="BZ361" s="10"/>
      <c r="CC361" s="9"/>
      <c r="CD361" s="9"/>
      <c r="CE361" s="10"/>
      <c r="CF361" s="7"/>
      <c r="CG361" s="7"/>
      <c r="CH361" s="13"/>
      <c r="CI361" s="7"/>
      <c r="CJ361" s="7"/>
      <c r="CN361" s="12"/>
      <c r="CP361" s="7"/>
      <c r="CQ361" s="1"/>
      <c r="CR361" s="7"/>
      <c r="CS361" s="7"/>
      <c r="CT361" s="7"/>
      <c r="CU361" s="7"/>
      <c r="CZ361" s="19"/>
    </row>
    <row r="362" spans="1:104">
      <c r="A362" s="15"/>
      <c r="B362" s="7"/>
      <c r="C362" s="7"/>
      <c r="D362" s="9"/>
      <c r="E362" s="7"/>
      <c r="F362" s="7"/>
      <c r="H362" s="9"/>
      <c r="J362" s="9"/>
      <c r="K362" s="9"/>
      <c r="L362" s="9"/>
      <c r="O362" s="9"/>
      <c r="S362" s="10"/>
      <c r="T362" s="10"/>
      <c r="U362" s="10"/>
      <c r="V362" s="10"/>
      <c r="W362" s="10"/>
      <c r="X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9"/>
      <c r="AM362" s="10"/>
      <c r="AN362" s="10"/>
      <c r="AQ362" s="9"/>
      <c r="AR362" s="9"/>
      <c r="AS362" s="9"/>
      <c r="AZ362" s="10"/>
      <c r="BA362" s="10"/>
      <c r="BF362" s="12"/>
      <c r="BG362" s="12"/>
      <c r="BH362" s="13"/>
      <c r="BK362" s="9"/>
      <c r="BM362" s="13"/>
      <c r="BN362" s="13"/>
      <c r="BO362" s="9"/>
      <c r="BP362" s="9"/>
      <c r="BQ362" s="9"/>
      <c r="BR362" s="4"/>
      <c r="BS362" s="10"/>
      <c r="BT362" s="10"/>
      <c r="BU362" s="10"/>
      <c r="BV362" s="10"/>
      <c r="BW362" s="10"/>
      <c r="BZ362" s="10"/>
      <c r="CC362" s="9"/>
      <c r="CD362" s="9"/>
      <c r="CE362" s="10"/>
      <c r="CF362" s="7"/>
      <c r="CG362" s="7"/>
      <c r="CH362" s="13"/>
      <c r="CI362" s="7"/>
      <c r="CJ362" s="7"/>
      <c r="CN362" s="12"/>
      <c r="CP362" s="7"/>
      <c r="CQ362" s="1"/>
      <c r="CR362" s="7"/>
      <c r="CS362" s="7"/>
      <c r="CT362" s="7"/>
      <c r="CU362" s="7"/>
      <c r="CZ362" s="19"/>
    </row>
    <row r="363" spans="1:104">
      <c r="A363" s="15"/>
      <c r="B363" s="7"/>
      <c r="C363" s="7"/>
      <c r="D363" s="9"/>
      <c r="E363" s="7"/>
      <c r="F363" s="7"/>
      <c r="H363" s="9"/>
      <c r="J363" s="9"/>
      <c r="K363" s="9"/>
      <c r="L363" s="9"/>
      <c r="O363" s="9"/>
      <c r="S363" s="10"/>
      <c r="T363" s="10"/>
      <c r="U363" s="10"/>
      <c r="V363" s="10"/>
      <c r="W363" s="10"/>
      <c r="X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9"/>
      <c r="AM363" s="10"/>
      <c r="AN363" s="10"/>
      <c r="AQ363" s="9"/>
      <c r="AR363" s="9"/>
      <c r="AS363" s="9"/>
      <c r="AZ363" s="10"/>
      <c r="BA363" s="10"/>
      <c r="BF363" s="12"/>
      <c r="BG363" s="12"/>
      <c r="BH363" s="13"/>
      <c r="BK363" s="9"/>
      <c r="BM363" s="13"/>
      <c r="BN363" s="13"/>
      <c r="BO363" s="9"/>
      <c r="BP363" s="9"/>
      <c r="BQ363" s="9"/>
      <c r="BR363" s="4"/>
      <c r="BS363" s="10"/>
      <c r="BT363" s="10"/>
      <c r="BU363" s="10"/>
      <c r="BV363" s="10"/>
      <c r="BW363" s="10"/>
      <c r="BZ363" s="10"/>
      <c r="CC363" s="9"/>
      <c r="CD363" s="9"/>
      <c r="CE363" s="10"/>
      <c r="CF363" s="7"/>
      <c r="CG363" s="7"/>
      <c r="CH363" s="13"/>
      <c r="CI363" s="7"/>
      <c r="CJ363" s="7"/>
      <c r="CM363" s="12"/>
      <c r="CN363" s="12"/>
      <c r="CP363" s="7"/>
      <c r="CQ363" s="1"/>
      <c r="CR363" s="7"/>
      <c r="CS363" s="7"/>
      <c r="CT363" s="7"/>
      <c r="CU363" s="7"/>
      <c r="CZ363" s="19"/>
    </row>
    <row r="364" spans="1:104">
      <c r="A364" s="15"/>
      <c r="B364" s="7"/>
      <c r="C364" s="7"/>
      <c r="D364" s="9"/>
      <c r="E364" s="7"/>
      <c r="F364" s="7"/>
      <c r="H364" s="9"/>
      <c r="J364" s="9"/>
      <c r="K364" s="9"/>
      <c r="L364" s="9"/>
      <c r="O364" s="9"/>
      <c r="S364" s="10"/>
      <c r="T364" s="10"/>
      <c r="U364" s="10"/>
      <c r="V364" s="10"/>
      <c r="W364" s="10"/>
      <c r="X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9"/>
      <c r="AM364" s="10"/>
      <c r="AN364" s="10"/>
      <c r="AQ364" s="9"/>
      <c r="AR364" s="9"/>
      <c r="AS364" s="9"/>
      <c r="AZ364" s="10"/>
      <c r="BA364" s="10"/>
      <c r="BF364" s="12"/>
      <c r="BG364" s="12"/>
      <c r="BH364" s="13"/>
      <c r="BK364" s="9"/>
      <c r="BM364" s="13"/>
      <c r="BN364" s="13"/>
      <c r="BO364" s="9"/>
      <c r="BP364" s="9"/>
      <c r="BQ364" s="9"/>
      <c r="BR364" s="4"/>
      <c r="BS364" s="10"/>
      <c r="BT364" s="10"/>
      <c r="BU364" s="10"/>
      <c r="BV364" s="10"/>
      <c r="BW364" s="10"/>
      <c r="BZ364" s="10"/>
      <c r="CC364" s="9"/>
      <c r="CD364" s="9"/>
      <c r="CE364" s="10"/>
      <c r="CF364" s="7"/>
      <c r="CG364" s="7"/>
      <c r="CH364" s="13"/>
      <c r="CI364" s="7"/>
      <c r="CJ364" s="7"/>
      <c r="CM364" s="12"/>
      <c r="CN364" s="12"/>
      <c r="CP364" s="7"/>
      <c r="CQ364" s="1"/>
      <c r="CR364" s="7"/>
      <c r="CS364" s="7"/>
      <c r="CT364" s="7"/>
      <c r="CU364" s="7"/>
      <c r="CZ364" s="19"/>
    </row>
    <row r="365" spans="1:104">
      <c r="A365" s="15"/>
      <c r="B365" s="7"/>
      <c r="C365" s="7"/>
      <c r="D365" s="9"/>
      <c r="E365" s="7"/>
      <c r="F365" s="7"/>
      <c r="H365" s="9"/>
      <c r="J365" s="9"/>
      <c r="K365" s="9"/>
      <c r="L365" s="9"/>
      <c r="O365" s="9"/>
      <c r="S365" s="10"/>
      <c r="T365" s="10"/>
      <c r="U365" s="10"/>
      <c r="V365" s="10"/>
      <c r="W365" s="10"/>
      <c r="X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9"/>
      <c r="AM365" s="10"/>
      <c r="AN365" s="10"/>
      <c r="AQ365" s="9"/>
      <c r="AR365" s="9"/>
      <c r="AS365" s="9"/>
      <c r="AZ365" s="10"/>
      <c r="BA365" s="10"/>
      <c r="BF365" s="12"/>
      <c r="BG365" s="12"/>
      <c r="BH365" s="13"/>
      <c r="BK365" s="9"/>
      <c r="BM365" s="13"/>
      <c r="BN365" s="13"/>
      <c r="BO365" s="9"/>
      <c r="BP365" s="9"/>
      <c r="BQ365" s="9"/>
      <c r="BR365" s="4"/>
      <c r="BS365" s="10"/>
      <c r="BT365" s="10"/>
      <c r="BU365" s="10"/>
      <c r="BV365" s="10"/>
      <c r="BW365" s="10"/>
      <c r="BZ365" s="10"/>
      <c r="CC365" s="9"/>
      <c r="CD365" s="9"/>
      <c r="CE365" s="10"/>
      <c r="CF365" s="7"/>
      <c r="CG365" s="7"/>
      <c r="CH365" s="13"/>
      <c r="CI365" s="7"/>
      <c r="CJ365" s="7"/>
      <c r="CM365" s="12"/>
      <c r="CN365" s="12"/>
      <c r="CP365" s="7"/>
      <c r="CQ365" s="1"/>
      <c r="CR365" s="7"/>
      <c r="CS365" s="7"/>
      <c r="CT365" s="7"/>
      <c r="CU365" s="7"/>
      <c r="CZ365" s="19"/>
    </row>
    <row r="366" spans="1:104">
      <c r="A366" s="15"/>
      <c r="B366" s="7"/>
      <c r="C366" s="7"/>
      <c r="D366" s="9"/>
      <c r="E366" s="7"/>
      <c r="F366" s="7"/>
      <c r="H366" s="9"/>
      <c r="J366" s="9"/>
      <c r="K366" s="9"/>
      <c r="L366" s="9"/>
      <c r="O366" s="9"/>
      <c r="S366" s="10"/>
      <c r="T366" s="10"/>
      <c r="U366" s="10"/>
      <c r="V366" s="10"/>
      <c r="W366" s="10"/>
      <c r="X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9"/>
      <c r="AM366" s="10"/>
      <c r="AN366" s="10"/>
      <c r="AQ366" s="9"/>
      <c r="AR366" s="9"/>
      <c r="AS366" s="9"/>
      <c r="AZ366" s="10"/>
      <c r="BA366" s="10"/>
      <c r="BF366" s="12"/>
      <c r="BG366" s="12"/>
      <c r="BH366" s="13"/>
      <c r="BK366" s="9"/>
      <c r="BM366" s="13"/>
      <c r="BN366" s="13"/>
      <c r="BO366" s="9"/>
      <c r="BP366" s="9"/>
      <c r="BQ366" s="9"/>
      <c r="BR366" s="4"/>
      <c r="BS366" s="10"/>
      <c r="BT366" s="10"/>
      <c r="BU366" s="10"/>
      <c r="BV366" s="10"/>
      <c r="BW366" s="10"/>
      <c r="BZ366" s="10"/>
      <c r="CC366" s="9"/>
      <c r="CD366" s="9"/>
      <c r="CE366" s="10"/>
      <c r="CF366" s="7"/>
      <c r="CG366" s="7"/>
      <c r="CH366" s="13"/>
      <c r="CI366" s="7"/>
      <c r="CJ366" s="7"/>
      <c r="CM366" s="12"/>
      <c r="CN366" s="12"/>
      <c r="CP366" s="7"/>
      <c r="CQ366" s="1"/>
      <c r="CR366" s="7"/>
      <c r="CS366" s="7"/>
      <c r="CT366" s="7"/>
      <c r="CU366" s="7"/>
      <c r="CZ366" s="19"/>
    </row>
    <row r="367" spans="1:104">
      <c r="A367" s="15"/>
      <c r="B367" s="7"/>
      <c r="C367" s="7"/>
      <c r="D367" s="9"/>
      <c r="E367" s="7"/>
      <c r="F367" s="7"/>
      <c r="H367" s="9"/>
      <c r="J367" s="9"/>
      <c r="K367" s="9"/>
      <c r="L367" s="9"/>
      <c r="O367" s="9"/>
      <c r="S367" s="10"/>
      <c r="T367" s="10"/>
      <c r="U367" s="10"/>
      <c r="V367" s="10"/>
      <c r="W367" s="10"/>
      <c r="X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9"/>
      <c r="AM367" s="10"/>
      <c r="AN367" s="10"/>
      <c r="AQ367" s="9"/>
      <c r="AR367" s="9"/>
      <c r="AS367" s="9"/>
      <c r="AZ367" s="10"/>
      <c r="BA367" s="10"/>
      <c r="BF367" s="12"/>
      <c r="BG367" s="12"/>
      <c r="BH367" s="13"/>
      <c r="BK367" s="9"/>
      <c r="BM367" s="13"/>
      <c r="BN367" s="13"/>
      <c r="BO367" s="9"/>
      <c r="BP367" s="9"/>
      <c r="BQ367" s="9"/>
      <c r="BR367" s="4"/>
      <c r="BS367" s="10"/>
      <c r="BT367" s="10"/>
      <c r="BU367" s="10"/>
      <c r="BV367" s="10"/>
      <c r="BW367" s="10"/>
      <c r="BZ367" s="10"/>
      <c r="CC367" s="9"/>
      <c r="CD367" s="9"/>
      <c r="CE367" s="10"/>
      <c r="CF367" s="7"/>
      <c r="CG367" s="7"/>
      <c r="CH367" s="13"/>
      <c r="CI367" s="7"/>
      <c r="CJ367" s="7"/>
      <c r="CM367" s="12"/>
      <c r="CN367" s="12"/>
      <c r="CP367" s="7"/>
      <c r="CQ367" s="1"/>
      <c r="CR367" s="7"/>
      <c r="CS367" s="7"/>
      <c r="CT367" s="7"/>
      <c r="CU367" s="7"/>
      <c r="CZ367" s="19"/>
    </row>
    <row r="368" spans="1:104">
      <c r="A368" s="15"/>
      <c r="B368" s="7"/>
      <c r="C368" s="7"/>
      <c r="D368" s="9"/>
      <c r="E368" s="7"/>
      <c r="F368" s="7"/>
      <c r="H368" s="9"/>
      <c r="J368" s="9"/>
      <c r="K368" s="9"/>
      <c r="L368" s="9"/>
      <c r="O368" s="9"/>
      <c r="S368" s="10"/>
      <c r="T368" s="10"/>
      <c r="U368" s="10"/>
      <c r="V368" s="10"/>
      <c r="W368" s="10"/>
      <c r="X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9"/>
      <c r="AM368" s="10"/>
      <c r="AN368" s="10"/>
      <c r="AQ368" s="9"/>
      <c r="AR368" s="9"/>
      <c r="AS368" s="9"/>
      <c r="AZ368" s="10"/>
      <c r="BA368" s="10"/>
      <c r="BF368" s="12"/>
      <c r="BG368" s="12"/>
      <c r="BH368" s="13"/>
      <c r="BK368" s="9"/>
      <c r="BM368" s="13"/>
      <c r="BN368" s="13"/>
      <c r="BO368" s="9"/>
      <c r="BP368" s="9"/>
      <c r="BQ368" s="9"/>
      <c r="BR368" s="4"/>
      <c r="BS368" s="10"/>
      <c r="BT368" s="10"/>
      <c r="BU368" s="10"/>
      <c r="BV368" s="10"/>
      <c r="BW368" s="10"/>
      <c r="BZ368" s="10"/>
      <c r="CC368" s="9"/>
      <c r="CD368" s="9"/>
      <c r="CE368" s="10"/>
      <c r="CF368" s="7"/>
      <c r="CG368" s="7"/>
      <c r="CH368" s="13"/>
      <c r="CI368" s="7"/>
      <c r="CJ368" s="7"/>
      <c r="CM368" s="12"/>
      <c r="CN368" s="12"/>
      <c r="CP368" s="7"/>
      <c r="CQ368" s="1"/>
      <c r="CR368" s="7"/>
      <c r="CS368" s="7"/>
      <c r="CT368" s="7"/>
      <c r="CU368" s="7"/>
      <c r="CZ368" s="19"/>
    </row>
    <row r="369" spans="1:104">
      <c r="A369" s="15"/>
      <c r="B369" s="7"/>
      <c r="C369" s="7"/>
      <c r="D369" s="9"/>
      <c r="E369" s="7"/>
      <c r="F369" s="7"/>
      <c r="H369" s="9"/>
      <c r="J369" s="9"/>
      <c r="K369" s="9"/>
      <c r="L369" s="9"/>
      <c r="O369" s="9"/>
      <c r="S369" s="10"/>
      <c r="T369" s="10"/>
      <c r="U369" s="10"/>
      <c r="V369" s="10"/>
      <c r="W369" s="10"/>
      <c r="X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9"/>
      <c r="AM369" s="10"/>
      <c r="AN369" s="10"/>
      <c r="AQ369" s="9"/>
      <c r="AR369" s="9"/>
      <c r="AS369" s="9"/>
      <c r="AZ369" s="10"/>
      <c r="BA369" s="10"/>
      <c r="BF369" s="12"/>
      <c r="BG369" s="12"/>
      <c r="BH369" s="13"/>
      <c r="BK369" s="9"/>
      <c r="BM369" s="13"/>
      <c r="BN369" s="13"/>
      <c r="BO369" s="9"/>
      <c r="BP369" s="9"/>
      <c r="BQ369" s="9"/>
      <c r="BR369" s="4"/>
      <c r="BS369" s="10"/>
      <c r="BT369" s="10"/>
      <c r="BU369" s="10"/>
      <c r="BV369" s="10"/>
      <c r="BW369" s="10"/>
      <c r="BZ369" s="10"/>
      <c r="CC369" s="9"/>
      <c r="CD369" s="9"/>
      <c r="CE369" s="10"/>
      <c r="CF369" s="7"/>
      <c r="CG369" s="7"/>
      <c r="CH369" s="13"/>
      <c r="CI369" s="7"/>
      <c r="CJ369" s="7"/>
      <c r="CM369" s="12"/>
      <c r="CN369" s="12"/>
      <c r="CP369" s="7"/>
      <c r="CQ369" s="1"/>
      <c r="CR369" s="7"/>
      <c r="CS369" s="7"/>
      <c r="CT369" s="7"/>
      <c r="CU369" s="7"/>
      <c r="CZ369" s="19"/>
    </row>
    <row r="370" spans="1:104">
      <c r="A370" s="15"/>
      <c r="B370" s="7"/>
      <c r="C370" s="7"/>
      <c r="D370" s="9"/>
      <c r="E370" s="7"/>
      <c r="F370" s="7"/>
      <c r="H370" s="9"/>
      <c r="J370" s="9"/>
      <c r="K370" s="9"/>
      <c r="L370" s="9"/>
      <c r="O370" s="9"/>
      <c r="S370" s="10"/>
      <c r="T370" s="10"/>
      <c r="U370" s="10"/>
      <c r="V370" s="10"/>
      <c r="W370" s="10"/>
      <c r="X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9"/>
      <c r="AM370" s="10"/>
      <c r="AN370" s="10"/>
      <c r="AQ370" s="9"/>
      <c r="AR370" s="9"/>
      <c r="AS370" s="9"/>
      <c r="AZ370" s="10"/>
      <c r="BA370" s="10"/>
      <c r="BF370" s="12"/>
      <c r="BG370" s="12"/>
      <c r="BH370" s="13"/>
      <c r="BK370" s="9"/>
      <c r="BM370" s="13"/>
      <c r="BN370" s="13"/>
      <c r="BO370" s="9"/>
      <c r="BP370" s="9"/>
      <c r="BQ370" s="9"/>
      <c r="BR370" s="4"/>
      <c r="BS370" s="10"/>
      <c r="BT370" s="10"/>
      <c r="BU370" s="10"/>
      <c r="BV370" s="10"/>
      <c r="BW370" s="10"/>
      <c r="BZ370" s="10"/>
      <c r="CC370" s="9"/>
      <c r="CD370" s="9"/>
      <c r="CE370" s="10"/>
      <c r="CF370" s="7"/>
      <c r="CG370" s="7"/>
      <c r="CH370" s="13"/>
      <c r="CI370" s="7"/>
      <c r="CJ370" s="7"/>
      <c r="CM370" s="12"/>
      <c r="CN370" s="12"/>
      <c r="CP370" s="7"/>
      <c r="CQ370" s="1"/>
      <c r="CR370" s="7"/>
      <c r="CS370" s="7"/>
      <c r="CT370" s="7"/>
      <c r="CU370" s="7"/>
      <c r="CZ370" s="19"/>
    </row>
    <row r="371" spans="1:104">
      <c r="A371" s="15"/>
      <c r="B371" s="7"/>
      <c r="C371" s="7"/>
      <c r="D371" s="9"/>
      <c r="E371" s="7"/>
      <c r="F371" s="7"/>
      <c r="H371" s="9"/>
      <c r="J371" s="9"/>
      <c r="K371" s="9"/>
      <c r="L371" s="9"/>
      <c r="O371" s="9"/>
      <c r="S371" s="10"/>
      <c r="T371" s="10"/>
      <c r="U371" s="10"/>
      <c r="V371" s="10"/>
      <c r="W371" s="10"/>
      <c r="X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9"/>
      <c r="AM371" s="10"/>
      <c r="AN371" s="10"/>
      <c r="AQ371" s="9"/>
      <c r="AR371" s="9"/>
      <c r="AS371" s="9"/>
      <c r="AZ371" s="10"/>
      <c r="BA371" s="10"/>
      <c r="BF371" s="12"/>
      <c r="BG371" s="12"/>
      <c r="BH371" s="13"/>
      <c r="BK371" s="9"/>
      <c r="BM371" s="13"/>
      <c r="BN371" s="13"/>
      <c r="BO371" s="9"/>
      <c r="BP371" s="9"/>
      <c r="BQ371" s="9"/>
      <c r="BR371" s="4"/>
      <c r="BS371" s="10"/>
      <c r="BT371" s="10"/>
      <c r="BU371" s="10"/>
      <c r="BV371" s="10"/>
      <c r="BW371" s="10"/>
      <c r="BZ371" s="10"/>
      <c r="CC371" s="9"/>
      <c r="CD371" s="9"/>
      <c r="CE371" s="10"/>
      <c r="CF371" s="7"/>
      <c r="CG371" s="7"/>
      <c r="CH371" s="13"/>
      <c r="CI371" s="7"/>
      <c r="CJ371" s="7"/>
      <c r="CM371" s="12"/>
      <c r="CN371" s="12"/>
      <c r="CP371" s="7"/>
      <c r="CQ371" s="1"/>
      <c r="CR371" s="7"/>
      <c r="CS371" s="7"/>
      <c r="CT371" s="7"/>
      <c r="CU371" s="7"/>
      <c r="CZ371" s="19"/>
    </row>
    <row r="372" spans="1:104">
      <c r="A372" s="15"/>
      <c r="B372" s="7"/>
      <c r="C372" s="7"/>
      <c r="D372" s="9"/>
      <c r="E372" s="7"/>
      <c r="F372" s="7"/>
      <c r="H372" s="9"/>
      <c r="J372" s="9"/>
      <c r="K372" s="9"/>
      <c r="L372" s="9"/>
      <c r="O372" s="9"/>
      <c r="S372" s="10"/>
      <c r="T372" s="10"/>
      <c r="U372" s="10"/>
      <c r="V372" s="10"/>
      <c r="W372" s="10"/>
      <c r="X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9"/>
      <c r="AM372" s="10"/>
      <c r="AN372" s="10"/>
      <c r="AQ372" s="9"/>
      <c r="AR372" s="9"/>
      <c r="AS372" s="9"/>
      <c r="AZ372" s="10"/>
      <c r="BA372" s="10"/>
      <c r="BF372" s="12"/>
      <c r="BG372" s="12"/>
      <c r="BH372" s="13"/>
      <c r="BK372" s="9"/>
      <c r="BM372" s="13"/>
      <c r="BN372" s="13"/>
      <c r="BO372" s="9"/>
      <c r="BP372" s="9"/>
      <c r="BQ372" s="9"/>
      <c r="BR372" s="4"/>
      <c r="BS372" s="10"/>
      <c r="BT372" s="10"/>
      <c r="BU372" s="10"/>
      <c r="BV372" s="10"/>
      <c r="BW372" s="10"/>
      <c r="BZ372" s="10"/>
      <c r="CC372" s="9"/>
      <c r="CD372" s="9"/>
      <c r="CE372" s="10"/>
      <c r="CF372" s="7"/>
      <c r="CG372" s="7"/>
      <c r="CH372" s="13"/>
      <c r="CI372" s="7"/>
      <c r="CJ372" s="7"/>
      <c r="CM372" s="12"/>
      <c r="CN372" s="12"/>
      <c r="CP372" s="7"/>
      <c r="CQ372" s="1"/>
      <c r="CR372" s="7"/>
      <c r="CS372" s="7"/>
      <c r="CT372" s="7"/>
      <c r="CU372" s="7"/>
      <c r="CZ372" s="19"/>
    </row>
    <row r="373" spans="1:104">
      <c r="A373" s="15"/>
      <c r="B373" s="7"/>
      <c r="C373" s="7"/>
      <c r="D373" s="9"/>
      <c r="E373" s="7"/>
      <c r="F373" s="7"/>
      <c r="H373" s="9"/>
      <c r="J373" s="9"/>
      <c r="K373" s="9"/>
      <c r="L373" s="9"/>
      <c r="O373" s="9"/>
      <c r="S373" s="10"/>
      <c r="T373" s="10"/>
      <c r="U373" s="10"/>
      <c r="V373" s="10"/>
      <c r="W373" s="10"/>
      <c r="X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9"/>
      <c r="AM373" s="10"/>
      <c r="AN373" s="10"/>
      <c r="AQ373" s="9"/>
      <c r="AR373" s="9"/>
      <c r="AS373" s="9"/>
      <c r="AZ373" s="10"/>
      <c r="BA373" s="10"/>
      <c r="BF373" s="12"/>
      <c r="BG373" s="12"/>
      <c r="BH373" s="13"/>
      <c r="BK373" s="9"/>
      <c r="BM373" s="13"/>
      <c r="BN373" s="13"/>
      <c r="BO373" s="9"/>
      <c r="BP373" s="9"/>
      <c r="BQ373" s="9"/>
      <c r="BR373" s="4"/>
      <c r="BS373" s="10"/>
      <c r="BT373" s="10"/>
      <c r="BU373" s="10"/>
      <c r="BV373" s="10"/>
      <c r="BW373" s="10"/>
      <c r="BZ373" s="10"/>
      <c r="CC373" s="9"/>
      <c r="CD373" s="9"/>
      <c r="CE373" s="10"/>
      <c r="CF373" s="7"/>
      <c r="CG373" s="7"/>
      <c r="CH373" s="13"/>
      <c r="CI373" s="7"/>
      <c r="CJ373" s="7"/>
      <c r="CM373" s="12"/>
      <c r="CN373" s="12"/>
      <c r="CP373" s="7"/>
      <c r="CQ373" s="1"/>
      <c r="CR373" s="7"/>
      <c r="CS373" s="7"/>
      <c r="CT373" s="7"/>
      <c r="CU373" s="7"/>
      <c r="CZ373" s="19"/>
    </row>
    <row r="374" spans="1:104">
      <c r="A374" s="15"/>
      <c r="B374" s="7"/>
      <c r="C374" s="7"/>
      <c r="D374" s="9"/>
      <c r="E374" s="7"/>
      <c r="F374" s="7"/>
      <c r="H374" s="9"/>
      <c r="J374" s="9"/>
      <c r="K374" s="9"/>
      <c r="L374" s="9"/>
      <c r="O374" s="9"/>
      <c r="S374" s="10"/>
      <c r="T374" s="10"/>
      <c r="U374" s="10"/>
      <c r="V374" s="10"/>
      <c r="W374" s="10"/>
      <c r="X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9"/>
      <c r="AM374" s="10"/>
      <c r="AN374" s="10"/>
      <c r="AQ374" s="9"/>
      <c r="AR374" s="9"/>
      <c r="AS374" s="9"/>
      <c r="AZ374" s="10"/>
      <c r="BA374" s="10"/>
      <c r="BF374" s="12"/>
      <c r="BG374" s="12"/>
      <c r="BH374" s="13"/>
      <c r="BK374" s="9"/>
      <c r="BM374" s="13"/>
      <c r="BN374" s="13"/>
      <c r="BO374" s="9"/>
      <c r="BP374" s="9"/>
      <c r="BQ374" s="9"/>
      <c r="BR374" s="4"/>
      <c r="BS374" s="10"/>
      <c r="BT374" s="10"/>
      <c r="BU374" s="10"/>
      <c r="BV374" s="10"/>
      <c r="BW374" s="10"/>
      <c r="BZ374" s="10"/>
      <c r="CC374" s="9"/>
      <c r="CD374" s="9"/>
      <c r="CE374" s="10"/>
      <c r="CF374" s="7"/>
      <c r="CG374" s="7"/>
      <c r="CH374" s="13"/>
      <c r="CI374" s="7"/>
      <c r="CJ374" s="7"/>
      <c r="CM374" s="12"/>
      <c r="CN374" s="12"/>
      <c r="CP374" s="7"/>
      <c r="CQ374" s="1"/>
      <c r="CR374" s="7"/>
      <c r="CS374" s="7"/>
      <c r="CT374" s="7"/>
      <c r="CU374" s="7"/>
      <c r="CZ374" s="19"/>
    </row>
    <row r="375" spans="1:104">
      <c r="A375" s="15"/>
      <c r="B375" s="7"/>
      <c r="C375" s="7"/>
      <c r="D375" s="9"/>
      <c r="E375" s="7"/>
      <c r="F375" s="7"/>
      <c r="H375" s="9"/>
      <c r="J375" s="9"/>
      <c r="K375" s="9"/>
      <c r="L375" s="9"/>
      <c r="O375" s="9"/>
      <c r="S375" s="10"/>
      <c r="T375" s="10"/>
      <c r="U375" s="10"/>
      <c r="V375" s="10"/>
      <c r="W375" s="10"/>
      <c r="X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9"/>
      <c r="AM375" s="10"/>
      <c r="AN375" s="10"/>
      <c r="AQ375" s="9"/>
      <c r="AR375" s="9"/>
      <c r="AS375" s="9"/>
      <c r="AZ375" s="10"/>
      <c r="BA375" s="10"/>
      <c r="BF375" s="12"/>
      <c r="BG375" s="12"/>
      <c r="BH375" s="13"/>
      <c r="BK375" s="9"/>
      <c r="BM375" s="13"/>
      <c r="BN375" s="13"/>
      <c r="BO375" s="9"/>
      <c r="BP375" s="9"/>
      <c r="BQ375" s="9"/>
      <c r="BR375" s="4"/>
      <c r="BS375" s="10"/>
      <c r="BT375" s="10"/>
      <c r="BU375" s="10"/>
      <c r="BV375" s="10"/>
      <c r="BW375" s="10"/>
      <c r="BZ375" s="10"/>
      <c r="CC375" s="9"/>
      <c r="CD375" s="9"/>
      <c r="CE375" s="10"/>
      <c r="CF375" s="7"/>
      <c r="CG375" s="7"/>
      <c r="CH375" s="13"/>
      <c r="CI375" s="7"/>
      <c r="CJ375" s="7"/>
      <c r="CM375" s="12"/>
      <c r="CN375" s="12"/>
      <c r="CP375" s="7"/>
      <c r="CQ375" s="1"/>
      <c r="CR375" s="7"/>
      <c r="CS375" s="7"/>
      <c r="CT375" s="7"/>
      <c r="CU375" s="7"/>
      <c r="CZ375" s="19"/>
    </row>
    <row r="376" spans="1:104">
      <c r="A376" s="15"/>
      <c r="B376" s="7"/>
      <c r="C376" s="7"/>
      <c r="D376" s="9"/>
      <c r="E376" s="7"/>
      <c r="F376" s="7"/>
      <c r="H376" s="9"/>
      <c r="J376" s="9"/>
      <c r="K376" s="9"/>
      <c r="L376" s="9"/>
      <c r="O376" s="9"/>
      <c r="S376" s="10"/>
      <c r="T376" s="10"/>
      <c r="U376" s="10"/>
      <c r="V376" s="10"/>
      <c r="W376" s="10"/>
      <c r="X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9"/>
      <c r="AM376" s="10"/>
      <c r="AN376" s="10"/>
      <c r="AQ376" s="9"/>
      <c r="AR376" s="9"/>
      <c r="AS376" s="9"/>
      <c r="AZ376" s="10"/>
      <c r="BA376" s="10"/>
      <c r="BF376" s="12"/>
      <c r="BG376" s="12"/>
      <c r="BH376" s="13"/>
      <c r="BK376" s="9"/>
      <c r="BM376" s="13"/>
      <c r="BN376" s="13"/>
      <c r="BO376" s="9"/>
      <c r="BP376" s="9"/>
      <c r="BQ376" s="9"/>
      <c r="BR376" s="4"/>
      <c r="BS376" s="10"/>
      <c r="BT376" s="10"/>
      <c r="BU376" s="10"/>
      <c r="BV376" s="10"/>
      <c r="BW376" s="10"/>
      <c r="BZ376" s="10"/>
      <c r="CC376" s="9"/>
      <c r="CD376" s="9"/>
      <c r="CE376" s="10"/>
      <c r="CF376" s="7"/>
      <c r="CG376" s="7"/>
      <c r="CH376" s="13"/>
      <c r="CI376" s="7"/>
      <c r="CJ376" s="7"/>
      <c r="CM376" s="12"/>
      <c r="CN376" s="12"/>
      <c r="CP376" s="7"/>
      <c r="CQ376" s="1"/>
      <c r="CR376" s="7"/>
      <c r="CS376" s="7"/>
      <c r="CT376" s="7"/>
      <c r="CU376" s="7"/>
      <c r="CZ376" s="19"/>
    </row>
    <row r="377" spans="1:104">
      <c r="A377" s="15"/>
      <c r="B377" s="7"/>
      <c r="C377" s="7"/>
      <c r="D377" s="9"/>
      <c r="E377" s="7"/>
      <c r="F377" s="7"/>
      <c r="H377" s="9"/>
      <c r="J377" s="9"/>
      <c r="K377" s="9"/>
      <c r="L377" s="9"/>
      <c r="O377" s="9"/>
      <c r="S377" s="10"/>
      <c r="T377" s="10"/>
      <c r="U377" s="10"/>
      <c r="V377" s="10"/>
      <c r="W377" s="10"/>
      <c r="X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9"/>
      <c r="AM377" s="10"/>
      <c r="AN377" s="10"/>
      <c r="AQ377" s="9"/>
      <c r="AR377" s="9"/>
      <c r="AS377" s="9"/>
      <c r="AZ377" s="10"/>
      <c r="BA377" s="10"/>
      <c r="BF377" s="12"/>
      <c r="BG377" s="12"/>
      <c r="BH377" s="13"/>
      <c r="BK377" s="9"/>
      <c r="BM377" s="13"/>
      <c r="BN377" s="13"/>
      <c r="BO377" s="9"/>
      <c r="BP377" s="9"/>
      <c r="BQ377" s="9"/>
      <c r="BR377" s="4"/>
      <c r="BS377" s="10"/>
      <c r="BT377" s="10"/>
      <c r="BU377" s="10"/>
      <c r="BV377" s="10"/>
      <c r="BW377" s="10"/>
      <c r="BZ377" s="10"/>
      <c r="CC377" s="9"/>
      <c r="CD377" s="9"/>
      <c r="CE377" s="10"/>
      <c r="CF377" s="7"/>
      <c r="CG377" s="7"/>
      <c r="CH377" s="13"/>
      <c r="CI377" s="7"/>
      <c r="CJ377" s="7"/>
      <c r="CM377" s="12"/>
      <c r="CN377" s="12"/>
      <c r="CP377" s="7"/>
      <c r="CQ377" s="1"/>
      <c r="CR377" s="7"/>
      <c r="CS377" s="7"/>
      <c r="CT377" s="7"/>
      <c r="CU377" s="7"/>
      <c r="CZ377" s="19"/>
    </row>
    <row r="378" spans="1:104">
      <c r="A378" s="15"/>
      <c r="B378" s="7"/>
      <c r="C378" s="7"/>
      <c r="D378" s="9"/>
      <c r="E378" s="7"/>
      <c r="F378" s="7"/>
      <c r="H378" s="9"/>
      <c r="J378" s="9"/>
      <c r="K378" s="9"/>
      <c r="L378" s="9"/>
      <c r="O378" s="9"/>
      <c r="S378" s="10"/>
      <c r="T378" s="10"/>
      <c r="U378" s="10"/>
      <c r="V378" s="10"/>
      <c r="W378" s="10"/>
      <c r="X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9"/>
      <c r="AM378" s="10"/>
      <c r="AN378" s="10"/>
      <c r="AQ378" s="9"/>
      <c r="AR378" s="9"/>
      <c r="AS378" s="9"/>
      <c r="AZ378" s="10"/>
      <c r="BA378" s="10"/>
      <c r="BF378" s="12"/>
      <c r="BG378" s="12"/>
      <c r="BH378" s="13"/>
      <c r="BK378" s="9"/>
      <c r="BM378" s="13"/>
      <c r="BN378" s="13"/>
      <c r="BO378" s="9"/>
      <c r="BP378" s="9"/>
      <c r="BQ378" s="9"/>
      <c r="BR378" s="4"/>
      <c r="BS378" s="10"/>
      <c r="BT378" s="10"/>
      <c r="BU378" s="10"/>
      <c r="BV378" s="10"/>
      <c r="BW378" s="10"/>
      <c r="BZ378" s="10"/>
      <c r="CC378" s="9"/>
      <c r="CD378" s="9"/>
      <c r="CE378" s="10"/>
      <c r="CF378" s="7"/>
      <c r="CG378" s="7"/>
      <c r="CH378" s="13"/>
      <c r="CI378" s="7"/>
      <c r="CJ378" s="7"/>
      <c r="CM378" s="12"/>
      <c r="CN378" s="12"/>
      <c r="CP378" s="7"/>
      <c r="CQ378" s="1"/>
      <c r="CR378" s="7"/>
      <c r="CS378" s="7"/>
      <c r="CT378" s="7"/>
      <c r="CU378" s="7"/>
      <c r="CZ378" s="19"/>
    </row>
    <row r="379" spans="1:104">
      <c r="A379" s="15"/>
      <c r="B379" s="7"/>
      <c r="C379" s="7"/>
      <c r="D379" s="9"/>
      <c r="E379" s="7"/>
      <c r="F379" s="7"/>
      <c r="H379" s="9"/>
      <c r="J379" s="9"/>
      <c r="K379" s="9"/>
      <c r="L379" s="9"/>
      <c r="O379" s="9"/>
      <c r="S379" s="10"/>
      <c r="T379" s="10"/>
      <c r="U379" s="10"/>
      <c r="V379" s="10"/>
      <c r="W379" s="10"/>
      <c r="X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9"/>
      <c r="AM379" s="10"/>
      <c r="AN379" s="10"/>
      <c r="AQ379" s="9"/>
      <c r="AR379" s="9"/>
      <c r="AS379" s="9"/>
      <c r="AZ379" s="10"/>
      <c r="BA379" s="10"/>
      <c r="BF379" s="12"/>
      <c r="BG379" s="12"/>
      <c r="BH379" s="13"/>
      <c r="BK379" s="9"/>
      <c r="BM379" s="13"/>
      <c r="BN379" s="13"/>
      <c r="BO379" s="9"/>
      <c r="BP379" s="9"/>
      <c r="BQ379" s="9"/>
      <c r="BR379" s="4"/>
      <c r="BS379" s="10"/>
      <c r="BT379" s="10"/>
      <c r="BU379" s="10"/>
      <c r="BV379" s="10"/>
      <c r="BW379" s="10"/>
      <c r="BZ379" s="10"/>
      <c r="CC379" s="9"/>
      <c r="CD379" s="9"/>
      <c r="CE379" s="10"/>
      <c r="CF379" s="7"/>
      <c r="CG379" s="7"/>
      <c r="CH379" s="13"/>
      <c r="CI379" s="7"/>
      <c r="CJ379" s="7"/>
      <c r="CM379" s="12"/>
      <c r="CN379" s="12"/>
      <c r="CP379" s="7"/>
      <c r="CQ379" s="1"/>
      <c r="CR379" s="7"/>
      <c r="CS379" s="7"/>
      <c r="CT379" s="7"/>
      <c r="CU379" s="7"/>
      <c r="CZ379" s="19"/>
    </row>
    <row r="380" spans="1:104">
      <c r="A380" s="15"/>
      <c r="B380" s="7"/>
      <c r="C380" s="7"/>
      <c r="D380" s="9"/>
      <c r="E380" s="7"/>
      <c r="F380" s="7"/>
      <c r="H380" s="9"/>
      <c r="J380" s="9"/>
      <c r="K380" s="9"/>
      <c r="L380" s="9"/>
      <c r="O380" s="9"/>
      <c r="S380" s="10"/>
      <c r="T380" s="10"/>
      <c r="U380" s="10"/>
      <c r="V380" s="10"/>
      <c r="W380" s="10"/>
      <c r="X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9"/>
      <c r="AM380" s="10"/>
      <c r="AN380" s="10"/>
      <c r="AQ380" s="9"/>
      <c r="AR380" s="9"/>
      <c r="AS380" s="9"/>
      <c r="AZ380" s="10"/>
      <c r="BA380" s="10"/>
      <c r="BF380" s="12"/>
      <c r="BG380" s="12"/>
      <c r="BH380" s="13"/>
      <c r="BK380" s="9"/>
      <c r="BM380" s="13"/>
      <c r="BN380" s="13"/>
      <c r="BO380" s="9"/>
      <c r="BP380" s="9"/>
      <c r="BQ380" s="9"/>
      <c r="BR380" s="4"/>
      <c r="BS380" s="10"/>
      <c r="BT380" s="10"/>
      <c r="BU380" s="10"/>
      <c r="BV380" s="10"/>
      <c r="BW380" s="10"/>
      <c r="BZ380" s="10"/>
      <c r="CC380" s="9"/>
      <c r="CD380" s="9"/>
      <c r="CE380" s="10"/>
      <c r="CF380" s="7"/>
      <c r="CG380" s="7"/>
      <c r="CH380" s="13"/>
      <c r="CI380" s="7"/>
      <c r="CJ380" s="7"/>
      <c r="CM380" s="12"/>
      <c r="CN380" s="12"/>
      <c r="CP380" s="7"/>
      <c r="CQ380" s="1"/>
      <c r="CR380" s="7"/>
      <c r="CS380" s="7"/>
      <c r="CT380" s="7"/>
      <c r="CU380" s="7"/>
      <c r="CZ380" s="19"/>
    </row>
    <row r="381" spans="1:104">
      <c r="A381" s="15"/>
      <c r="B381" s="7"/>
      <c r="C381" s="7"/>
      <c r="D381" s="9"/>
      <c r="E381" s="7"/>
      <c r="F381" s="7"/>
      <c r="H381" s="9"/>
      <c r="J381" s="9"/>
      <c r="K381" s="9"/>
      <c r="L381" s="9"/>
      <c r="O381" s="9"/>
      <c r="S381" s="10"/>
      <c r="T381" s="10"/>
      <c r="U381" s="10"/>
      <c r="V381" s="10"/>
      <c r="W381" s="10"/>
      <c r="X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9"/>
      <c r="AM381" s="10"/>
      <c r="AN381" s="10"/>
      <c r="AQ381" s="9"/>
      <c r="AR381" s="9"/>
      <c r="AS381" s="9"/>
      <c r="AZ381" s="10"/>
      <c r="BA381" s="10"/>
      <c r="BF381" s="12"/>
      <c r="BG381" s="12"/>
      <c r="BH381" s="13"/>
      <c r="BK381" s="9"/>
      <c r="BM381" s="13"/>
      <c r="BN381" s="13"/>
      <c r="BO381" s="9"/>
      <c r="BP381" s="9"/>
      <c r="BQ381" s="9"/>
      <c r="BR381" s="4"/>
      <c r="BS381" s="10"/>
      <c r="BT381" s="10"/>
      <c r="BU381" s="10"/>
      <c r="BV381" s="10"/>
      <c r="BW381" s="10"/>
      <c r="BZ381" s="10"/>
      <c r="CC381" s="9"/>
      <c r="CD381" s="9"/>
      <c r="CE381" s="10"/>
      <c r="CF381" s="7"/>
      <c r="CG381" s="7"/>
      <c r="CH381" s="13"/>
      <c r="CI381" s="7"/>
      <c r="CJ381" s="7"/>
      <c r="CM381" s="12"/>
      <c r="CN381" s="12"/>
      <c r="CP381" s="7"/>
      <c r="CQ381" s="1"/>
      <c r="CR381" s="7"/>
      <c r="CS381" s="7"/>
      <c r="CT381" s="7"/>
      <c r="CU381" s="7"/>
      <c r="CZ381" s="19"/>
    </row>
    <row r="382" spans="1:104">
      <c r="A382" s="15"/>
      <c r="B382" s="7"/>
      <c r="C382" s="7"/>
      <c r="D382" s="9"/>
      <c r="E382" s="7"/>
      <c r="F382" s="7"/>
      <c r="H382" s="9"/>
      <c r="J382" s="9"/>
      <c r="K382" s="9"/>
      <c r="L382" s="9"/>
      <c r="O382" s="9"/>
      <c r="S382" s="10"/>
      <c r="T382" s="10"/>
      <c r="U382" s="10"/>
      <c r="V382" s="10"/>
      <c r="W382" s="10"/>
      <c r="X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9"/>
      <c r="AM382" s="10"/>
      <c r="AN382" s="10"/>
      <c r="AQ382" s="9"/>
      <c r="AR382" s="9"/>
      <c r="AS382" s="9"/>
      <c r="AZ382" s="10"/>
      <c r="BA382" s="10"/>
      <c r="BF382" s="12"/>
      <c r="BG382" s="12"/>
      <c r="BH382" s="13"/>
      <c r="BK382" s="9"/>
      <c r="BM382" s="13"/>
      <c r="BN382" s="13"/>
      <c r="BO382" s="9"/>
      <c r="BP382" s="9"/>
      <c r="BQ382" s="9"/>
      <c r="BR382" s="4"/>
      <c r="BS382" s="10"/>
      <c r="BT382" s="10"/>
      <c r="BU382" s="10"/>
      <c r="BV382" s="10"/>
      <c r="BW382" s="10"/>
      <c r="BZ382" s="10"/>
      <c r="CC382" s="9"/>
      <c r="CD382" s="9"/>
      <c r="CE382" s="10"/>
      <c r="CF382" s="7"/>
      <c r="CG382" s="7"/>
      <c r="CH382" s="13"/>
      <c r="CI382" s="7"/>
      <c r="CJ382" s="7"/>
      <c r="CM382" s="12"/>
      <c r="CN382" s="12"/>
      <c r="CP382" s="7"/>
      <c r="CQ382" s="1"/>
      <c r="CR382" s="7"/>
      <c r="CS382" s="7"/>
      <c r="CT382" s="7"/>
      <c r="CU382" s="7"/>
      <c r="CZ382" s="19"/>
    </row>
    <row r="383" spans="1:104">
      <c r="A383" s="15"/>
      <c r="B383" s="7"/>
      <c r="C383" s="7"/>
      <c r="D383" s="9"/>
      <c r="E383" s="7"/>
      <c r="F383" s="7"/>
      <c r="H383" s="9"/>
      <c r="J383" s="9"/>
      <c r="K383" s="9"/>
      <c r="L383" s="9"/>
      <c r="O383" s="9"/>
      <c r="S383" s="10"/>
      <c r="T383" s="10"/>
      <c r="U383" s="10"/>
      <c r="V383" s="10"/>
      <c r="W383" s="10"/>
      <c r="X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9"/>
      <c r="AM383" s="10"/>
      <c r="AN383" s="10"/>
      <c r="AQ383" s="9"/>
      <c r="AR383" s="9"/>
      <c r="AS383" s="9"/>
      <c r="AZ383" s="10"/>
      <c r="BA383" s="10"/>
      <c r="BF383" s="12"/>
      <c r="BG383" s="12"/>
      <c r="BH383" s="13"/>
      <c r="BK383" s="9"/>
      <c r="BM383" s="13"/>
      <c r="BN383" s="13"/>
      <c r="BO383" s="9"/>
      <c r="BP383" s="9"/>
      <c r="BQ383" s="9"/>
      <c r="BR383" s="4"/>
      <c r="BS383" s="10"/>
      <c r="BT383" s="10"/>
      <c r="BU383" s="10"/>
      <c r="BV383" s="10"/>
      <c r="BW383" s="10"/>
      <c r="BZ383" s="10"/>
      <c r="CC383" s="9"/>
      <c r="CD383" s="9"/>
      <c r="CE383" s="10"/>
      <c r="CF383" s="7"/>
      <c r="CG383" s="7"/>
      <c r="CH383" s="13"/>
      <c r="CI383" s="7"/>
      <c r="CJ383" s="7"/>
      <c r="CM383" s="12"/>
      <c r="CN383" s="12"/>
      <c r="CP383" s="7"/>
      <c r="CQ383" s="1"/>
      <c r="CR383" s="7"/>
      <c r="CS383" s="7"/>
      <c r="CT383" s="7"/>
      <c r="CU383" s="7"/>
      <c r="CZ383" s="19"/>
    </row>
    <row r="384" spans="1:104">
      <c r="A384" s="15"/>
      <c r="B384" s="7"/>
      <c r="C384" s="7"/>
      <c r="D384" s="9"/>
      <c r="E384" s="7"/>
      <c r="F384" s="7"/>
      <c r="H384" s="9"/>
      <c r="J384" s="9"/>
      <c r="K384" s="9"/>
      <c r="L384" s="9"/>
      <c r="O384" s="9"/>
      <c r="S384" s="10"/>
      <c r="T384" s="10"/>
      <c r="U384" s="10"/>
      <c r="V384" s="10"/>
      <c r="W384" s="10"/>
      <c r="X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9"/>
      <c r="AM384" s="10"/>
      <c r="AN384" s="10"/>
      <c r="AQ384" s="9"/>
      <c r="AR384" s="9"/>
      <c r="AS384" s="9"/>
      <c r="AZ384" s="10"/>
      <c r="BA384" s="10"/>
      <c r="BF384" s="12"/>
      <c r="BG384" s="12"/>
      <c r="BH384" s="13"/>
      <c r="BK384" s="9"/>
      <c r="BM384" s="13"/>
      <c r="BN384" s="13"/>
      <c r="BO384" s="9"/>
      <c r="BP384" s="9"/>
      <c r="BQ384" s="9"/>
      <c r="BR384" s="4"/>
      <c r="BS384" s="10"/>
      <c r="BT384" s="10"/>
      <c r="BU384" s="10"/>
      <c r="BV384" s="10"/>
      <c r="BW384" s="10"/>
      <c r="BZ384" s="10"/>
      <c r="CC384" s="9"/>
      <c r="CD384" s="9"/>
      <c r="CE384" s="10"/>
      <c r="CF384" s="7"/>
      <c r="CG384" s="7"/>
      <c r="CH384" s="13"/>
      <c r="CI384" s="7"/>
      <c r="CJ384" s="7"/>
      <c r="CM384" s="12"/>
      <c r="CN384" s="12"/>
      <c r="CP384" s="7"/>
      <c r="CQ384" s="1"/>
      <c r="CR384" s="7"/>
      <c r="CS384" s="7"/>
      <c r="CT384" s="7"/>
      <c r="CU384" s="7"/>
      <c r="CZ384" s="19"/>
    </row>
    <row r="385" spans="1:104">
      <c r="A385" s="15"/>
      <c r="B385" s="7"/>
      <c r="C385" s="7"/>
      <c r="D385" s="9"/>
      <c r="E385" s="7"/>
      <c r="F385" s="7"/>
      <c r="H385" s="9"/>
      <c r="J385" s="9"/>
      <c r="K385" s="9"/>
      <c r="L385" s="9"/>
      <c r="O385" s="9"/>
      <c r="S385" s="10"/>
      <c r="T385" s="10"/>
      <c r="U385" s="10"/>
      <c r="V385" s="10"/>
      <c r="W385" s="10"/>
      <c r="X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9"/>
      <c r="AM385" s="10"/>
      <c r="AN385" s="10"/>
      <c r="AQ385" s="9"/>
      <c r="AR385" s="9"/>
      <c r="AS385" s="9"/>
      <c r="AZ385" s="10"/>
      <c r="BA385" s="10"/>
      <c r="BF385" s="12"/>
      <c r="BG385" s="12"/>
      <c r="BH385" s="13"/>
      <c r="BK385" s="9"/>
      <c r="BM385" s="13"/>
      <c r="BN385" s="13"/>
      <c r="BO385" s="9"/>
      <c r="BP385" s="9"/>
      <c r="BQ385" s="9"/>
      <c r="BR385" s="4"/>
      <c r="BS385" s="10"/>
      <c r="BT385" s="10"/>
      <c r="BU385" s="10"/>
      <c r="BV385" s="10"/>
      <c r="BW385" s="10"/>
      <c r="BZ385" s="10"/>
      <c r="CC385" s="9"/>
      <c r="CD385" s="9"/>
      <c r="CE385" s="10"/>
      <c r="CF385" s="7"/>
      <c r="CG385" s="7"/>
      <c r="CH385" s="13"/>
      <c r="CI385" s="7"/>
      <c r="CJ385" s="7"/>
      <c r="CM385" s="12"/>
      <c r="CN385" s="12"/>
      <c r="CP385" s="7"/>
      <c r="CQ385" s="1"/>
      <c r="CR385" s="7"/>
      <c r="CS385" s="7"/>
      <c r="CT385" s="7"/>
      <c r="CU385" s="7"/>
      <c r="CZ385" s="19"/>
    </row>
    <row r="386" spans="1:104">
      <c r="A386" s="15"/>
      <c r="B386" s="7"/>
      <c r="C386" s="7"/>
      <c r="D386" s="9"/>
      <c r="E386" s="7"/>
      <c r="F386" s="7"/>
      <c r="H386" s="9"/>
      <c r="J386" s="9"/>
      <c r="K386" s="9"/>
      <c r="L386" s="9"/>
      <c r="O386" s="9"/>
      <c r="S386" s="10"/>
      <c r="T386" s="10"/>
      <c r="U386" s="10"/>
      <c r="V386" s="10"/>
      <c r="W386" s="10"/>
      <c r="X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9"/>
      <c r="AM386" s="10"/>
      <c r="AN386" s="10"/>
      <c r="AQ386" s="9"/>
      <c r="AR386" s="9"/>
      <c r="AS386" s="9"/>
      <c r="AZ386" s="10"/>
      <c r="BA386" s="10"/>
      <c r="BF386" s="12"/>
      <c r="BG386" s="12"/>
      <c r="BH386" s="13"/>
      <c r="BK386" s="9"/>
      <c r="BM386" s="13"/>
      <c r="BN386" s="13"/>
      <c r="BO386" s="9"/>
      <c r="BP386" s="9"/>
      <c r="BQ386" s="9"/>
      <c r="BR386" s="4"/>
      <c r="BS386" s="10"/>
      <c r="BT386" s="10"/>
      <c r="BU386" s="10"/>
      <c r="BV386" s="10"/>
      <c r="BW386" s="10"/>
      <c r="BZ386" s="10"/>
      <c r="CC386" s="9"/>
      <c r="CD386" s="9"/>
      <c r="CE386" s="10"/>
      <c r="CF386" s="7"/>
      <c r="CG386" s="7"/>
      <c r="CH386" s="13"/>
      <c r="CI386" s="7"/>
      <c r="CJ386" s="7"/>
      <c r="CM386" s="12"/>
      <c r="CN386" s="12"/>
      <c r="CP386" s="7"/>
      <c r="CQ386" s="1"/>
      <c r="CR386" s="7"/>
      <c r="CS386" s="7"/>
      <c r="CT386" s="7"/>
      <c r="CU386" s="7"/>
      <c r="CZ386" s="19"/>
    </row>
    <row r="387" spans="1:104">
      <c r="A387" s="15"/>
      <c r="B387" s="7"/>
      <c r="C387" s="7"/>
      <c r="D387" s="9"/>
      <c r="E387" s="7"/>
      <c r="F387" s="7"/>
      <c r="H387" s="9"/>
      <c r="J387" s="9"/>
      <c r="K387" s="9"/>
      <c r="L387" s="9"/>
      <c r="O387" s="9"/>
      <c r="S387" s="10"/>
      <c r="T387" s="10"/>
      <c r="U387" s="10"/>
      <c r="V387" s="10"/>
      <c r="W387" s="10"/>
      <c r="X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9"/>
      <c r="AM387" s="10"/>
      <c r="AN387" s="10"/>
      <c r="AQ387" s="9"/>
      <c r="AR387" s="9"/>
      <c r="AS387" s="9"/>
      <c r="AZ387" s="10"/>
      <c r="BA387" s="10"/>
      <c r="BF387" s="12"/>
      <c r="BG387" s="12"/>
      <c r="BH387" s="13"/>
      <c r="BK387" s="9"/>
      <c r="BM387" s="13"/>
      <c r="BN387" s="13"/>
      <c r="BO387" s="9"/>
      <c r="BP387" s="9"/>
      <c r="BQ387" s="9"/>
      <c r="BR387" s="4"/>
      <c r="BS387" s="10"/>
      <c r="BT387" s="10"/>
      <c r="BU387" s="10"/>
      <c r="BV387" s="10"/>
      <c r="BW387" s="10"/>
      <c r="BZ387" s="10"/>
      <c r="CC387" s="9"/>
      <c r="CD387" s="9"/>
      <c r="CE387" s="10"/>
      <c r="CF387" s="7"/>
      <c r="CG387" s="7"/>
      <c r="CH387" s="13"/>
      <c r="CI387" s="7"/>
      <c r="CJ387" s="7"/>
      <c r="CM387" s="12"/>
      <c r="CN387" s="12"/>
      <c r="CP387" s="7"/>
      <c r="CQ387" s="1"/>
      <c r="CR387" s="7"/>
      <c r="CS387" s="7"/>
      <c r="CT387" s="7"/>
      <c r="CU387" s="7"/>
      <c r="CZ387" s="19"/>
    </row>
    <row r="388" spans="1:104">
      <c r="A388" s="15"/>
      <c r="B388" s="7"/>
      <c r="C388" s="7"/>
      <c r="D388" s="9"/>
      <c r="E388" s="7"/>
      <c r="F388" s="7"/>
      <c r="H388" s="9"/>
      <c r="J388" s="9"/>
      <c r="K388" s="9"/>
      <c r="L388" s="9"/>
      <c r="O388" s="9"/>
      <c r="S388" s="10"/>
      <c r="T388" s="10"/>
      <c r="U388" s="10"/>
      <c r="V388" s="10"/>
      <c r="W388" s="10"/>
      <c r="X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9"/>
      <c r="AM388" s="10"/>
      <c r="AN388" s="10"/>
      <c r="AQ388" s="9"/>
      <c r="AR388" s="9"/>
      <c r="AS388" s="9"/>
      <c r="AZ388" s="10"/>
      <c r="BA388" s="10"/>
      <c r="BF388" s="12"/>
      <c r="BG388" s="12"/>
      <c r="BH388" s="13"/>
      <c r="BK388" s="9"/>
      <c r="BM388" s="13"/>
      <c r="BN388" s="13"/>
      <c r="BO388" s="9"/>
      <c r="BP388" s="9"/>
      <c r="BQ388" s="9"/>
      <c r="BR388" s="4"/>
      <c r="BS388" s="10"/>
      <c r="BT388" s="10"/>
      <c r="BU388" s="10"/>
      <c r="BV388" s="10"/>
      <c r="BW388" s="10"/>
      <c r="BZ388" s="10"/>
      <c r="CC388" s="9"/>
      <c r="CD388" s="9"/>
      <c r="CE388" s="10"/>
      <c r="CF388" s="7"/>
      <c r="CG388" s="7"/>
      <c r="CH388" s="13"/>
      <c r="CI388" s="7"/>
      <c r="CJ388" s="7"/>
      <c r="CM388" s="12"/>
      <c r="CN388" s="12"/>
      <c r="CP388" s="7"/>
      <c r="CQ388" s="1"/>
      <c r="CR388" s="7"/>
      <c r="CS388" s="7"/>
      <c r="CT388" s="7"/>
      <c r="CU388" s="7"/>
      <c r="CZ388" s="19"/>
    </row>
    <row r="389" spans="1:104">
      <c r="A389" s="15"/>
      <c r="B389" s="7"/>
      <c r="C389" s="7"/>
      <c r="D389" s="9"/>
      <c r="E389" s="7"/>
      <c r="F389" s="7"/>
      <c r="H389" s="9"/>
      <c r="J389" s="9"/>
      <c r="K389" s="9"/>
      <c r="L389" s="9"/>
      <c r="O389" s="9"/>
      <c r="S389" s="10"/>
      <c r="T389" s="10"/>
      <c r="U389" s="10"/>
      <c r="V389" s="10"/>
      <c r="W389" s="10"/>
      <c r="X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9"/>
      <c r="AM389" s="10"/>
      <c r="AN389" s="10"/>
      <c r="AQ389" s="9"/>
      <c r="AR389" s="9"/>
      <c r="AS389" s="9"/>
      <c r="AZ389" s="10"/>
      <c r="BA389" s="10"/>
      <c r="BF389" s="12"/>
      <c r="BG389" s="12"/>
      <c r="BH389" s="13"/>
      <c r="BK389" s="9"/>
      <c r="BM389" s="13"/>
      <c r="BN389" s="13"/>
      <c r="BO389" s="9"/>
      <c r="BP389" s="9"/>
      <c r="BQ389" s="9"/>
      <c r="BR389" s="4"/>
      <c r="BS389" s="10"/>
      <c r="BT389" s="10"/>
      <c r="BU389" s="10"/>
      <c r="BV389" s="10"/>
      <c r="BW389" s="10"/>
      <c r="BZ389" s="10"/>
      <c r="CC389" s="9"/>
      <c r="CD389" s="9"/>
      <c r="CE389" s="10"/>
      <c r="CF389" s="7"/>
      <c r="CG389" s="7"/>
      <c r="CH389" s="13"/>
      <c r="CI389" s="7"/>
      <c r="CJ389" s="7"/>
      <c r="CM389" s="12"/>
      <c r="CN389" s="12"/>
      <c r="CP389" s="7"/>
      <c r="CQ389" s="1"/>
      <c r="CR389" s="7"/>
      <c r="CS389" s="7"/>
      <c r="CT389" s="7"/>
      <c r="CU389" s="7"/>
      <c r="CZ389" s="19"/>
    </row>
    <row r="390" spans="1:104">
      <c r="A390" s="15"/>
      <c r="B390" s="7"/>
      <c r="C390" s="7"/>
      <c r="D390" s="9"/>
      <c r="E390" s="7"/>
      <c r="F390" s="7"/>
      <c r="H390" s="9"/>
      <c r="J390" s="9"/>
      <c r="K390" s="9"/>
      <c r="L390" s="9"/>
      <c r="O390" s="9"/>
      <c r="S390" s="10"/>
      <c r="T390" s="10"/>
      <c r="U390" s="10"/>
      <c r="V390" s="10"/>
      <c r="W390" s="10"/>
      <c r="X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9"/>
      <c r="AM390" s="10"/>
      <c r="AN390" s="10"/>
      <c r="AQ390" s="9"/>
      <c r="AR390" s="9"/>
      <c r="AS390" s="9"/>
      <c r="AZ390" s="10"/>
      <c r="BA390" s="10"/>
      <c r="BF390" s="12"/>
      <c r="BG390" s="12"/>
      <c r="BH390" s="13"/>
      <c r="BK390" s="9"/>
      <c r="BM390" s="13"/>
      <c r="BN390" s="13"/>
      <c r="BO390" s="9"/>
      <c r="BP390" s="9"/>
      <c r="BQ390" s="9"/>
      <c r="BR390" s="4"/>
      <c r="BS390" s="10"/>
      <c r="BT390" s="10"/>
      <c r="BU390" s="10"/>
      <c r="BV390" s="10"/>
      <c r="BW390" s="10"/>
      <c r="BZ390" s="10"/>
      <c r="CC390" s="9"/>
      <c r="CD390" s="9"/>
      <c r="CE390" s="10"/>
      <c r="CF390" s="7"/>
      <c r="CG390" s="7"/>
      <c r="CH390" s="13"/>
      <c r="CI390" s="7"/>
      <c r="CJ390" s="7"/>
      <c r="CM390" s="12"/>
      <c r="CN390" s="12"/>
      <c r="CP390" s="7"/>
      <c r="CQ390" s="1"/>
      <c r="CR390" s="7"/>
      <c r="CS390" s="7"/>
      <c r="CT390" s="7"/>
      <c r="CU390" s="7"/>
      <c r="CZ390" s="19"/>
    </row>
    <row r="391" spans="1:104">
      <c r="A391" s="15"/>
      <c r="B391" s="7"/>
      <c r="C391" s="7"/>
      <c r="D391" s="9"/>
      <c r="E391" s="7"/>
      <c r="F391" s="7"/>
      <c r="H391" s="9"/>
      <c r="J391" s="9"/>
      <c r="K391" s="9"/>
      <c r="L391" s="9"/>
      <c r="O391" s="9"/>
      <c r="S391" s="10"/>
      <c r="T391" s="10"/>
      <c r="U391" s="10"/>
      <c r="V391" s="10"/>
      <c r="W391" s="10"/>
      <c r="X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9"/>
      <c r="AM391" s="10"/>
      <c r="AN391" s="10"/>
      <c r="AQ391" s="9"/>
      <c r="AR391" s="9"/>
      <c r="AS391" s="9"/>
      <c r="AZ391" s="10"/>
      <c r="BA391" s="10"/>
      <c r="BF391" s="12"/>
      <c r="BG391" s="12"/>
      <c r="BH391" s="13"/>
      <c r="BK391" s="9"/>
      <c r="BM391" s="13"/>
      <c r="BN391" s="13"/>
      <c r="BO391" s="9"/>
      <c r="BP391" s="9"/>
      <c r="BQ391" s="9"/>
      <c r="BR391" s="4"/>
      <c r="BS391" s="10"/>
      <c r="BT391" s="10"/>
      <c r="BU391" s="10"/>
      <c r="BV391" s="10"/>
      <c r="BW391" s="10"/>
      <c r="BZ391" s="10"/>
      <c r="CC391" s="9"/>
      <c r="CD391" s="9"/>
      <c r="CE391" s="10"/>
      <c r="CF391" s="7"/>
      <c r="CG391" s="7"/>
      <c r="CH391" s="13"/>
      <c r="CI391" s="7"/>
      <c r="CJ391" s="7"/>
      <c r="CM391" s="12"/>
      <c r="CN391" s="12"/>
      <c r="CP391" s="7"/>
      <c r="CQ391" s="1"/>
      <c r="CR391" s="7"/>
      <c r="CS391" s="7"/>
      <c r="CT391" s="7"/>
      <c r="CU391" s="7"/>
      <c r="CZ391" s="19"/>
    </row>
    <row r="392" spans="1:104">
      <c r="A392" s="15"/>
      <c r="B392" s="7"/>
      <c r="C392" s="7"/>
      <c r="D392" s="9"/>
      <c r="E392" s="7"/>
      <c r="F392" s="7"/>
      <c r="H392" s="9"/>
      <c r="J392" s="9"/>
      <c r="K392" s="9"/>
      <c r="L392" s="9"/>
      <c r="O392" s="9"/>
      <c r="S392" s="10"/>
      <c r="T392" s="10"/>
      <c r="U392" s="10"/>
      <c r="V392" s="10"/>
      <c r="W392" s="10"/>
      <c r="X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9"/>
      <c r="AM392" s="10"/>
      <c r="AN392" s="10"/>
      <c r="AQ392" s="9"/>
      <c r="AR392" s="9"/>
      <c r="AS392" s="9"/>
      <c r="AZ392" s="10"/>
      <c r="BA392" s="10"/>
      <c r="BF392" s="12"/>
      <c r="BG392" s="12"/>
      <c r="BH392" s="13"/>
      <c r="BK392" s="9"/>
      <c r="BM392" s="13"/>
      <c r="BN392" s="13"/>
      <c r="BO392" s="9"/>
      <c r="BP392" s="9"/>
      <c r="BQ392" s="9"/>
      <c r="BR392" s="4"/>
      <c r="BS392" s="10"/>
      <c r="BT392" s="10"/>
      <c r="BU392" s="10"/>
      <c r="BV392" s="10"/>
      <c r="BW392" s="10"/>
      <c r="BZ392" s="10"/>
      <c r="CC392" s="9"/>
      <c r="CD392" s="9"/>
      <c r="CE392" s="10"/>
      <c r="CF392" s="7"/>
      <c r="CG392" s="7"/>
      <c r="CH392" s="13"/>
      <c r="CI392" s="7"/>
      <c r="CJ392" s="7"/>
      <c r="CM392" s="12"/>
      <c r="CN392" s="12"/>
      <c r="CP392" s="7"/>
      <c r="CQ392" s="1"/>
      <c r="CR392" s="7"/>
      <c r="CS392" s="7"/>
      <c r="CT392" s="7"/>
      <c r="CU392" s="7"/>
      <c r="CZ392" s="19"/>
    </row>
    <row r="393" spans="1:104">
      <c r="A393" s="15"/>
      <c r="B393" s="7"/>
      <c r="C393" s="7"/>
      <c r="D393" s="9"/>
      <c r="E393" s="7"/>
      <c r="F393" s="7"/>
      <c r="H393" s="9"/>
      <c r="J393" s="9"/>
      <c r="K393" s="9"/>
      <c r="L393" s="9"/>
      <c r="O393" s="9"/>
      <c r="S393" s="10"/>
      <c r="T393" s="10"/>
      <c r="U393" s="10"/>
      <c r="V393" s="10"/>
      <c r="W393" s="10"/>
      <c r="X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9"/>
      <c r="AM393" s="10"/>
      <c r="AN393" s="10"/>
      <c r="AQ393" s="9"/>
      <c r="AR393" s="9"/>
      <c r="AS393" s="9"/>
      <c r="AZ393" s="10"/>
      <c r="BA393" s="10"/>
      <c r="BF393" s="12"/>
      <c r="BG393" s="12"/>
      <c r="BH393" s="13"/>
      <c r="BK393" s="9"/>
      <c r="BM393" s="13"/>
      <c r="BN393" s="13"/>
      <c r="BO393" s="9"/>
      <c r="BP393" s="9"/>
      <c r="BQ393" s="9"/>
      <c r="BR393" s="4"/>
      <c r="BS393" s="10"/>
      <c r="BT393" s="10"/>
      <c r="BU393" s="10"/>
      <c r="BV393" s="10"/>
      <c r="BW393" s="10"/>
      <c r="BZ393" s="10"/>
      <c r="CC393" s="9"/>
      <c r="CD393" s="9"/>
      <c r="CE393" s="10"/>
      <c r="CF393" s="7"/>
      <c r="CG393" s="7"/>
      <c r="CH393" s="13"/>
      <c r="CI393" s="7"/>
      <c r="CJ393" s="7"/>
      <c r="CM393" s="12"/>
      <c r="CN393" s="12"/>
      <c r="CP393" s="7"/>
      <c r="CQ393" s="1"/>
      <c r="CR393" s="7"/>
      <c r="CS393" s="7"/>
      <c r="CT393" s="7"/>
      <c r="CU393" s="7"/>
      <c r="CZ393" s="19"/>
    </row>
    <row r="394" spans="1:104">
      <c r="A394" s="15"/>
      <c r="B394" s="7"/>
      <c r="C394" s="7"/>
      <c r="D394" s="9"/>
      <c r="E394" s="7"/>
      <c r="F394" s="7"/>
      <c r="H394" s="9"/>
      <c r="J394" s="9"/>
      <c r="K394" s="9"/>
      <c r="L394" s="9"/>
      <c r="O394" s="9"/>
      <c r="S394" s="10"/>
      <c r="T394" s="10"/>
      <c r="U394" s="10"/>
      <c r="V394" s="10"/>
      <c r="W394" s="10"/>
      <c r="X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9"/>
      <c r="AM394" s="10"/>
      <c r="AN394" s="10"/>
      <c r="AQ394" s="9"/>
      <c r="AR394" s="9"/>
      <c r="AS394" s="9"/>
      <c r="AZ394" s="10"/>
      <c r="BA394" s="10"/>
      <c r="BF394" s="12"/>
      <c r="BG394" s="12"/>
      <c r="BH394" s="13"/>
      <c r="BK394" s="9"/>
      <c r="BM394" s="13"/>
      <c r="BN394" s="13"/>
      <c r="BO394" s="9"/>
      <c r="BP394" s="9"/>
      <c r="BQ394" s="9"/>
      <c r="BR394" s="4"/>
      <c r="BS394" s="10"/>
      <c r="BT394" s="10"/>
      <c r="BU394" s="10"/>
      <c r="BV394" s="10"/>
      <c r="BW394" s="10"/>
      <c r="BZ394" s="10"/>
      <c r="CC394" s="9"/>
      <c r="CD394" s="9"/>
      <c r="CE394" s="10"/>
      <c r="CF394" s="7"/>
      <c r="CG394" s="7"/>
      <c r="CH394" s="13"/>
      <c r="CI394" s="7"/>
      <c r="CJ394" s="7"/>
      <c r="CM394" s="12"/>
      <c r="CN394" s="12"/>
      <c r="CP394" s="7"/>
      <c r="CQ394" s="1"/>
      <c r="CR394" s="7"/>
      <c r="CS394" s="7"/>
      <c r="CT394" s="7"/>
      <c r="CU394" s="7"/>
      <c r="CZ394" s="19"/>
    </row>
    <row r="395" spans="1:104">
      <c r="A395" s="15"/>
      <c r="B395" s="7"/>
      <c r="C395" s="7"/>
      <c r="D395" s="9"/>
      <c r="E395" s="7"/>
      <c r="F395" s="7"/>
      <c r="H395" s="9"/>
      <c r="J395" s="9"/>
      <c r="K395" s="9"/>
      <c r="L395" s="9"/>
      <c r="O395" s="9"/>
      <c r="S395" s="10"/>
      <c r="T395" s="10"/>
      <c r="U395" s="10"/>
      <c r="V395" s="10"/>
      <c r="W395" s="10"/>
      <c r="X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9"/>
      <c r="AM395" s="10"/>
      <c r="AN395" s="10"/>
      <c r="AQ395" s="9"/>
      <c r="AR395" s="9"/>
      <c r="AS395" s="9"/>
      <c r="AZ395" s="10"/>
      <c r="BA395" s="10"/>
      <c r="BF395" s="12"/>
      <c r="BG395" s="12"/>
      <c r="BH395" s="13"/>
      <c r="BK395" s="9"/>
      <c r="BM395" s="13"/>
      <c r="BN395" s="13"/>
      <c r="BO395" s="9"/>
      <c r="BP395" s="9"/>
      <c r="BQ395" s="9"/>
      <c r="BR395" s="4"/>
      <c r="BS395" s="10"/>
      <c r="BT395" s="10"/>
      <c r="BU395" s="10"/>
      <c r="BV395" s="10"/>
      <c r="BW395" s="10"/>
      <c r="BZ395" s="10"/>
      <c r="CC395" s="9"/>
      <c r="CD395" s="9"/>
      <c r="CE395" s="10"/>
      <c r="CF395" s="7"/>
      <c r="CG395" s="7"/>
      <c r="CH395" s="13"/>
      <c r="CI395" s="7"/>
      <c r="CJ395" s="7"/>
      <c r="CM395" s="12"/>
      <c r="CN395" s="12"/>
      <c r="CP395" s="7"/>
      <c r="CQ395" s="1"/>
      <c r="CR395" s="7"/>
      <c r="CS395" s="7"/>
      <c r="CT395" s="7"/>
      <c r="CU395" s="7"/>
      <c r="CZ395" s="19"/>
    </row>
    <row r="396" spans="1:104">
      <c r="A396" s="15"/>
      <c r="B396" s="7"/>
      <c r="C396" s="7"/>
      <c r="D396" s="9"/>
      <c r="E396" s="7"/>
      <c r="F396" s="7"/>
      <c r="H396" s="9"/>
      <c r="J396" s="9"/>
      <c r="K396" s="9"/>
      <c r="L396" s="9"/>
      <c r="O396" s="9"/>
      <c r="S396" s="10"/>
      <c r="T396" s="10"/>
      <c r="U396" s="10"/>
      <c r="V396" s="10"/>
      <c r="W396" s="10"/>
      <c r="X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9"/>
      <c r="AM396" s="10"/>
      <c r="AN396" s="10"/>
      <c r="AQ396" s="9"/>
      <c r="AR396" s="9"/>
      <c r="AS396" s="9"/>
      <c r="AZ396" s="10"/>
      <c r="BA396" s="10"/>
      <c r="BF396" s="12"/>
      <c r="BG396" s="12"/>
      <c r="BH396" s="13"/>
      <c r="BK396" s="9"/>
      <c r="BM396" s="13"/>
      <c r="BN396" s="13"/>
      <c r="BO396" s="9"/>
      <c r="BP396" s="9"/>
      <c r="BQ396" s="9"/>
      <c r="BR396" s="4"/>
      <c r="BS396" s="10"/>
      <c r="BT396" s="10"/>
      <c r="BU396" s="10"/>
      <c r="BV396" s="10"/>
      <c r="BW396" s="10"/>
      <c r="BZ396" s="10"/>
      <c r="CC396" s="9"/>
      <c r="CD396" s="9"/>
      <c r="CE396" s="10"/>
      <c r="CF396" s="7"/>
      <c r="CG396" s="7"/>
      <c r="CH396" s="13"/>
      <c r="CI396" s="7"/>
      <c r="CJ396" s="7"/>
      <c r="CM396" s="12"/>
      <c r="CN396" s="12"/>
      <c r="CP396" s="7"/>
      <c r="CQ396" s="1"/>
      <c r="CR396" s="7"/>
      <c r="CS396" s="7"/>
      <c r="CT396" s="7"/>
      <c r="CU396" s="7"/>
      <c r="CZ396" s="19"/>
    </row>
    <row r="397" spans="1:104">
      <c r="A397" s="15"/>
      <c r="B397" s="7"/>
      <c r="C397" s="7"/>
      <c r="D397" s="9"/>
      <c r="E397" s="7"/>
      <c r="F397" s="7"/>
      <c r="H397" s="9"/>
      <c r="J397" s="9"/>
      <c r="K397" s="9"/>
      <c r="L397" s="9"/>
      <c r="O397" s="9"/>
      <c r="S397" s="10"/>
      <c r="T397" s="10"/>
      <c r="U397" s="10"/>
      <c r="V397" s="10"/>
      <c r="W397" s="10"/>
      <c r="X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9"/>
      <c r="AM397" s="10"/>
      <c r="AN397" s="10"/>
      <c r="AQ397" s="9"/>
      <c r="AR397" s="9"/>
      <c r="AS397" s="9"/>
      <c r="AZ397" s="10"/>
      <c r="BA397" s="10"/>
      <c r="BF397" s="12"/>
      <c r="BG397" s="12"/>
      <c r="BH397" s="13"/>
      <c r="BK397" s="9"/>
      <c r="BM397" s="13"/>
      <c r="BN397" s="13"/>
      <c r="BO397" s="9"/>
      <c r="BP397" s="9"/>
      <c r="BQ397" s="9"/>
      <c r="BR397" s="4"/>
      <c r="BS397" s="10"/>
      <c r="BT397" s="10"/>
      <c r="BU397" s="10"/>
      <c r="BV397" s="10"/>
      <c r="BW397" s="10"/>
      <c r="BZ397" s="10"/>
      <c r="CC397" s="9"/>
      <c r="CD397" s="9"/>
      <c r="CE397" s="10"/>
      <c r="CF397" s="7"/>
      <c r="CG397" s="7"/>
      <c r="CH397" s="13"/>
      <c r="CI397" s="7"/>
      <c r="CJ397" s="7"/>
      <c r="CM397" s="12"/>
      <c r="CN397" s="12"/>
      <c r="CP397" s="7"/>
      <c r="CQ397" s="1"/>
      <c r="CR397" s="7"/>
      <c r="CS397" s="7"/>
      <c r="CT397" s="7"/>
      <c r="CU397" s="7"/>
      <c r="CZ397" s="19"/>
    </row>
    <row r="398" spans="1:104">
      <c r="A398" s="15"/>
      <c r="B398" s="7"/>
      <c r="C398" s="7"/>
      <c r="D398" s="9"/>
      <c r="E398" s="7"/>
      <c r="F398" s="7"/>
      <c r="H398" s="9"/>
      <c r="J398" s="9"/>
      <c r="K398" s="9"/>
      <c r="L398" s="9"/>
      <c r="O398" s="9"/>
      <c r="S398" s="10"/>
      <c r="T398" s="10"/>
      <c r="U398" s="10"/>
      <c r="V398" s="10"/>
      <c r="W398" s="10"/>
      <c r="X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9"/>
      <c r="AM398" s="10"/>
      <c r="AN398" s="10"/>
      <c r="AQ398" s="9"/>
      <c r="AR398" s="9"/>
      <c r="AS398" s="9"/>
      <c r="AZ398" s="10"/>
      <c r="BA398" s="10"/>
      <c r="BF398" s="12"/>
      <c r="BG398" s="12"/>
      <c r="BH398" s="13"/>
      <c r="BK398" s="9"/>
      <c r="BM398" s="13"/>
      <c r="BN398" s="13"/>
      <c r="BO398" s="9"/>
      <c r="BP398" s="9"/>
      <c r="BQ398" s="9"/>
      <c r="BR398" s="4"/>
      <c r="BS398" s="10"/>
      <c r="BT398" s="10"/>
      <c r="BU398" s="10"/>
      <c r="BV398" s="10"/>
      <c r="BW398" s="10"/>
      <c r="BZ398" s="10"/>
      <c r="CC398" s="9"/>
      <c r="CD398" s="9"/>
      <c r="CE398" s="10"/>
      <c r="CF398" s="7"/>
      <c r="CG398" s="7"/>
      <c r="CH398" s="13"/>
      <c r="CI398" s="7"/>
      <c r="CJ398" s="7"/>
      <c r="CM398" s="12"/>
      <c r="CN398" s="12"/>
      <c r="CP398" s="7"/>
      <c r="CQ398" s="1"/>
      <c r="CR398" s="7"/>
      <c r="CS398" s="7"/>
      <c r="CT398" s="7"/>
      <c r="CU398" s="7"/>
      <c r="CZ398" s="19"/>
    </row>
    <row r="399" spans="1:104">
      <c r="A399" s="15"/>
      <c r="B399" s="7"/>
      <c r="C399" s="7"/>
      <c r="D399" s="9"/>
      <c r="E399" s="7"/>
      <c r="F399" s="7"/>
      <c r="H399" s="9"/>
      <c r="J399" s="9"/>
      <c r="K399" s="9"/>
      <c r="L399" s="9"/>
      <c r="O399" s="9"/>
      <c r="S399" s="10"/>
      <c r="T399" s="10"/>
      <c r="U399" s="10"/>
      <c r="V399" s="10"/>
      <c r="W399" s="10"/>
      <c r="X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9"/>
      <c r="AM399" s="10"/>
      <c r="AN399" s="10"/>
      <c r="AQ399" s="9"/>
      <c r="AR399" s="9"/>
      <c r="AS399" s="9"/>
      <c r="AZ399" s="10"/>
      <c r="BA399" s="10"/>
      <c r="BF399" s="12"/>
      <c r="BG399" s="12"/>
      <c r="BH399" s="13"/>
      <c r="BK399" s="9"/>
      <c r="BM399" s="13"/>
      <c r="BN399" s="13"/>
      <c r="BO399" s="9"/>
      <c r="BP399" s="9"/>
      <c r="BQ399" s="9"/>
      <c r="BR399" s="4"/>
      <c r="BS399" s="10"/>
      <c r="BT399" s="10"/>
      <c r="BU399" s="10"/>
      <c r="BV399" s="10"/>
      <c r="BW399" s="10"/>
      <c r="BZ399" s="10"/>
      <c r="CC399" s="9"/>
      <c r="CD399" s="9"/>
      <c r="CE399" s="10"/>
      <c r="CF399" s="7"/>
      <c r="CG399" s="7"/>
      <c r="CH399" s="13"/>
      <c r="CI399" s="7"/>
      <c r="CJ399" s="7"/>
      <c r="CM399" s="12"/>
      <c r="CN399" s="12"/>
      <c r="CP399" s="7"/>
      <c r="CQ399" s="1"/>
      <c r="CR399" s="7"/>
      <c r="CS399" s="7"/>
      <c r="CT399" s="7"/>
      <c r="CU399" s="7"/>
      <c r="CZ399" s="19"/>
    </row>
    <row r="400" spans="1:104">
      <c r="A400" s="15"/>
      <c r="B400" s="7"/>
      <c r="C400" s="7"/>
      <c r="D400" s="9"/>
      <c r="E400" s="7"/>
      <c r="F400" s="7"/>
      <c r="H400" s="9"/>
      <c r="J400" s="9"/>
      <c r="K400" s="9"/>
      <c r="L400" s="9"/>
      <c r="O400" s="9"/>
      <c r="S400" s="10"/>
      <c r="T400" s="10"/>
      <c r="U400" s="10"/>
      <c r="V400" s="10"/>
      <c r="W400" s="10"/>
      <c r="X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9"/>
      <c r="AM400" s="10"/>
      <c r="AN400" s="10"/>
      <c r="AQ400" s="9"/>
      <c r="AR400" s="9"/>
      <c r="AS400" s="9"/>
      <c r="AZ400" s="10"/>
      <c r="BA400" s="10"/>
      <c r="BF400" s="12"/>
      <c r="BG400" s="12"/>
      <c r="BH400" s="13"/>
      <c r="BK400" s="9"/>
      <c r="BM400" s="13"/>
      <c r="BN400" s="13"/>
      <c r="BO400" s="9"/>
      <c r="BP400" s="9"/>
      <c r="BQ400" s="9"/>
      <c r="BR400" s="4"/>
      <c r="BS400" s="10"/>
      <c r="BT400" s="10"/>
      <c r="BU400" s="10"/>
      <c r="BV400" s="10"/>
      <c r="BW400" s="10"/>
      <c r="BZ400" s="10"/>
      <c r="CC400" s="9"/>
      <c r="CD400" s="9"/>
      <c r="CE400" s="10"/>
      <c r="CF400" s="7"/>
      <c r="CG400" s="7"/>
      <c r="CH400" s="13"/>
      <c r="CI400" s="7"/>
      <c r="CJ400" s="7"/>
      <c r="CM400" s="12"/>
      <c r="CN400" s="12"/>
      <c r="CP400" s="7"/>
      <c r="CQ400" s="1"/>
      <c r="CR400" s="7"/>
      <c r="CS400" s="7"/>
      <c r="CT400" s="7"/>
      <c r="CU400" s="7"/>
      <c r="CZ400" s="19"/>
    </row>
    <row r="401" spans="1:104">
      <c r="A401" s="15"/>
      <c r="B401" s="7"/>
      <c r="C401" s="7"/>
      <c r="D401" s="9"/>
      <c r="E401" s="7"/>
      <c r="F401" s="7"/>
      <c r="H401" s="9"/>
      <c r="J401" s="9"/>
      <c r="K401" s="9"/>
      <c r="L401" s="9"/>
      <c r="O401" s="9"/>
      <c r="S401" s="10"/>
      <c r="T401" s="10"/>
      <c r="U401" s="10"/>
      <c r="V401" s="10"/>
      <c r="W401" s="10"/>
      <c r="X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9"/>
      <c r="AM401" s="10"/>
      <c r="AN401" s="10"/>
      <c r="AQ401" s="9"/>
      <c r="AR401" s="9"/>
      <c r="AS401" s="9"/>
      <c r="AZ401" s="10"/>
      <c r="BA401" s="10"/>
      <c r="BF401" s="12"/>
      <c r="BG401" s="12"/>
      <c r="BH401" s="13"/>
      <c r="BK401" s="9"/>
      <c r="BM401" s="13"/>
      <c r="BN401" s="13"/>
      <c r="BO401" s="9"/>
      <c r="BP401" s="9"/>
      <c r="BQ401" s="9"/>
      <c r="BR401" s="4"/>
      <c r="BS401" s="10"/>
      <c r="BT401" s="10"/>
      <c r="BU401" s="10"/>
      <c r="BV401" s="10"/>
      <c r="BW401" s="10"/>
      <c r="BZ401" s="10"/>
      <c r="CC401" s="9"/>
      <c r="CD401" s="9"/>
      <c r="CE401" s="10"/>
      <c r="CF401" s="7"/>
      <c r="CG401" s="7"/>
      <c r="CH401" s="13"/>
      <c r="CI401" s="7"/>
      <c r="CJ401" s="7"/>
      <c r="CM401" s="12"/>
      <c r="CN401" s="12"/>
      <c r="CP401" s="7"/>
      <c r="CQ401" s="1"/>
      <c r="CR401" s="7"/>
      <c r="CS401" s="7"/>
      <c r="CT401" s="7"/>
      <c r="CU401" s="7"/>
      <c r="CZ401" s="19"/>
    </row>
    <row r="402" spans="1:104">
      <c r="A402" s="15"/>
      <c r="B402" s="7"/>
      <c r="C402" s="7"/>
      <c r="D402" s="9"/>
      <c r="E402" s="7"/>
      <c r="F402" s="7"/>
      <c r="H402" s="9"/>
      <c r="J402" s="9"/>
      <c r="K402" s="9"/>
      <c r="L402" s="9"/>
      <c r="O402" s="9"/>
      <c r="S402" s="10"/>
      <c r="T402" s="10"/>
      <c r="U402" s="10"/>
      <c r="V402" s="10"/>
      <c r="W402" s="10"/>
      <c r="X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9"/>
      <c r="AM402" s="10"/>
      <c r="AN402" s="10"/>
      <c r="AQ402" s="9"/>
      <c r="AR402" s="9"/>
      <c r="AS402" s="9"/>
      <c r="AZ402" s="10"/>
      <c r="BA402" s="10"/>
      <c r="BF402" s="12"/>
      <c r="BG402" s="12"/>
      <c r="BH402" s="13"/>
      <c r="BK402" s="9"/>
      <c r="BM402" s="13"/>
      <c r="BN402" s="13"/>
      <c r="BO402" s="9"/>
      <c r="BP402" s="9"/>
      <c r="BQ402" s="9"/>
      <c r="BR402" s="4"/>
      <c r="BS402" s="10"/>
      <c r="BT402" s="10"/>
      <c r="BU402" s="10"/>
      <c r="BV402" s="10"/>
      <c r="BW402" s="10"/>
      <c r="BZ402" s="10"/>
      <c r="CC402" s="9"/>
      <c r="CD402" s="9"/>
      <c r="CE402" s="10"/>
      <c r="CF402" s="7"/>
      <c r="CG402" s="7"/>
      <c r="CH402" s="13"/>
      <c r="CI402" s="7"/>
      <c r="CJ402" s="7"/>
      <c r="CM402" s="12"/>
      <c r="CN402" s="12"/>
      <c r="CP402" s="7"/>
      <c r="CQ402" s="1"/>
      <c r="CR402" s="7"/>
      <c r="CS402" s="7"/>
      <c r="CT402" s="7"/>
      <c r="CU402" s="7"/>
      <c r="CZ402" s="19"/>
    </row>
    <row r="403" spans="1:104">
      <c r="A403" s="15"/>
      <c r="B403" s="7"/>
      <c r="C403" s="7"/>
      <c r="D403" s="9"/>
      <c r="E403" s="7"/>
      <c r="F403" s="7"/>
      <c r="H403" s="9"/>
      <c r="J403" s="9"/>
      <c r="K403" s="9"/>
      <c r="L403" s="9"/>
      <c r="O403" s="9"/>
      <c r="S403" s="10"/>
      <c r="T403" s="10"/>
      <c r="U403" s="10"/>
      <c r="V403" s="10"/>
      <c r="W403" s="10"/>
      <c r="X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9"/>
      <c r="AM403" s="10"/>
      <c r="AN403" s="10"/>
      <c r="AQ403" s="9"/>
      <c r="AR403" s="9"/>
      <c r="AS403" s="9"/>
      <c r="AZ403" s="10"/>
      <c r="BA403" s="10"/>
      <c r="BF403" s="12"/>
      <c r="BG403" s="12"/>
      <c r="BH403" s="13"/>
      <c r="BK403" s="9"/>
      <c r="BM403" s="13"/>
      <c r="BN403" s="13"/>
      <c r="BO403" s="9"/>
      <c r="BP403" s="9"/>
      <c r="BQ403" s="9"/>
      <c r="BR403" s="4"/>
      <c r="BS403" s="10"/>
      <c r="BT403" s="10"/>
      <c r="BU403" s="10"/>
      <c r="BV403" s="10"/>
      <c r="BW403" s="10"/>
      <c r="BZ403" s="10"/>
      <c r="CC403" s="9"/>
      <c r="CD403" s="9"/>
      <c r="CE403" s="10"/>
      <c r="CF403" s="7"/>
      <c r="CG403" s="7"/>
      <c r="CH403" s="13"/>
      <c r="CI403" s="7"/>
      <c r="CJ403" s="7"/>
      <c r="CM403" s="12"/>
      <c r="CN403" s="12"/>
      <c r="CP403" s="7"/>
      <c r="CQ403" s="1"/>
      <c r="CR403" s="7"/>
      <c r="CS403" s="7"/>
      <c r="CT403" s="7"/>
      <c r="CU403" s="7"/>
      <c r="CZ403" s="19"/>
    </row>
    <row r="404" spans="1:104">
      <c r="A404" s="15"/>
      <c r="B404" s="7"/>
      <c r="C404" s="7"/>
      <c r="D404" s="9"/>
      <c r="E404" s="7"/>
      <c r="F404" s="7"/>
      <c r="H404" s="9"/>
      <c r="J404" s="9"/>
      <c r="K404" s="9"/>
      <c r="L404" s="9"/>
      <c r="O404" s="9"/>
      <c r="S404" s="10"/>
      <c r="T404" s="10"/>
      <c r="U404" s="10"/>
      <c r="V404" s="10"/>
      <c r="W404" s="10"/>
      <c r="X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9"/>
      <c r="AM404" s="10"/>
      <c r="AN404" s="10"/>
      <c r="AQ404" s="9"/>
      <c r="AR404" s="9"/>
      <c r="AS404" s="9"/>
      <c r="AZ404" s="10"/>
      <c r="BA404" s="10"/>
      <c r="BF404" s="12"/>
      <c r="BG404" s="12"/>
      <c r="BH404" s="13"/>
      <c r="BK404" s="9"/>
      <c r="BM404" s="13"/>
      <c r="BN404" s="13"/>
      <c r="BO404" s="9"/>
      <c r="BP404" s="9"/>
      <c r="BQ404" s="9"/>
      <c r="BR404" s="4"/>
      <c r="BS404" s="10"/>
      <c r="BT404" s="10"/>
      <c r="BU404" s="10"/>
      <c r="BV404" s="10"/>
      <c r="BW404" s="10"/>
      <c r="BZ404" s="10"/>
      <c r="CC404" s="9"/>
      <c r="CD404" s="9"/>
      <c r="CE404" s="10"/>
      <c r="CF404" s="7"/>
      <c r="CG404" s="7"/>
      <c r="CH404" s="13"/>
      <c r="CI404" s="7"/>
      <c r="CJ404" s="7"/>
      <c r="CM404" s="12"/>
      <c r="CN404" s="12"/>
      <c r="CP404" s="7"/>
      <c r="CQ404" s="1"/>
      <c r="CR404" s="7"/>
      <c r="CS404" s="7"/>
      <c r="CT404" s="7"/>
      <c r="CU404" s="7"/>
      <c r="CZ404" s="19"/>
    </row>
    <row r="405" spans="1:104">
      <c r="A405" s="15"/>
      <c r="B405" s="7"/>
      <c r="C405" s="7"/>
      <c r="D405" s="9"/>
      <c r="E405" s="7"/>
      <c r="F405" s="7"/>
      <c r="H405" s="9"/>
      <c r="J405" s="9"/>
      <c r="K405" s="9"/>
      <c r="L405" s="9"/>
      <c r="O405" s="9"/>
      <c r="S405" s="10"/>
      <c r="T405" s="10"/>
      <c r="U405" s="10"/>
      <c r="V405" s="10"/>
      <c r="W405" s="10"/>
      <c r="X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9"/>
      <c r="AM405" s="10"/>
      <c r="AN405" s="10"/>
      <c r="AQ405" s="9"/>
      <c r="AR405" s="9"/>
      <c r="AS405" s="9"/>
      <c r="AZ405" s="10"/>
      <c r="BA405" s="10"/>
      <c r="BF405" s="12"/>
      <c r="BG405" s="12"/>
      <c r="BH405" s="13"/>
      <c r="BK405" s="9"/>
      <c r="BM405" s="13"/>
      <c r="BN405" s="13"/>
      <c r="BO405" s="9"/>
      <c r="BP405" s="9"/>
      <c r="BQ405" s="9"/>
      <c r="BR405" s="4"/>
      <c r="BS405" s="10"/>
      <c r="BT405" s="10"/>
      <c r="BU405" s="10"/>
      <c r="BV405" s="10"/>
      <c r="BW405" s="10"/>
      <c r="BZ405" s="10"/>
      <c r="CC405" s="9"/>
      <c r="CD405" s="9"/>
      <c r="CE405" s="10"/>
      <c r="CF405" s="7"/>
      <c r="CG405" s="7"/>
      <c r="CH405" s="13"/>
      <c r="CI405" s="7"/>
      <c r="CJ405" s="7"/>
      <c r="CM405" s="12"/>
      <c r="CN405" s="12"/>
      <c r="CP405" s="7"/>
      <c r="CQ405" s="1"/>
      <c r="CR405" s="7"/>
      <c r="CS405" s="7"/>
      <c r="CT405" s="7"/>
      <c r="CU405" s="7"/>
      <c r="CZ405" s="19"/>
    </row>
    <row r="406" spans="1:104">
      <c r="A406" s="15"/>
      <c r="B406" s="7"/>
      <c r="C406" s="7"/>
      <c r="D406" s="9"/>
      <c r="E406" s="7"/>
      <c r="F406" s="7"/>
      <c r="H406" s="9"/>
      <c r="J406" s="9"/>
      <c r="K406" s="9"/>
      <c r="L406" s="9"/>
      <c r="O406" s="9"/>
      <c r="S406" s="10"/>
      <c r="T406" s="10"/>
      <c r="U406" s="10"/>
      <c r="V406" s="10"/>
      <c r="W406" s="10"/>
      <c r="X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9"/>
      <c r="AM406" s="10"/>
      <c r="AN406" s="10"/>
      <c r="AQ406" s="9"/>
      <c r="AR406" s="9"/>
      <c r="AS406" s="9"/>
      <c r="AZ406" s="10"/>
      <c r="BA406" s="10"/>
      <c r="BF406" s="12"/>
      <c r="BG406" s="12"/>
      <c r="BH406" s="13"/>
      <c r="BK406" s="9"/>
      <c r="BM406" s="13"/>
      <c r="BN406" s="13"/>
      <c r="BO406" s="9"/>
      <c r="BP406" s="9"/>
      <c r="BQ406" s="9"/>
      <c r="BR406" s="4"/>
      <c r="BS406" s="10"/>
      <c r="BT406" s="10"/>
      <c r="BU406" s="10"/>
      <c r="BV406" s="10"/>
      <c r="BW406" s="10"/>
      <c r="BZ406" s="10"/>
      <c r="CC406" s="9"/>
      <c r="CD406" s="9"/>
      <c r="CE406" s="10"/>
      <c r="CF406" s="7"/>
      <c r="CG406" s="7"/>
      <c r="CH406" s="13"/>
      <c r="CI406" s="7"/>
      <c r="CJ406" s="7"/>
      <c r="CM406" s="12"/>
      <c r="CN406" s="12"/>
      <c r="CP406" s="7"/>
      <c r="CQ406" s="1"/>
      <c r="CR406" s="7"/>
      <c r="CS406" s="7"/>
      <c r="CT406" s="7"/>
      <c r="CU406" s="7"/>
      <c r="CZ406" s="19"/>
    </row>
    <row r="407" spans="1:104">
      <c r="A407" s="15"/>
      <c r="B407" s="7"/>
      <c r="C407" s="7"/>
      <c r="D407" s="9"/>
      <c r="E407" s="7"/>
      <c r="F407" s="7"/>
      <c r="H407" s="9"/>
      <c r="J407" s="9"/>
      <c r="K407" s="9"/>
      <c r="L407" s="9"/>
      <c r="O407" s="9"/>
      <c r="S407" s="10"/>
      <c r="T407" s="10"/>
      <c r="U407" s="10"/>
      <c r="V407" s="10"/>
      <c r="W407" s="10"/>
      <c r="X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9"/>
      <c r="AM407" s="10"/>
      <c r="AN407" s="10"/>
      <c r="AQ407" s="9"/>
      <c r="AR407" s="9"/>
      <c r="AS407" s="9"/>
      <c r="AZ407" s="10"/>
      <c r="BA407" s="10"/>
      <c r="BF407" s="12"/>
      <c r="BG407" s="12"/>
      <c r="BH407" s="13"/>
      <c r="BK407" s="9"/>
      <c r="BM407" s="13"/>
      <c r="BN407" s="13"/>
      <c r="BO407" s="9"/>
      <c r="BP407" s="9"/>
      <c r="BQ407" s="9"/>
      <c r="BR407" s="4"/>
      <c r="BS407" s="10"/>
      <c r="BT407" s="10"/>
      <c r="BU407" s="10"/>
      <c r="BV407" s="10"/>
      <c r="BW407" s="10"/>
      <c r="BZ407" s="10"/>
      <c r="CC407" s="9"/>
      <c r="CD407" s="9"/>
      <c r="CE407" s="10"/>
      <c r="CF407" s="7"/>
      <c r="CG407" s="7"/>
      <c r="CH407" s="13"/>
      <c r="CI407" s="7"/>
      <c r="CJ407" s="7"/>
      <c r="CM407" s="12"/>
      <c r="CN407" s="12"/>
      <c r="CP407" s="7"/>
      <c r="CQ407" s="1"/>
      <c r="CR407" s="7"/>
      <c r="CS407" s="7"/>
      <c r="CT407" s="7"/>
      <c r="CU407" s="7"/>
      <c r="CZ407" s="19"/>
    </row>
    <row r="408" spans="1:104">
      <c r="A408" s="15"/>
      <c r="B408" s="7"/>
      <c r="C408" s="7"/>
      <c r="D408" s="9"/>
      <c r="E408" s="7"/>
      <c r="F408" s="7"/>
      <c r="H408" s="9"/>
      <c r="J408" s="9"/>
      <c r="K408" s="9"/>
      <c r="L408" s="9"/>
      <c r="O408" s="9"/>
      <c r="S408" s="10"/>
      <c r="T408" s="10"/>
      <c r="U408" s="10"/>
      <c r="V408" s="10"/>
      <c r="W408" s="10"/>
      <c r="X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9"/>
      <c r="AM408" s="10"/>
      <c r="AN408" s="10"/>
      <c r="AQ408" s="9"/>
      <c r="AR408" s="9"/>
      <c r="AS408" s="9"/>
      <c r="AZ408" s="10"/>
      <c r="BA408" s="10"/>
      <c r="BF408" s="12"/>
      <c r="BG408" s="12"/>
      <c r="BH408" s="13"/>
      <c r="BK408" s="9"/>
      <c r="BM408" s="13"/>
      <c r="BN408" s="13"/>
      <c r="BO408" s="9"/>
      <c r="BP408" s="9"/>
      <c r="BQ408" s="9"/>
      <c r="BR408" s="4"/>
      <c r="BS408" s="10"/>
      <c r="BT408" s="10"/>
      <c r="BU408" s="10"/>
      <c r="BV408" s="10"/>
      <c r="BW408" s="10"/>
      <c r="BZ408" s="10"/>
      <c r="CC408" s="9"/>
      <c r="CD408" s="9"/>
      <c r="CE408" s="10"/>
      <c r="CF408" s="7"/>
      <c r="CG408" s="7"/>
      <c r="CH408" s="13"/>
      <c r="CI408" s="7"/>
      <c r="CJ408" s="7"/>
      <c r="CM408" s="12"/>
      <c r="CN408" s="12"/>
      <c r="CP408" s="7"/>
      <c r="CQ408" s="1"/>
      <c r="CR408" s="7"/>
      <c r="CS408" s="7"/>
      <c r="CT408" s="7"/>
      <c r="CU408" s="7"/>
      <c r="CZ408" s="19"/>
    </row>
    <row r="409" spans="1:104">
      <c r="A409" s="15"/>
      <c r="B409" s="7"/>
      <c r="C409" s="7"/>
      <c r="D409" s="9"/>
      <c r="E409" s="7"/>
      <c r="F409" s="7"/>
      <c r="H409" s="9"/>
      <c r="J409" s="9"/>
      <c r="K409" s="9"/>
      <c r="L409" s="9"/>
      <c r="O409" s="9"/>
      <c r="S409" s="10"/>
      <c r="T409" s="10"/>
      <c r="U409" s="10"/>
      <c r="V409" s="10"/>
      <c r="W409" s="10"/>
      <c r="X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9"/>
      <c r="AM409" s="10"/>
      <c r="AN409" s="10"/>
      <c r="AQ409" s="9"/>
      <c r="AR409" s="9"/>
      <c r="AS409" s="9"/>
      <c r="AZ409" s="10"/>
      <c r="BA409" s="10"/>
      <c r="BF409" s="12"/>
      <c r="BG409" s="12"/>
      <c r="BH409" s="13"/>
      <c r="BK409" s="9"/>
      <c r="BM409" s="13"/>
      <c r="BN409" s="13"/>
      <c r="BO409" s="9"/>
      <c r="BP409" s="9"/>
      <c r="BQ409" s="9"/>
      <c r="BR409" s="4"/>
      <c r="BS409" s="10"/>
      <c r="BT409" s="10"/>
      <c r="BU409" s="10"/>
      <c r="BV409" s="10"/>
      <c r="BW409" s="10"/>
      <c r="BZ409" s="10"/>
      <c r="CC409" s="9"/>
      <c r="CD409" s="9"/>
      <c r="CE409" s="10"/>
      <c r="CF409" s="7"/>
      <c r="CG409" s="7"/>
      <c r="CH409" s="13"/>
      <c r="CI409" s="7"/>
      <c r="CJ409" s="7"/>
      <c r="CM409" s="12"/>
      <c r="CN409" s="12"/>
      <c r="CP409" s="7"/>
      <c r="CQ409" s="1"/>
      <c r="CR409" s="7"/>
      <c r="CS409" s="7"/>
      <c r="CT409" s="7"/>
      <c r="CU409" s="7"/>
      <c r="CZ409" s="19"/>
    </row>
    <row r="410" spans="1:104">
      <c r="A410" s="15"/>
      <c r="B410" s="7"/>
      <c r="C410" s="7"/>
      <c r="D410" s="9"/>
      <c r="E410" s="7"/>
      <c r="F410" s="7"/>
      <c r="H410" s="9"/>
      <c r="J410" s="9"/>
      <c r="K410" s="9"/>
      <c r="L410" s="9"/>
      <c r="O410" s="9"/>
      <c r="S410" s="10"/>
      <c r="T410" s="10"/>
      <c r="U410" s="10"/>
      <c r="V410" s="10"/>
      <c r="W410" s="10"/>
      <c r="X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9"/>
      <c r="AM410" s="10"/>
      <c r="AN410" s="10"/>
      <c r="AQ410" s="9"/>
      <c r="AR410" s="9"/>
      <c r="AS410" s="9"/>
      <c r="AZ410" s="10"/>
      <c r="BA410" s="10"/>
      <c r="BF410" s="12"/>
      <c r="BG410" s="12"/>
      <c r="BH410" s="13"/>
      <c r="BK410" s="9"/>
      <c r="BM410" s="13"/>
      <c r="BN410" s="13"/>
      <c r="BO410" s="9"/>
      <c r="BP410" s="9"/>
      <c r="BQ410" s="9"/>
      <c r="BR410" s="4"/>
      <c r="BS410" s="10"/>
      <c r="BT410" s="10"/>
      <c r="BU410" s="10"/>
      <c r="BV410" s="10"/>
      <c r="BW410" s="10"/>
      <c r="BZ410" s="10"/>
      <c r="CC410" s="9"/>
      <c r="CD410" s="9"/>
      <c r="CE410" s="10"/>
      <c r="CF410" s="7"/>
      <c r="CG410" s="7"/>
      <c r="CH410" s="13"/>
      <c r="CI410" s="7"/>
      <c r="CJ410" s="7"/>
      <c r="CM410" s="12"/>
      <c r="CN410" s="12"/>
      <c r="CP410" s="7"/>
      <c r="CQ410" s="1"/>
      <c r="CR410" s="7"/>
      <c r="CS410" s="7"/>
      <c r="CT410" s="7"/>
      <c r="CU410" s="7"/>
      <c r="CZ410" s="19"/>
    </row>
    <row r="411" spans="1:104">
      <c r="A411" s="15"/>
      <c r="B411" s="7"/>
      <c r="C411" s="7"/>
      <c r="D411" s="9"/>
      <c r="E411" s="7"/>
      <c r="F411" s="7"/>
      <c r="H411" s="9"/>
      <c r="J411" s="9"/>
      <c r="K411" s="9"/>
      <c r="L411" s="9"/>
      <c r="O411" s="9"/>
      <c r="S411" s="10"/>
      <c r="T411" s="10"/>
      <c r="U411" s="10"/>
      <c r="V411" s="10"/>
      <c r="W411" s="10"/>
      <c r="X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9"/>
      <c r="AM411" s="10"/>
      <c r="AN411" s="10"/>
      <c r="AQ411" s="9"/>
      <c r="AR411" s="9"/>
      <c r="AS411" s="9"/>
      <c r="AZ411" s="10"/>
      <c r="BA411" s="10"/>
      <c r="BF411" s="12"/>
      <c r="BG411" s="12"/>
      <c r="BH411" s="13"/>
      <c r="BK411" s="9"/>
      <c r="BM411" s="13"/>
      <c r="BN411" s="13"/>
      <c r="BO411" s="9"/>
      <c r="BP411" s="9"/>
      <c r="BQ411" s="9"/>
      <c r="BR411" s="4"/>
      <c r="BS411" s="10"/>
      <c r="BT411" s="10"/>
      <c r="BU411" s="10"/>
      <c r="BV411" s="10"/>
      <c r="BW411" s="10"/>
      <c r="BZ411" s="10"/>
      <c r="CC411" s="9"/>
      <c r="CD411" s="9"/>
      <c r="CE411" s="10"/>
      <c r="CF411" s="7"/>
      <c r="CG411" s="7"/>
      <c r="CH411" s="13"/>
      <c r="CI411" s="7"/>
      <c r="CJ411" s="7"/>
      <c r="CM411" s="12"/>
      <c r="CN411" s="12"/>
      <c r="CP411" s="7"/>
      <c r="CQ411" s="1"/>
      <c r="CR411" s="7"/>
      <c r="CS411" s="7"/>
      <c r="CT411" s="7"/>
      <c r="CU411" s="7"/>
      <c r="CZ411" s="19"/>
    </row>
    <row r="412" spans="1:104">
      <c r="A412" s="15"/>
      <c r="B412" s="7"/>
      <c r="C412" s="7"/>
      <c r="D412" s="9"/>
      <c r="E412" s="7"/>
      <c r="F412" s="7"/>
      <c r="H412" s="9"/>
      <c r="J412" s="9"/>
      <c r="K412" s="9"/>
      <c r="L412" s="9"/>
      <c r="O412" s="9"/>
      <c r="S412" s="10"/>
      <c r="T412" s="10"/>
      <c r="U412" s="10"/>
      <c r="V412" s="10"/>
      <c r="W412" s="10"/>
      <c r="X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9"/>
      <c r="AM412" s="10"/>
      <c r="AN412" s="10"/>
      <c r="AQ412" s="9"/>
      <c r="AR412" s="9"/>
      <c r="AS412" s="9"/>
      <c r="AZ412" s="10"/>
      <c r="BA412" s="10"/>
      <c r="BF412" s="12"/>
      <c r="BG412" s="12"/>
      <c r="BH412" s="13"/>
      <c r="BK412" s="9"/>
      <c r="BM412" s="13"/>
      <c r="BN412" s="13"/>
      <c r="BO412" s="9"/>
      <c r="BP412" s="9"/>
      <c r="BQ412" s="9"/>
      <c r="BR412" s="4"/>
      <c r="BS412" s="10"/>
      <c r="BT412" s="10"/>
      <c r="BU412" s="10"/>
      <c r="BV412" s="10"/>
      <c r="BW412" s="10"/>
      <c r="BZ412" s="10"/>
      <c r="CC412" s="9"/>
      <c r="CD412" s="9"/>
      <c r="CE412" s="10"/>
      <c r="CF412" s="7"/>
      <c r="CG412" s="7"/>
      <c r="CH412" s="13"/>
      <c r="CI412" s="7"/>
      <c r="CJ412" s="7"/>
      <c r="CM412" s="12"/>
      <c r="CN412" s="12"/>
      <c r="CP412" s="7"/>
      <c r="CQ412" s="1"/>
      <c r="CR412" s="7"/>
      <c r="CS412" s="7"/>
      <c r="CT412" s="7"/>
      <c r="CU412" s="7"/>
      <c r="CZ412" s="19"/>
    </row>
    <row r="413" spans="1:104">
      <c r="A413" s="15"/>
      <c r="B413" s="7"/>
      <c r="C413" s="7"/>
      <c r="D413" s="9"/>
      <c r="E413" s="7"/>
      <c r="F413" s="7"/>
      <c r="H413" s="9"/>
      <c r="J413" s="9"/>
      <c r="K413" s="9"/>
      <c r="L413" s="9"/>
      <c r="O413" s="9"/>
      <c r="S413" s="10"/>
      <c r="T413" s="10"/>
      <c r="U413" s="10"/>
      <c r="V413" s="10"/>
      <c r="W413" s="10"/>
      <c r="X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9"/>
      <c r="AM413" s="10"/>
      <c r="AN413" s="10"/>
      <c r="AQ413" s="9"/>
      <c r="AR413" s="9"/>
      <c r="AS413" s="9"/>
      <c r="AZ413" s="10"/>
      <c r="BA413" s="10"/>
      <c r="BF413" s="12"/>
      <c r="BG413" s="12"/>
      <c r="BH413" s="13"/>
      <c r="BK413" s="9"/>
      <c r="BM413" s="13"/>
      <c r="BN413" s="13"/>
      <c r="BO413" s="9"/>
      <c r="BP413" s="9"/>
      <c r="BQ413" s="9"/>
      <c r="BR413" s="4"/>
      <c r="BS413" s="10"/>
      <c r="BT413" s="10"/>
      <c r="BU413" s="10"/>
      <c r="BV413" s="10"/>
      <c r="BW413" s="10"/>
      <c r="BZ413" s="10"/>
      <c r="CC413" s="9"/>
      <c r="CD413" s="9"/>
      <c r="CE413" s="10"/>
      <c r="CF413" s="7"/>
      <c r="CG413" s="7"/>
      <c r="CH413" s="13"/>
      <c r="CI413" s="7"/>
      <c r="CJ413" s="7"/>
      <c r="CM413" s="12"/>
      <c r="CN413" s="12"/>
      <c r="CP413" s="7"/>
      <c r="CQ413" s="1"/>
      <c r="CR413" s="7"/>
      <c r="CS413" s="7"/>
      <c r="CT413" s="7"/>
      <c r="CU413" s="7"/>
      <c r="CZ413" s="19"/>
    </row>
    <row r="414" spans="1:104">
      <c r="A414" s="15"/>
      <c r="B414" s="7"/>
      <c r="C414" s="7"/>
      <c r="D414" s="9"/>
      <c r="E414" s="7"/>
      <c r="F414" s="7"/>
      <c r="H414" s="9"/>
      <c r="J414" s="9"/>
      <c r="K414" s="9"/>
      <c r="L414" s="9"/>
      <c r="O414" s="9"/>
      <c r="S414" s="10"/>
      <c r="T414" s="10"/>
      <c r="U414" s="10"/>
      <c r="V414" s="10"/>
      <c r="W414" s="10"/>
      <c r="X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9"/>
      <c r="AM414" s="10"/>
      <c r="AN414" s="10"/>
      <c r="AQ414" s="9"/>
      <c r="AR414" s="9"/>
      <c r="AS414" s="9"/>
      <c r="AZ414" s="10"/>
      <c r="BA414" s="10"/>
      <c r="BF414" s="12"/>
      <c r="BG414" s="12"/>
      <c r="BH414" s="13"/>
      <c r="BK414" s="9"/>
      <c r="BM414" s="13"/>
      <c r="BN414" s="13"/>
      <c r="BO414" s="9"/>
      <c r="BP414" s="9"/>
      <c r="BQ414" s="9"/>
      <c r="BR414" s="4"/>
      <c r="BS414" s="10"/>
      <c r="BT414" s="10"/>
      <c r="BU414" s="10"/>
      <c r="BV414" s="10"/>
      <c r="BW414" s="10"/>
      <c r="BZ414" s="10"/>
      <c r="CC414" s="9"/>
      <c r="CD414" s="9"/>
      <c r="CE414" s="10"/>
      <c r="CF414" s="7"/>
      <c r="CG414" s="7"/>
      <c r="CH414" s="13"/>
      <c r="CI414" s="7"/>
      <c r="CJ414" s="7"/>
      <c r="CM414" s="12"/>
      <c r="CN414" s="12"/>
      <c r="CP414" s="7"/>
      <c r="CQ414" s="1"/>
      <c r="CR414" s="7"/>
      <c r="CS414" s="7"/>
      <c r="CT414" s="7"/>
      <c r="CU414" s="7"/>
      <c r="CZ414" s="19"/>
    </row>
    <row r="415" spans="1:104">
      <c r="A415" s="15"/>
      <c r="B415" s="7"/>
      <c r="C415" s="7"/>
      <c r="D415" s="9"/>
      <c r="E415" s="7"/>
      <c r="F415" s="7"/>
      <c r="H415" s="9"/>
      <c r="J415" s="9"/>
      <c r="K415" s="9"/>
      <c r="L415" s="9"/>
      <c r="O415" s="9"/>
      <c r="S415" s="10"/>
      <c r="T415" s="10"/>
      <c r="U415" s="10"/>
      <c r="V415" s="10"/>
      <c r="W415" s="10"/>
      <c r="X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9"/>
      <c r="AM415" s="10"/>
      <c r="AN415" s="10"/>
      <c r="AQ415" s="9"/>
      <c r="AR415" s="9"/>
      <c r="AS415" s="9"/>
      <c r="AZ415" s="10"/>
      <c r="BA415" s="10"/>
      <c r="BF415" s="12"/>
      <c r="BG415" s="12"/>
      <c r="BH415" s="13"/>
      <c r="BK415" s="9"/>
      <c r="BM415" s="13"/>
      <c r="BN415" s="13"/>
      <c r="BO415" s="9"/>
      <c r="BP415" s="9"/>
      <c r="BQ415" s="9"/>
      <c r="BR415" s="4"/>
      <c r="BS415" s="10"/>
      <c r="BT415" s="10"/>
      <c r="BU415" s="10"/>
      <c r="BV415" s="10"/>
      <c r="BW415" s="10"/>
      <c r="BZ415" s="10"/>
      <c r="CC415" s="9"/>
      <c r="CD415" s="9"/>
      <c r="CE415" s="10"/>
      <c r="CF415" s="7"/>
      <c r="CG415" s="7"/>
      <c r="CH415" s="13"/>
      <c r="CI415" s="7"/>
      <c r="CJ415" s="7"/>
      <c r="CM415" s="12"/>
      <c r="CN415" s="12"/>
      <c r="CP415" s="7"/>
      <c r="CQ415" s="1"/>
      <c r="CR415" s="7"/>
      <c r="CS415" s="7"/>
      <c r="CT415" s="7"/>
      <c r="CU415" s="7"/>
      <c r="CZ415" s="19"/>
    </row>
    <row r="416" spans="1:104">
      <c r="A416" s="15"/>
      <c r="B416" s="7"/>
      <c r="C416" s="7"/>
      <c r="D416" s="9"/>
      <c r="E416" s="7"/>
      <c r="F416" s="7"/>
      <c r="H416" s="9"/>
      <c r="J416" s="9"/>
      <c r="K416" s="9"/>
      <c r="L416" s="9"/>
      <c r="O416" s="9"/>
      <c r="S416" s="10"/>
      <c r="T416" s="10"/>
      <c r="U416" s="10"/>
      <c r="V416" s="10"/>
      <c r="W416" s="10"/>
      <c r="X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9"/>
      <c r="AM416" s="10"/>
      <c r="AN416" s="10"/>
      <c r="AQ416" s="9"/>
      <c r="AR416" s="9"/>
      <c r="AS416" s="9"/>
      <c r="AZ416" s="10"/>
      <c r="BA416" s="10"/>
      <c r="BF416" s="12"/>
      <c r="BG416" s="12"/>
      <c r="BH416" s="13"/>
      <c r="BK416" s="9"/>
      <c r="BM416" s="13"/>
      <c r="BN416" s="13"/>
      <c r="BO416" s="9"/>
      <c r="BP416" s="9"/>
      <c r="BQ416" s="9"/>
      <c r="BR416" s="4"/>
      <c r="BS416" s="10"/>
      <c r="BT416" s="10"/>
      <c r="BU416" s="10"/>
      <c r="BV416" s="10"/>
      <c r="BW416" s="10"/>
      <c r="BZ416" s="10"/>
      <c r="CC416" s="9"/>
      <c r="CD416" s="9"/>
      <c r="CE416" s="10"/>
      <c r="CF416" s="7"/>
      <c r="CG416" s="7"/>
      <c r="CH416" s="13"/>
      <c r="CI416" s="7"/>
      <c r="CJ416" s="7"/>
      <c r="CM416" s="12"/>
      <c r="CN416" s="12"/>
      <c r="CP416" s="7"/>
      <c r="CQ416" s="1"/>
      <c r="CR416" s="7"/>
      <c r="CS416" s="7"/>
      <c r="CT416" s="7"/>
      <c r="CU416" s="7"/>
      <c r="CZ416" s="19"/>
    </row>
    <row r="417" spans="1:104">
      <c r="A417" s="15"/>
      <c r="B417" s="7"/>
      <c r="C417" s="7"/>
      <c r="D417" s="9"/>
      <c r="E417" s="7"/>
      <c r="F417" s="7"/>
      <c r="H417" s="9"/>
      <c r="J417" s="9"/>
      <c r="K417" s="9"/>
      <c r="L417" s="9"/>
      <c r="O417" s="9"/>
      <c r="S417" s="10"/>
      <c r="T417" s="10"/>
      <c r="U417" s="10"/>
      <c r="V417" s="10"/>
      <c r="W417" s="10"/>
      <c r="X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9"/>
      <c r="AM417" s="10"/>
      <c r="AN417" s="10"/>
      <c r="AQ417" s="9"/>
      <c r="AR417" s="9"/>
      <c r="AS417" s="9"/>
      <c r="AZ417" s="10"/>
      <c r="BA417" s="10"/>
      <c r="BF417" s="12"/>
      <c r="BG417" s="12"/>
      <c r="BH417" s="13"/>
      <c r="BK417" s="9"/>
      <c r="BM417" s="13"/>
      <c r="BN417" s="13"/>
      <c r="BO417" s="9"/>
      <c r="BP417" s="9"/>
      <c r="BQ417" s="9"/>
      <c r="BR417" s="4"/>
      <c r="BS417" s="10"/>
      <c r="BT417" s="10"/>
      <c r="BU417" s="10"/>
      <c r="BV417" s="10"/>
      <c r="BW417" s="10"/>
      <c r="BZ417" s="10"/>
      <c r="CC417" s="9"/>
      <c r="CD417" s="9"/>
      <c r="CE417" s="10"/>
      <c r="CF417" s="7"/>
      <c r="CG417" s="7"/>
      <c r="CH417" s="13"/>
      <c r="CI417" s="7"/>
      <c r="CJ417" s="7"/>
      <c r="CM417" s="12"/>
      <c r="CN417" s="12"/>
      <c r="CP417" s="7"/>
      <c r="CQ417" s="1"/>
      <c r="CR417" s="7"/>
      <c r="CS417" s="7"/>
      <c r="CT417" s="7"/>
      <c r="CU417" s="7"/>
      <c r="CZ417" s="19"/>
    </row>
    <row r="418" spans="1:104">
      <c r="A418" s="15"/>
      <c r="B418" s="7"/>
      <c r="C418" s="7"/>
      <c r="D418" s="9"/>
      <c r="E418" s="7"/>
      <c r="F418" s="7"/>
      <c r="H418" s="9"/>
      <c r="J418" s="9"/>
      <c r="K418" s="9"/>
      <c r="L418" s="9"/>
      <c r="O418" s="9"/>
      <c r="S418" s="10"/>
      <c r="T418" s="10"/>
      <c r="U418" s="10"/>
      <c r="V418" s="10"/>
      <c r="W418" s="10"/>
      <c r="X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9"/>
      <c r="AM418" s="10"/>
      <c r="AN418" s="10"/>
      <c r="AQ418" s="9"/>
      <c r="AR418" s="9"/>
      <c r="AS418" s="9"/>
      <c r="AZ418" s="10"/>
      <c r="BA418" s="10"/>
      <c r="BF418" s="12"/>
      <c r="BG418" s="12"/>
      <c r="BH418" s="13"/>
      <c r="BK418" s="9"/>
      <c r="BM418" s="13"/>
      <c r="BN418" s="13"/>
      <c r="BO418" s="9"/>
      <c r="BP418" s="9"/>
      <c r="BQ418" s="9"/>
      <c r="BR418" s="4"/>
      <c r="BS418" s="10"/>
      <c r="BT418" s="10"/>
      <c r="BU418" s="10"/>
      <c r="BV418" s="10"/>
      <c r="BW418" s="10"/>
      <c r="BZ418" s="10"/>
      <c r="CC418" s="9"/>
      <c r="CD418" s="9"/>
      <c r="CE418" s="10"/>
      <c r="CF418" s="7"/>
      <c r="CG418" s="7"/>
      <c r="CH418" s="13"/>
      <c r="CI418" s="7"/>
      <c r="CJ418" s="7"/>
      <c r="CM418" s="12"/>
      <c r="CN418" s="12"/>
      <c r="CP418" s="7"/>
      <c r="CQ418" s="1"/>
      <c r="CR418" s="7"/>
      <c r="CS418" s="7"/>
      <c r="CT418" s="7"/>
      <c r="CU418" s="7"/>
      <c r="CZ418" s="19"/>
    </row>
    <row r="419" spans="1:104">
      <c r="A419" s="15"/>
      <c r="B419" s="7"/>
      <c r="C419" s="7"/>
      <c r="D419" s="9"/>
      <c r="E419" s="7"/>
      <c r="F419" s="7"/>
      <c r="H419" s="9"/>
      <c r="J419" s="9"/>
      <c r="K419" s="9"/>
      <c r="L419" s="9"/>
      <c r="O419" s="9"/>
      <c r="S419" s="10"/>
      <c r="T419" s="10"/>
      <c r="U419" s="10"/>
      <c r="V419" s="10"/>
      <c r="W419" s="10"/>
      <c r="X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9"/>
      <c r="AM419" s="10"/>
      <c r="AN419" s="10"/>
      <c r="AQ419" s="9"/>
      <c r="AR419" s="9"/>
      <c r="AS419" s="9"/>
      <c r="AZ419" s="10"/>
      <c r="BA419" s="10"/>
      <c r="BF419" s="12"/>
      <c r="BG419" s="12"/>
      <c r="BH419" s="13"/>
      <c r="BK419" s="9"/>
      <c r="BM419" s="13"/>
      <c r="BN419" s="13"/>
      <c r="BO419" s="9"/>
      <c r="BP419" s="9"/>
      <c r="BQ419" s="9"/>
      <c r="BR419" s="4"/>
      <c r="BS419" s="10"/>
      <c r="BT419" s="10"/>
      <c r="BU419" s="10"/>
      <c r="BV419" s="10"/>
      <c r="BW419" s="10"/>
      <c r="BZ419" s="10"/>
      <c r="CC419" s="9"/>
      <c r="CD419" s="9"/>
      <c r="CE419" s="10"/>
      <c r="CF419" s="7"/>
      <c r="CG419" s="7"/>
      <c r="CH419" s="13"/>
      <c r="CI419" s="7"/>
      <c r="CJ419" s="7"/>
      <c r="CM419" s="12"/>
      <c r="CN419" s="12"/>
      <c r="CP419" s="7"/>
      <c r="CQ419" s="1"/>
      <c r="CR419" s="7"/>
      <c r="CS419" s="7"/>
      <c r="CT419" s="7"/>
      <c r="CU419" s="7"/>
      <c r="CZ419" s="19"/>
    </row>
    <row r="420" spans="1:104">
      <c r="A420" s="15"/>
      <c r="B420" s="7"/>
      <c r="C420" s="7"/>
      <c r="D420" s="9"/>
      <c r="E420" s="7"/>
      <c r="F420" s="7"/>
      <c r="H420" s="9"/>
      <c r="J420" s="9"/>
      <c r="K420" s="9"/>
      <c r="L420" s="9"/>
      <c r="O420" s="9"/>
      <c r="S420" s="10"/>
      <c r="T420" s="10"/>
      <c r="U420" s="10"/>
      <c r="V420" s="10"/>
      <c r="W420" s="10"/>
      <c r="X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9"/>
      <c r="AM420" s="10"/>
      <c r="AN420" s="10"/>
      <c r="AQ420" s="9"/>
      <c r="AR420" s="9"/>
      <c r="AS420" s="9"/>
      <c r="AZ420" s="10"/>
      <c r="BA420" s="10"/>
      <c r="BF420" s="12"/>
      <c r="BG420" s="12"/>
      <c r="BH420" s="13"/>
      <c r="BK420" s="9"/>
      <c r="BM420" s="13"/>
      <c r="BN420" s="13"/>
      <c r="BO420" s="9"/>
      <c r="BP420" s="9"/>
      <c r="BQ420" s="9"/>
      <c r="BR420" s="4"/>
      <c r="BS420" s="10"/>
      <c r="BT420" s="10"/>
      <c r="BU420" s="10"/>
      <c r="BV420" s="10"/>
      <c r="BW420" s="10"/>
      <c r="BZ420" s="10"/>
      <c r="CC420" s="9"/>
      <c r="CD420" s="9"/>
      <c r="CE420" s="10"/>
      <c r="CF420" s="7"/>
      <c r="CG420" s="7"/>
      <c r="CH420" s="13"/>
      <c r="CI420" s="7"/>
      <c r="CJ420" s="7"/>
      <c r="CM420" s="12"/>
      <c r="CN420" s="12"/>
      <c r="CP420" s="7"/>
      <c r="CQ420" s="1"/>
      <c r="CR420" s="7"/>
      <c r="CS420" s="7"/>
      <c r="CT420" s="7"/>
      <c r="CU420" s="7"/>
      <c r="CZ420" s="19"/>
    </row>
    <row r="421" spans="1:104">
      <c r="A421" s="15"/>
      <c r="B421" s="7"/>
      <c r="C421" s="7"/>
      <c r="D421" s="9"/>
      <c r="E421" s="7"/>
      <c r="F421" s="7"/>
      <c r="H421" s="9"/>
      <c r="J421" s="9"/>
      <c r="K421" s="9"/>
      <c r="L421" s="9"/>
      <c r="O421" s="9"/>
      <c r="S421" s="10"/>
      <c r="T421" s="10"/>
      <c r="U421" s="10"/>
      <c r="V421" s="10"/>
      <c r="W421" s="10"/>
      <c r="X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9"/>
      <c r="AM421" s="10"/>
      <c r="AN421" s="10"/>
      <c r="AQ421" s="9"/>
      <c r="AR421" s="9"/>
      <c r="AS421" s="9"/>
      <c r="AZ421" s="10"/>
      <c r="BA421" s="10"/>
      <c r="BF421" s="12"/>
      <c r="BG421" s="12"/>
      <c r="BH421" s="13"/>
      <c r="BK421" s="9"/>
      <c r="BM421" s="13"/>
      <c r="BN421" s="13"/>
      <c r="BO421" s="9"/>
      <c r="BP421" s="9"/>
      <c r="BQ421" s="9"/>
      <c r="BR421" s="4"/>
      <c r="BS421" s="10"/>
      <c r="BT421" s="10"/>
      <c r="BU421" s="10"/>
      <c r="BV421" s="10"/>
      <c r="BW421" s="10"/>
      <c r="BZ421" s="10"/>
      <c r="CC421" s="9"/>
      <c r="CD421" s="9"/>
      <c r="CE421" s="10"/>
      <c r="CF421" s="7"/>
      <c r="CG421" s="7"/>
      <c r="CH421" s="13"/>
      <c r="CI421" s="7"/>
      <c r="CJ421" s="7"/>
      <c r="CM421" s="12"/>
      <c r="CN421" s="12"/>
      <c r="CP421" s="7"/>
      <c r="CQ421" s="1"/>
      <c r="CR421" s="7"/>
      <c r="CS421" s="7"/>
      <c r="CT421" s="7"/>
      <c r="CU421" s="7"/>
      <c r="CZ421" s="19"/>
    </row>
    <row r="422" spans="1:104">
      <c r="A422" s="15"/>
      <c r="B422" s="7"/>
      <c r="C422" s="7"/>
      <c r="D422" s="9"/>
      <c r="E422" s="7"/>
      <c r="F422" s="7"/>
      <c r="H422" s="9"/>
      <c r="J422" s="9"/>
      <c r="K422" s="9"/>
      <c r="L422" s="9"/>
      <c r="O422" s="9"/>
      <c r="S422" s="10"/>
      <c r="T422" s="10"/>
      <c r="U422" s="10"/>
      <c r="V422" s="10"/>
      <c r="W422" s="10"/>
      <c r="X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9"/>
      <c r="AM422" s="10"/>
      <c r="AN422" s="10"/>
      <c r="AQ422" s="9"/>
      <c r="AR422" s="9"/>
      <c r="AS422" s="9"/>
      <c r="AZ422" s="10"/>
      <c r="BA422" s="10"/>
      <c r="BF422" s="12"/>
      <c r="BG422" s="12"/>
      <c r="BH422" s="13"/>
      <c r="BK422" s="9"/>
      <c r="BM422" s="13"/>
      <c r="BN422" s="13"/>
      <c r="BO422" s="9"/>
      <c r="BP422" s="9"/>
      <c r="BQ422" s="9"/>
      <c r="BR422" s="4"/>
      <c r="BS422" s="10"/>
      <c r="BT422" s="10"/>
      <c r="BU422" s="10"/>
      <c r="BV422" s="10"/>
      <c r="BW422" s="10"/>
      <c r="BZ422" s="10"/>
      <c r="CC422" s="9"/>
      <c r="CD422" s="9"/>
      <c r="CE422" s="10"/>
      <c r="CF422" s="7"/>
      <c r="CG422" s="7"/>
      <c r="CH422" s="13"/>
      <c r="CI422" s="7"/>
      <c r="CJ422" s="7"/>
      <c r="CM422" s="12"/>
      <c r="CN422" s="12"/>
      <c r="CP422" s="7"/>
      <c r="CQ422" s="1"/>
      <c r="CR422" s="7"/>
      <c r="CS422" s="7"/>
      <c r="CT422" s="7"/>
      <c r="CU422" s="7"/>
      <c r="CZ422" s="19"/>
    </row>
    <row r="423" spans="1:104">
      <c r="A423" s="15"/>
      <c r="B423" s="7"/>
      <c r="C423" s="7"/>
      <c r="D423" s="9"/>
      <c r="E423" s="7"/>
      <c r="F423" s="7"/>
      <c r="H423" s="9"/>
      <c r="J423" s="9"/>
      <c r="K423" s="9"/>
      <c r="L423" s="9"/>
      <c r="O423" s="9"/>
      <c r="S423" s="10"/>
      <c r="T423" s="10"/>
      <c r="U423" s="10"/>
      <c r="V423" s="10"/>
      <c r="W423" s="10"/>
      <c r="X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9"/>
      <c r="AM423" s="10"/>
      <c r="AN423" s="10"/>
      <c r="AQ423" s="9"/>
      <c r="AR423" s="9"/>
      <c r="AS423" s="9"/>
      <c r="AZ423" s="10"/>
      <c r="BA423" s="10"/>
      <c r="BF423" s="12"/>
      <c r="BG423" s="12"/>
      <c r="BH423" s="13"/>
      <c r="BK423" s="9"/>
      <c r="BM423" s="13"/>
      <c r="BN423" s="13"/>
      <c r="BO423" s="9"/>
      <c r="BP423" s="9"/>
      <c r="BQ423" s="9"/>
      <c r="BR423" s="4"/>
      <c r="BS423" s="10"/>
      <c r="BT423" s="10"/>
      <c r="BU423" s="10"/>
      <c r="BV423" s="10"/>
      <c r="BW423" s="10"/>
      <c r="BZ423" s="10"/>
      <c r="CC423" s="9"/>
      <c r="CD423" s="9"/>
      <c r="CE423" s="10"/>
      <c r="CF423" s="7"/>
      <c r="CG423" s="7"/>
      <c r="CH423" s="13"/>
      <c r="CI423" s="7"/>
      <c r="CJ423" s="7"/>
      <c r="CM423" s="12"/>
      <c r="CN423" s="12"/>
      <c r="CP423" s="7"/>
      <c r="CQ423" s="1"/>
      <c r="CR423" s="7"/>
      <c r="CS423" s="7"/>
      <c r="CT423" s="7"/>
      <c r="CU423" s="7"/>
      <c r="CZ423" s="19"/>
    </row>
    <row r="424" spans="1:104">
      <c r="A424" s="15"/>
      <c r="B424" s="7"/>
      <c r="C424" s="7"/>
      <c r="D424" s="9"/>
      <c r="E424" s="7"/>
      <c r="F424" s="7"/>
      <c r="H424" s="9"/>
      <c r="J424" s="9"/>
      <c r="K424" s="9"/>
      <c r="L424" s="9"/>
      <c r="O424" s="9"/>
      <c r="S424" s="10"/>
      <c r="T424" s="10"/>
      <c r="U424" s="10"/>
      <c r="V424" s="10"/>
      <c r="W424" s="10"/>
      <c r="X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9"/>
      <c r="AM424" s="10"/>
      <c r="AN424" s="10"/>
      <c r="AQ424" s="9"/>
      <c r="AR424" s="9"/>
      <c r="AS424" s="9"/>
      <c r="AZ424" s="10"/>
      <c r="BA424" s="10"/>
      <c r="BF424" s="12"/>
      <c r="BG424" s="12"/>
      <c r="BH424" s="13"/>
      <c r="BK424" s="9"/>
      <c r="BM424" s="13"/>
      <c r="BN424" s="13"/>
      <c r="BO424" s="9"/>
      <c r="BP424" s="9"/>
      <c r="BQ424" s="9"/>
      <c r="BR424" s="4"/>
      <c r="BS424" s="10"/>
      <c r="BT424" s="10"/>
      <c r="BU424" s="10"/>
      <c r="BV424" s="10"/>
      <c r="BW424" s="10"/>
      <c r="BZ424" s="10"/>
      <c r="CC424" s="9"/>
      <c r="CD424" s="9"/>
      <c r="CE424" s="10"/>
      <c r="CF424" s="7"/>
      <c r="CG424" s="7"/>
      <c r="CH424" s="13"/>
      <c r="CI424" s="7"/>
      <c r="CJ424" s="7"/>
      <c r="CM424" s="12"/>
      <c r="CN424" s="12"/>
      <c r="CP424" s="7"/>
      <c r="CQ424" s="1"/>
      <c r="CR424" s="7"/>
      <c r="CS424" s="7"/>
      <c r="CT424" s="7"/>
      <c r="CU424" s="7"/>
      <c r="CZ424" s="19"/>
    </row>
    <row r="425" spans="1:104">
      <c r="A425" s="15"/>
      <c r="B425" s="7"/>
      <c r="C425" s="7"/>
      <c r="D425" s="9"/>
      <c r="E425" s="7"/>
      <c r="F425" s="7"/>
      <c r="H425" s="9"/>
      <c r="J425" s="9"/>
      <c r="K425" s="9"/>
      <c r="L425" s="9"/>
      <c r="O425" s="9"/>
      <c r="S425" s="10"/>
      <c r="T425" s="10"/>
      <c r="U425" s="10"/>
      <c r="V425" s="10"/>
      <c r="W425" s="10"/>
      <c r="X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9"/>
      <c r="AM425" s="10"/>
      <c r="AN425" s="10"/>
      <c r="AQ425" s="9"/>
      <c r="AR425" s="9"/>
      <c r="AS425" s="9"/>
      <c r="AZ425" s="10"/>
      <c r="BA425" s="10"/>
      <c r="BF425" s="12"/>
      <c r="BG425" s="12"/>
      <c r="BH425" s="13"/>
      <c r="BK425" s="9"/>
      <c r="BM425" s="13"/>
      <c r="BN425" s="13"/>
      <c r="BO425" s="9"/>
      <c r="BP425" s="9"/>
      <c r="BQ425" s="9"/>
      <c r="BR425" s="4"/>
      <c r="BS425" s="10"/>
      <c r="BT425" s="10"/>
      <c r="BU425" s="10"/>
      <c r="BV425" s="10"/>
      <c r="BW425" s="10"/>
      <c r="BZ425" s="10"/>
      <c r="CC425" s="9"/>
      <c r="CD425" s="9"/>
      <c r="CE425" s="10"/>
      <c r="CF425" s="7"/>
      <c r="CG425" s="7"/>
      <c r="CH425" s="13"/>
      <c r="CI425" s="7"/>
      <c r="CJ425" s="7"/>
      <c r="CM425" s="12"/>
      <c r="CN425" s="12"/>
      <c r="CP425" s="7"/>
      <c r="CQ425" s="1"/>
      <c r="CR425" s="7"/>
      <c r="CS425" s="7"/>
      <c r="CT425" s="7"/>
      <c r="CU425" s="7"/>
      <c r="CZ425" s="19"/>
    </row>
    <row r="426" spans="1:104">
      <c r="A426" s="15"/>
      <c r="B426" s="7"/>
      <c r="C426" s="7"/>
      <c r="D426" s="9"/>
      <c r="E426" s="7"/>
      <c r="F426" s="7"/>
      <c r="H426" s="9"/>
      <c r="J426" s="9"/>
      <c r="K426" s="9"/>
      <c r="L426" s="9"/>
      <c r="O426" s="9"/>
      <c r="S426" s="10"/>
      <c r="T426" s="10"/>
      <c r="U426" s="10"/>
      <c r="V426" s="10"/>
      <c r="W426" s="10"/>
      <c r="X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9"/>
      <c r="AM426" s="10"/>
      <c r="AN426" s="10"/>
      <c r="AQ426" s="9"/>
      <c r="AR426" s="9"/>
      <c r="AS426" s="9"/>
      <c r="AZ426" s="10"/>
      <c r="BA426" s="10"/>
      <c r="BF426" s="12"/>
      <c r="BG426" s="12"/>
      <c r="BH426" s="13"/>
      <c r="BK426" s="9"/>
      <c r="BM426" s="13"/>
      <c r="BN426" s="13"/>
      <c r="BO426" s="9"/>
      <c r="BP426" s="9"/>
      <c r="BQ426" s="9"/>
      <c r="BR426" s="4"/>
      <c r="BS426" s="10"/>
      <c r="BT426" s="10"/>
      <c r="BU426" s="10"/>
      <c r="BV426" s="10"/>
      <c r="BW426" s="10"/>
      <c r="BZ426" s="10"/>
      <c r="CC426" s="9"/>
      <c r="CD426" s="9"/>
      <c r="CE426" s="10"/>
      <c r="CF426" s="7"/>
      <c r="CG426" s="7"/>
      <c r="CH426" s="13"/>
      <c r="CI426" s="7"/>
      <c r="CJ426" s="7"/>
      <c r="CM426" s="12"/>
      <c r="CN426" s="12"/>
      <c r="CP426" s="7"/>
      <c r="CQ426" s="1"/>
      <c r="CR426" s="7"/>
      <c r="CS426" s="7"/>
      <c r="CT426" s="7"/>
      <c r="CU426" s="7"/>
      <c r="CZ426" s="19"/>
    </row>
    <row r="427" spans="1:104">
      <c r="A427" s="15"/>
      <c r="B427" s="7"/>
      <c r="C427" s="7"/>
      <c r="D427" s="9"/>
      <c r="E427" s="7"/>
      <c r="F427" s="7"/>
      <c r="H427" s="9"/>
      <c r="J427" s="9"/>
      <c r="K427" s="9"/>
      <c r="L427" s="9"/>
      <c r="O427" s="9"/>
      <c r="S427" s="10"/>
      <c r="T427" s="10"/>
      <c r="U427" s="10"/>
      <c r="V427" s="10"/>
      <c r="W427" s="10"/>
      <c r="X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9"/>
      <c r="AM427" s="10"/>
      <c r="AN427" s="10"/>
      <c r="AQ427" s="9"/>
      <c r="AR427" s="9"/>
      <c r="AS427" s="9"/>
      <c r="AZ427" s="10"/>
      <c r="BA427" s="10"/>
      <c r="BF427" s="12"/>
      <c r="BG427" s="12"/>
      <c r="BH427" s="13"/>
      <c r="BK427" s="9"/>
      <c r="BM427" s="13"/>
      <c r="BN427" s="13"/>
      <c r="BO427" s="9"/>
      <c r="BP427" s="9"/>
      <c r="BQ427" s="9"/>
      <c r="BR427" s="4"/>
      <c r="BS427" s="10"/>
      <c r="BT427" s="10"/>
      <c r="BU427" s="10"/>
      <c r="BV427" s="10"/>
      <c r="BW427" s="10"/>
      <c r="BZ427" s="10"/>
      <c r="CC427" s="9"/>
      <c r="CD427" s="9"/>
      <c r="CE427" s="10"/>
      <c r="CF427" s="7"/>
      <c r="CG427" s="7"/>
      <c r="CH427" s="13"/>
      <c r="CI427" s="7"/>
      <c r="CJ427" s="7"/>
      <c r="CM427" s="12"/>
      <c r="CN427" s="12"/>
      <c r="CP427" s="7"/>
      <c r="CQ427" s="1"/>
      <c r="CR427" s="7"/>
      <c r="CS427" s="7"/>
      <c r="CT427" s="7"/>
      <c r="CU427" s="7"/>
      <c r="CZ427" s="19"/>
    </row>
    <row r="428" spans="1:104">
      <c r="A428" s="15"/>
      <c r="B428" s="7"/>
      <c r="C428" s="7"/>
      <c r="D428" s="9"/>
      <c r="E428" s="7"/>
      <c r="F428" s="7"/>
      <c r="H428" s="9"/>
      <c r="J428" s="9"/>
      <c r="K428" s="9"/>
      <c r="L428" s="9"/>
      <c r="O428" s="9"/>
      <c r="S428" s="10"/>
      <c r="T428" s="10"/>
      <c r="U428" s="10"/>
      <c r="V428" s="10"/>
      <c r="W428" s="10"/>
      <c r="X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9"/>
      <c r="AM428" s="10"/>
      <c r="AN428" s="10"/>
      <c r="AQ428" s="9"/>
      <c r="AR428" s="9"/>
      <c r="AS428" s="9"/>
      <c r="AZ428" s="10"/>
      <c r="BA428" s="10"/>
      <c r="BF428" s="12"/>
      <c r="BG428" s="12"/>
      <c r="BH428" s="13"/>
      <c r="BK428" s="9"/>
      <c r="BM428" s="13"/>
      <c r="BN428" s="13"/>
      <c r="BO428" s="9"/>
      <c r="BP428" s="9"/>
      <c r="BQ428" s="9"/>
      <c r="BR428" s="4"/>
      <c r="BS428" s="10"/>
      <c r="BT428" s="10"/>
      <c r="BU428" s="10"/>
      <c r="BV428" s="10"/>
      <c r="BW428" s="10"/>
      <c r="BZ428" s="10"/>
      <c r="CC428" s="9"/>
      <c r="CD428" s="9"/>
      <c r="CE428" s="10"/>
      <c r="CF428" s="7"/>
      <c r="CG428" s="7"/>
      <c r="CH428" s="13"/>
      <c r="CI428" s="7"/>
      <c r="CJ428" s="7"/>
      <c r="CM428" s="12"/>
      <c r="CN428" s="12"/>
      <c r="CP428" s="7"/>
      <c r="CQ428" s="1"/>
      <c r="CR428" s="7"/>
      <c r="CS428" s="7"/>
      <c r="CT428" s="7"/>
      <c r="CU428" s="7"/>
      <c r="CZ428" s="19"/>
    </row>
    <row r="429" spans="1:104">
      <c r="A429" s="15"/>
      <c r="B429" s="7"/>
      <c r="C429" s="7"/>
      <c r="D429" s="9"/>
      <c r="E429" s="7"/>
      <c r="F429" s="7"/>
      <c r="H429" s="9"/>
      <c r="J429" s="9"/>
      <c r="K429" s="9"/>
      <c r="L429" s="9"/>
      <c r="O429" s="9"/>
      <c r="S429" s="10"/>
      <c r="T429" s="10"/>
      <c r="U429" s="10"/>
      <c r="V429" s="10"/>
      <c r="W429" s="10"/>
      <c r="X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9"/>
      <c r="AM429" s="10"/>
      <c r="AN429" s="10"/>
      <c r="AQ429" s="9"/>
      <c r="AR429" s="9"/>
      <c r="AS429" s="9"/>
      <c r="AZ429" s="10"/>
      <c r="BA429" s="10"/>
      <c r="BF429" s="12"/>
      <c r="BG429" s="12"/>
      <c r="BH429" s="13"/>
      <c r="BK429" s="9"/>
      <c r="BM429" s="13"/>
      <c r="BN429" s="13"/>
      <c r="BO429" s="9"/>
      <c r="BP429" s="9"/>
      <c r="BQ429" s="9"/>
      <c r="BR429" s="4"/>
      <c r="BS429" s="10"/>
      <c r="BT429" s="10"/>
      <c r="BU429" s="10"/>
      <c r="BV429" s="10"/>
      <c r="BW429" s="10"/>
      <c r="BZ429" s="10"/>
      <c r="CC429" s="9"/>
      <c r="CD429" s="9"/>
      <c r="CE429" s="10"/>
      <c r="CF429" s="7"/>
      <c r="CG429" s="7"/>
      <c r="CH429" s="13"/>
      <c r="CI429" s="7"/>
      <c r="CJ429" s="7"/>
      <c r="CM429" s="12"/>
      <c r="CN429" s="12"/>
      <c r="CP429" s="7"/>
      <c r="CQ429" s="1"/>
      <c r="CR429" s="7"/>
      <c r="CS429" s="7"/>
      <c r="CT429" s="7"/>
      <c r="CU429" s="7"/>
      <c r="CZ429" s="19"/>
    </row>
    <row r="430" spans="1:104">
      <c r="A430" s="15"/>
      <c r="B430" s="7"/>
      <c r="C430" s="7"/>
      <c r="D430" s="9"/>
      <c r="E430" s="7"/>
      <c r="F430" s="7"/>
      <c r="H430" s="9"/>
      <c r="J430" s="9"/>
      <c r="K430" s="9"/>
      <c r="L430" s="9"/>
      <c r="O430" s="9"/>
      <c r="S430" s="10"/>
      <c r="T430" s="10"/>
      <c r="U430" s="10"/>
      <c r="V430" s="10"/>
      <c r="W430" s="10"/>
      <c r="X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9"/>
      <c r="AM430" s="10"/>
      <c r="AN430" s="10"/>
      <c r="AQ430" s="9"/>
      <c r="AR430" s="9"/>
      <c r="AS430" s="9"/>
      <c r="AZ430" s="10"/>
      <c r="BA430" s="10"/>
      <c r="BF430" s="12"/>
      <c r="BG430" s="12"/>
      <c r="BH430" s="13"/>
      <c r="BK430" s="9"/>
      <c r="BM430" s="13"/>
      <c r="BN430" s="13"/>
      <c r="BO430" s="9"/>
      <c r="BP430" s="9"/>
      <c r="BQ430" s="9"/>
      <c r="BR430" s="4"/>
      <c r="BS430" s="10"/>
      <c r="BT430" s="10"/>
      <c r="BU430" s="10"/>
      <c r="BV430" s="10"/>
      <c r="BW430" s="10"/>
      <c r="BZ430" s="10"/>
      <c r="CC430" s="9"/>
      <c r="CD430" s="9"/>
      <c r="CE430" s="10"/>
      <c r="CF430" s="7"/>
      <c r="CG430" s="7"/>
      <c r="CH430" s="13"/>
      <c r="CI430" s="7"/>
      <c r="CJ430" s="7"/>
      <c r="CM430" s="12"/>
      <c r="CN430" s="12"/>
      <c r="CP430" s="7"/>
      <c r="CQ430" s="1"/>
      <c r="CR430" s="7"/>
      <c r="CS430" s="7"/>
      <c r="CT430" s="7"/>
      <c r="CU430" s="7"/>
      <c r="CZ430" s="19"/>
    </row>
    <row r="431" spans="1:104">
      <c r="A431" s="15"/>
      <c r="B431" s="7"/>
      <c r="C431" s="7"/>
      <c r="D431" s="9"/>
      <c r="E431" s="7"/>
      <c r="F431" s="7"/>
      <c r="H431" s="9"/>
      <c r="J431" s="9"/>
      <c r="K431" s="9"/>
      <c r="L431" s="9"/>
      <c r="O431" s="9"/>
      <c r="S431" s="10"/>
      <c r="T431" s="10"/>
      <c r="U431" s="10"/>
      <c r="V431" s="10"/>
      <c r="W431" s="10"/>
      <c r="X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9"/>
      <c r="AM431" s="10"/>
      <c r="AN431" s="10"/>
      <c r="AQ431" s="9"/>
      <c r="AR431" s="9"/>
      <c r="AS431" s="9"/>
      <c r="AZ431" s="10"/>
      <c r="BA431" s="10"/>
      <c r="BF431" s="12"/>
      <c r="BG431" s="12"/>
      <c r="BH431" s="13"/>
      <c r="BK431" s="9"/>
      <c r="BM431" s="13"/>
      <c r="BN431" s="13"/>
      <c r="BO431" s="9"/>
      <c r="BP431" s="9"/>
      <c r="BQ431" s="9"/>
      <c r="BR431" s="4"/>
      <c r="BS431" s="10"/>
      <c r="BT431" s="10"/>
      <c r="BU431" s="10"/>
      <c r="BV431" s="10"/>
      <c r="BW431" s="10"/>
      <c r="BZ431" s="10"/>
      <c r="CC431" s="9"/>
      <c r="CD431" s="9"/>
      <c r="CE431" s="10"/>
      <c r="CF431" s="7"/>
      <c r="CG431" s="7"/>
      <c r="CH431" s="13"/>
      <c r="CI431" s="7"/>
      <c r="CJ431" s="7"/>
      <c r="CM431" s="12"/>
      <c r="CN431" s="12"/>
      <c r="CP431" s="7"/>
      <c r="CQ431" s="1"/>
      <c r="CR431" s="7"/>
      <c r="CS431" s="7"/>
      <c r="CT431" s="7"/>
      <c r="CU431" s="7"/>
      <c r="CZ431" s="19"/>
    </row>
    <row r="432" spans="1:104">
      <c r="A432" s="15"/>
      <c r="B432" s="7"/>
      <c r="C432" s="7"/>
      <c r="D432" s="9"/>
      <c r="E432" s="7"/>
      <c r="F432" s="7"/>
      <c r="H432" s="9"/>
      <c r="J432" s="9"/>
      <c r="K432" s="9"/>
      <c r="L432" s="9"/>
      <c r="O432" s="9"/>
      <c r="S432" s="10"/>
      <c r="T432" s="10"/>
      <c r="U432" s="10"/>
      <c r="V432" s="10"/>
      <c r="W432" s="10"/>
      <c r="X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9"/>
      <c r="AM432" s="10"/>
      <c r="AN432" s="10"/>
      <c r="AQ432" s="9"/>
      <c r="AR432" s="9"/>
      <c r="AS432" s="9"/>
      <c r="AZ432" s="10"/>
      <c r="BA432" s="10"/>
      <c r="BF432" s="12"/>
      <c r="BG432" s="12"/>
      <c r="BH432" s="13"/>
      <c r="BK432" s="9"/>
      <c r="BM432" s="13"/>
      <c r="BN432" s="13"/>
      <c r="BO432" s="9"/>
      <c r="BP432" s="9"/>
      <c r="BQ432" s="9"/>
      <c r="BR432" s="4"/>
      <c r="BS432" s="10"/>
      <c r="BT432" s="10"/>
      <c r="BU432" s="10"/>
      <c r="BV432" s="10"/>
      <c r="BW432" s="10"/>
      <c r="BZ432" s="10"/>
      <c r="CC432" s="9"/>
      <c r="CD432" s="9"/>
      <c r="CE432" s="10"/>
      <c r="CF432" s="7"/>
      <c r="CG432" s="7"/>
      <c r="CH432" s="13"/>
      <c r="CI432" s="7"/>
      <c r="CJ432" s="7"/>
      <c r="CM432" s="12"/>
      <c r="CN432" s="12"/>
      <c r="CP432" s="7"/>
      <c r="CQ432" s="1"/>
      <c r="CR432" s="7"/>
      <c r="CS432" s="7"/>
      <c r="CT432" s="7"/>
      <c r="CU432" s="7"/>
      <c r="CZ432" s="19"/>
    </row>
    <row r="433" spans="1:104">
      <c r="A433" s="15"/>
      <c r="B433" s="7"/>
      <c r="C433" s="7"/>
      <c r="D433" s="9"/>
      <c r="E433" s="7"/>
      <c r="F433" s="7"/>
      <c r="H433" s="9"/>
      <c r="J433" s="9"/>
      <c r="K433" s="9"/>
      <c r="L433" s="9"/>
      <c r="O433" s="9"/>
      <c r="S433" s="10"/>
      <c r="T433" s="10"/>
      <c r="U433" s="10"/>
      <c r="V433" s="10"/>
      <c r="W433" s="10"/>
      <c r="X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9"/>
      <c r="AM433" s="10"/>
      <c r="AN433" s="10"/>
      <c r="AQ433" s="9"/>
      <c r="AR433" s="9"/>
      <c r="AS433" s="9"/>
      <c r="AZ433" s="10"/>
      <c r="BA433" s="10"/>
      <c r="BF433" s="12"/>
      <c r="BG433" s="12"/>
      <c r="BH433" s="13"/>
      <c r="BK433" s="9"/>
      <c r="BM433" s="13"/>
      <c r="BN433" s="13"/>
      <c r="BO433" s="9"/>
      <c r="BP433" s="9"/>
      <c r="BQ433" s="9"/>
      <c r="BR433" s="4"/>
      <c r="BS433" s="10"/>
      <c r="BT433" s="10"/>
      <c r="BU433" s="10"/>
      <c r="BV433" s="10"/>
      <c r="BW433" s="10"/>
      <c r="BZ433" s="10"/>
      <c r="CC433" s="9"/>
      <c r="CD433" s="9"/>
      <c r="CE433" s="10"/>
      <c r="CF433" s="7"/>
      <c r="CG433" s="7"/>
      <c r="CH433" s="13"/>
      <c r="CI433" s="7"/>
      <c r="CJ433" s="7"/>
      <c r="CM433" s="12"/>
      <c r="CN433" s="12"/>
      <c r="CP433" s="7"/>
      <c r="CQ433" s="1"/>
      <c r="CR433" s="7"/>
      <c r="CS433" s="7"/>
      <c r="CT433" s="7"/>
      <c r="CU433" s="7"/>
      <c r="CZ433" s="19"/>
    </row>
    <row r="434" spans="1:104">
      <c r="A434" s="15"/>
      <c r="B434" s="7"/>
      <c r="C434" s="7"/>
      <c r="D434" s="9"/>
      <c r="E434" s="7"/>
      <c r="F434" s="7"/>
      <c r="H434" s="9"/>
      <c r="J434" s="9"/>
      <c r="K434" s="9"/>
      <c r="L434" s="9"/>
      <c r="O434" s="9"/>
      <c r="S434" s="10"/>
      <c r="T434" s="10"/>
      <c r="U434" s="10"/>
      <c r="V434" s="10"/>
      <c r="W434" s="10"/>
      <c r="X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9"/>
      <c r="AM434" s="10"/>
      <c r="AN434" s="10"/>
      <c r="AQ434" s="9"/>
      <c r="AR434" s="9"/>
      <c r="AS434" s="9"/>
      <c r="AZ434" s="10"/>
      <c r="BA434" s="10"/>
      <c r="BF434" s="12"/>
      <c r="BG434" s="12"/>
      <c r="BH434" s="13"/>
      <c r="BK434" s="9"/>
      <c r="BM434" s="13"/>
      <c r="BN434" s="13"/>
      <c r="BO434" s="9"/>
      <c r="BP434" s="9"/>
      <c r="BQ434" s="9"/>
      <c r="BR434" s="4"/>
      <c r="BS434" s="10"/>
      <c r="BT434" s="10"/>
      <c r="BU434" s="10"/>
      <c r="BV434" s="10"/>
      <c r="BW434" s="10"/>
      <c r="BZ434" s="10"/>
      <c r="CC434" s="9"/>
      <c r="CD434" s="9"/>
      <c r="CE434" s="10"/>
      <c r="CF434" s="7"/>
      <c r="CG434" s="7"/>
      <c r="CH434" s="13"/>
      <c r="CI434" s="7"/>
      <c r="CJ434" s="7"/>
      <c r="CM434" s="12"/>
      <c r="CN434" s="12"/>
      <c r="CP434" s="7"/>
      <c r="CQ434" s="1"/>
      <c r="CR434" s="7"/>
      <c r="CS434" s="7"/>
      <c r="CT434" s="7"/>
      <c r="CU434" s="7"/>
      <c r="CZ434" s="19"/>
    </row>
    <row r="435" spans="1:104">
      <c r="A435" s="15"/>
      <c r="B435" s="7"/>
      <c r="C435" s="7"/>
      <c r="D435" s="9"/>
      <c r="E435" s="7"/>
      <c r="F435" s="7"/>
      <c r="H435" s="9"/>
      <c r="J435" s="9"/>
      <c r="K435" s="9"/>
      <c r="L435" s="9"/>
      <c r="O435" s="9"/>
      <c r="S435" s="10"/>
      <c r="T435" s="10"/>
      <c r="U435" s="10"/>
      <c r="V435" s="10"/>
      <c r="W435" s="10"/>
      <c r="X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9"/>
      <c r="AM435" s="10"/>
      <c r="AN435" s="10"/>
      <c r="AQ435" s="9"/>
      <c r="AR435" s="9"/>
      <c r="AS435" s="9"/>
      <c r="AZ435" s="10"/>
      <c r="BA435" s="10"/>
      <c r="BF435" s="12"/>
      <c r="BG435" s="12"/>
      <c r="BH435" s="13"/>
      <c r="BK435" s="9"/>
      <c r="BM435" s="13"/>
      <c r="BN435" s="13"/>
      <c r="BO435" s="9"/>
      <c r="BP435" s="9"/>
      <c r="BQ435" s="9"/>
      <c r="BR435" s="4"/>
      <c r="BS435" s="10"/>
      <c r="BT435" s="10"/>
      <c r="BU435" s="10"/>
      <c r="BV435" s="10"/>
      <c r="BW435" s="10"/>
      <c r="BZ435" s="10"/>
      <c r="CC435" s="9"/>
      <c r="CD435" s="9"/>
      <c r="CE435" s="10"/>
      <c r="CF435" s="7"/>
      <c r="CG435" s="7"/>
      <c r="CH435" s="13"/>
      <c r="CI435" s="7"/>
      <c r="CJ435" s="7"/>
      <c r="CM435" s="12"/>
      <c r="CN435" s="12"/>
      <c r="CP435" s="7"/>
      <c r="CQ435" s="1"/>
      <c r="CR435" s="7"/>
      <c r="CS435" s="7"/>
      <c r="CT435" s="7"/>
      <c r="CU435" s="7"/>
      <c r="CZ435" s="19"/>
    </row>
    <row r="436" spans="1:104">
      <c r="A436" s="15"/>
      <c r="B436" s="7"/>
      <c r="C436" s="7"/>
      <c r="D436" s="9"/>
      <c r="E436" s="7"/>
      <c r="F436" s="7"/>
      <c r="H436" s="9"/>
      <c r="J436" s="9"/>
      <c r="K436" s="9"/>
      <c r="L436" s="9"/>
      <c r="O436" s="9"/>
      <c r="S436" s="10"/>
      <c r="T436" s="10"/>
      <c r="U436" s="10"/>
      <c r="V436" s="10"/>
      <c r="W436" s="10"/>
      <c r="X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9"/>
      <c r="AM436" s="10"/>
      <c r="AN436" s="10"/>
      <c r="AQ436" s="9"/>
      <c r="AR436" s="9"/>
      <c r="AS436" s="9"/>
      <c r="AZ436" s="10"/>
      <c r="BA436" s="10"/>
      <c r="BF436" s="12"/>
      <c r="BG436" s="12"/>
      <c r="BH436" s="13"/>
      <c r="BK436" s="9"/>
      <c r="BM436" s="13"/>
      <c r="BN436" s="13"/>
      <c r="BO436" s="9"/>
      <c r="BP436" s="9"/>
      <c r="BQ436" s="9"/>
      <c r="BR436" s="4"/>
      <c r="BS436" s="10"/>
      <c r="BT436" s="10"/>
      <c r="BU436" s="10"/>
      <c r="BV436" s="10"/>
      <c r="BW436" s="10"/>
      <c r="BZ436" s="10"/>
      <c r="CC436" s="9"/>
      <c r="CD436" s="9"/>
      <c r="CE436" s="10"/>
      <c r="CF436" s="7"/>
      <c r="CG436" s="7"/>
      <c r="CH436" s="13"/>
      <c r="CI436" s="7"/>
      <c r="CJ436" s="7"/>
      <c r="CM436" s="12"/>
      <c r="CN436" s="12"/>
      <c r="CP436" s="7"/>
      <c r="CQ436" s="1"/>
      <c r="CR436" s="7"/>
      <c r="CS436" s="7"/>
      <c r="CT436" s="7"/>
      <c r="CU436" s="7"/>
      <c r="CZ436" s="19"/>
    </row>
    <row r="437" spans="1:104">
      <c r="A437" s="15"/>
      <c r="B437" s="7"/>
      <c r="C437" s="7"/>
      <c r="D437" s="9"/>
      <c r="E437" s="7"/>
      <c r="F437" s="7"/>
      <c r="H437" s="9"/>
      <c r="J437" s="9"/>
      <c r="K437" s="9"/>
      <c r="L437" s="9"/>
      <c r="O437" s="9"/>
      <c r="S437" s="10"/>
      <c r="T437" s="10"/>
      <c r="U437" s="10"/>
      <c r="V437" s="10"/>
      <c r="W437" s="10"/>
      <c r="X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9"/>
      <c r="AM437" s="10"/>
      <c r="AN437" s="10"/>
      <c r="AQ437" s="9"/>
      <c r="AR437" s="9"/>
      <c r="AS437" s="9"/>
      <c r="AZ437" s="10"/>
      <c r="BA437" s="10"/>
      <c r="BF437" s="12"/>
      <c r="BG437" s="12"/>
      <c r="BH437" s="13"/>
      <c r="BK437" s="9"/>
      <c r="BM437" s="13"/>
      <c r="BN437" s="13"/>
      <c r="BO437" s="9"/>
      <c r="BP437" s="9"/>
      <c r="BQ437" s="9"/>
      <c r="BR437" s="4"/>
      <c r="BS437" s="10"/>
      <c r="BT437" s="10"/>
      <c r="BU437" s="10"/>
      <c r="BV437" s="10"/>
      <c r="BW437" s="10"/>
      <c r="BZ437" s="10"/>
      <c r="CC437" s="9"/>
      <c r="CD437" s="9"/>
      <c r="CE437" s="10"/>
      <c r="CF437" s="7"/>
      <c r="CG437" s="7"/>
      <c r="CH437" s="13"/>
      <c r="CI437" s="7"/>
      <c r="CJ437" s="7"/>
      <c r="CM437" s="12"/>
      <c r="CN437" s="12"/>
      <c r="CP437" s="7"/>
      <c r="CQ437" s="1"/>
      <c r="CR437" s="7"/>
      <c r="CS437" s="7"/>
      <c r="CT437" s="7"/>
      <c r="CU437" s="7"/>
      <c r="CZ437" s="19"/>
    </row>
    <row r="438" spans="1:104">
      <c r="A438" s="15"/>
      <c r="B438" s="7"/>
      <c r="C438" s="7"/>
      <c r="D438" s="9"/>
      <c r="E438" s="7"/>
      <c r="F438" s="7"/>
      <c r="H438" s="9"/>
      <c r="J438" s="9"/>
      <c r="K438" s="9"/>
      <c r="L438" s="9"/>
      <c r="O438" s="9"/>
      <c r="S438" s="10"/>
      <c r="T438" s="10"/>
      <c r="U438" s="10"/>
      <c r="V438" s="10"/>
      <c r="W438" s="10"/>
      <c r="X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9"/>
      <c r="AM438" s="10"/>
      <c r="AN438" s="10"/>
      <c r="AQ438" s="9"/>
      <c r="AR438" s="9"/>
      <c r="AS438" s="9"/>
      <c r="AZ438" s="10"/>
      <c r="BA438" s="10"/>
      <c r="BF438" s="12"/>
      <c r="BG438" s="12"/>
      <c r="BH438" s="13"/>
      <c r="BK438" s="9"/>
      <c r="BM438" s="13"/>
      <c r="BN438" s="13"/>
      <c r="BO438" s="9"/>
      <c r="BP438" s="9"/>
      <c r="BQ438" s="9"/>
      <c r="BR438" s="4"/>
      <c r="BS438" s="10"/>
      <c r="BT438" s="10"/>
      <c r="BU438" s="10"/>
      <c r="BV438" s="10"/>
      <c r="BW438" s="10"/>
      <c r="BZ438" s="10"/>
      <c r="CC438" s="9"/>
      <c r="CD438" s="9"/>
      <c r="CE438" s="10"/>
      <c r="CF438" s="7"/>
      <c r="CG438" s="7"/>
      <c r="CH438" s="13"/>
      <c r="CI438" s="7"/>
      <c r="CJ438" s="7"/>
      <c r="CM438" s="12"/>
      <c r="CN438" s="12"/>
      <c r="CP438" s="7"/>
      <c r="CQ438" s="1"/>
      <c r="CR438" s="7"/>
      <c r="CS438" s="7"/>
      <c r="CT438" s="7"/>
      <c r="CU438" s="7"/>
      <c r="CZ438" s="19"/>
    </row>
    <row r="439" spans="1:104">
      <c r="A439" s="15"/>
      <c r="B439" s="7"/>
      <c r="C439" s="7"/>
      <c r="D439" s="9"/>
      <c r="E439" s="7"/>
      <c r="F439" s="7"/>
      <c r="H439" s="9"/>
      <c r="J439" s="9"/>
      <c r="K439" s="9"/>
      <c r="L439" s="9"/>
      <c r="O439" s="9"/>
      <c r="S439" s="10"/>
      <c r="T439" s="10"/>
      <c r="U439" s="10"/>
      <c r="V439" s="10"/>
      <c r="W439" s="10"/>
      <c r="X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9"/>
      <c r="AM439" s="10"/>
      <c r="AN439" s="10"/>
      <c r="AQ439" s="9"/>
      <c r="AR439" s="9"/>
      <c r="AS439" s="9"/>
      <c r="AZ439" s="10"/>
      <c r="BA439" s="10"/>
      <c r="BF439" s="12"/>
      <c r="BG439" s="12"/>
      <c r="BH439" s="13"/>
      <c r="BK439" s="9"/>
      <c r="BM439" s="13"/>
      <c r="BN439" s="13"/>
      <c r="BO439" s="9"/>
      <c r="BP439" s="9"/>
      <c r="BQ439" s="9"/>
      <c r="BR439" s="4"/>
      <c r="BS439" s="10"/>
      <c r="BT439" s="10"/>
      <c r="BU439" s="10"/>
      <c r="BV439" s="10"/>
      <c r="BW439" s="10"/>
      <c r="BZ439" s="10"/>
      <c r="CC439" s="9"/>
      <c r="CD439" s="9"/>
      <c r="CE439" s="10"/>
      <c r="CF439" s="7"/>
      <c r="CG439" s="7"/>
      <c r="CH439" s="13"/>
      <c r="CI439" s="7"/>
      <c r="CJ439" s="7"/>
      <c r="CM439" s="12"/>
      <c r="CN439" s="12"/>
      <c r="CP439" s="7"/>
      <c r="CQ439" s="1"/>
      <c r="CR439" s="7"/>
      <c r="CS439" s="7"/>
      <c r="CT439" s="7"/>
      <c r="CU439" s="7"/>
      <c r="CZ439" s="19"/>
    </row>
    <row r="440" spans="1:104">
      <c r="A440" s="15"/>
      <c r="B440" s="7"/>
      <c r="C440" s="7"/>
      <c r="D440" s="9"/>
      <c r="E440" s="7"/>
      <c r="F440" s="7"/>
      <c r="H440" s="9"/>
      <c r="J440" s="9"/>
      <c r="K440" s="9"/>
      <c r="L440" s="9"/>
      <c r="O440" s="9"/>
      <c r="S440" s="10"/>
      <c r="T440" s="10"/>
      <c r="U440" s="10"/>
      <c r="V440" s="10"/>
      <c r="W440" s="10"/>
      <c r="X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9"/>
      <c r="AM440" s="10"/>
      <c r="AN440" s="10"/>
      <c r="AQ440" s="9"/>
      <c r="AR440" s="9"/>
      <c r="AS440" s="9"/>
      <c r="AZ440" s="10"/>
      <c r="BA440" s="10"/>
      <c r="BF440" s="12"/>
      <c r="BG440" s="12"/>
      <c r="BH440" s="13"/>
      <c r="BK440" s="9"/>
      <c r="BM440" s="13"/>
      <c r="BN440" s="13"/>
      <c r="BO440" s="9"/>
      <c r="BP440" s="9"/>
      <c r="BQ440" s="9"/>
      <c r="BR440" s="4"/>
      <c r="BS440" s="10"/>
      <c r="BT440" s="10"/>
      <c r="BU440" s="10"/>
      <c r="BV440" s="10"/>
      <c r="BW440" s="10"/>
      <c r="BZ440" s="10"/>
      <c r="CC440" s="9"/>
      <c r="CD440" s="9"/>
      <c r="CE440" s="10"/>
      <c r="CF440" s="7"/>
      <c r="CG440" s="7"/>
      <c r="CH440" s="13"/>
      <c r="CI440" s="7"/>
      <c r="CJ440" s="7"/>
      <c r="CM440" s="12"/>
      <c r="CN440" s="12"/>
      <c r="CP440" s="7"/>
      <c r="CQ440" s="1"/>
      <c r="CR440" s="7"/>
      <c r="CS440" s="7"/>
      <c r="CT440" s="7"/>
      <c r="CU440" s="7"/>
      <c r="CZ440" s="19"/>
    </row>
    <row r="441" spans="1:104">
      <c r="A441" s="15"/>
      <c r="B441" s="7"/>
      <c r="C441" s="7"/>
      <c r="D441" s="9"/>
      <c r="E441" s="7"/>
      <c r="F441" s="7"/>
      <c r="H441" s="9"/>
      <c r="J441" s="9"/>
      <c r="K441" s="9"/>
      <c r="L441" s="9"/>
      <c r="O441" s="9"/>
      <c r="S441" s="10"/>
      <c r="T441" s="10"/>
      <c r="U441" s="10"/>
      <c r="V441" s="10"/>
      <c r="W441" s="10"/>
      <c r="X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9"/>
      <c r="AM441" s="10"/>
      <c r="AN441" s="10"/>
      <c r="AQ441" s="9"/>
      <c r="AR441" s="9"/>
      <c r="AS441" s="9"/>
      <c r="AZ441" s="10"/>
      <c r="BA441" s="10"/>
      <c r="BF441" s="12"/>
      <c r="BG441" s="12"/>
      <c r="BH441" s="13"/>
      <c r="BK441" s="9"/>
      <c r="BM441" s="13"/>
      <c r="BN441" s="13"/>
      <c r="BO441" s="9"/>
      <c r="BP441" s="9"/>
      <c r="BQ441" s="9"/>
      <c r="BR441" s="4"/>
      <c r="BS441" s="10"/>
      <c r="BT441" s="10"/>
      <c r="BU441" s="10"/>
      <c r="BV441" s="10"/>
      <c r="BW441" s="10"/>
      <c r="BZ441" s="10"/>
      <c r="CC441" s="9"/>
      <c r="CD441" s="9"/>
      <c r="CE441" s="10"/>
      <c r="CF441" s="7"/>
      <c r="CG441" s="7"/>
      <c r="CH441" s="13"/>
      <c r="CI441" s="7"/>
      <c r="CJ441" s="7"/>
      <c r="CM441" s="12"/>
      <c r="CN441" s="12"/>
      <c r="CP441" s="7"/>
      <c r="CQ441" s="1"/>
      <c r="CR441" s="7"/>
      <c r="CS441" s="7"/>
      <c r="CT441" s="7"/>
      <c r="CU441" s="7"/>
      <c r="CZ441" s="19"/>
    </row>
    <row r="442" spans="1:104">
      <c r="A442" s="15"/>
      <c r="B442" s="7"/>
      <c r="C442" s="7"/>
      <c r="D442" s="9"/>
      <c r="E442" s="7"/>
      <c r="F442" s="7"/>
      <c r="H442" s="9"/>
      <c r="J442" s="9"/>
      <c r="K442" s="9"/>
      <c r="L442" s="9"/>
      <c r="O442" s="9"/>
      <c r="S442" s="10"/>
      <c r="T442" s="10"/>
      <c r="U442" s="10"/>
      <c r="V442" s="10"/>
      <c r="W442" s="10"/>
      <c r="X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9"/>
      <c r="AM442" s="10"/>
      <c r="AN442" s="10"/>
      <c r="AQ442" s="9"/>
      <c r="AR442" s="9"/>
      <c r="AS442" s="9"/>
      <c r="AZ442" s="10"/>
      <c r="BA442" s="10"/>
      <c r="BF442" s="12"/>
      <c r="BG442" s="12"/>
      <c r="BH442" s="13"/>
      <c r="BK442" s="9"/>
      <c r="BM442" s="13"/>
      <c r="BN442" s="13"/>
      <c r="BO442" s="9"/>
      <c r="BP442" s="9"/>
      <c r="BQ442" s="9"/>
      <c r="BR442" s="4"/>
      <c r="BS442" s="10"/>
      <c r="BT442" s="10"/>
      <c r="BU442" s="10"/>
      <c r="BV442" s="10"/>
      <c r="BW442" s="10"/>
      <c r="BZ442" s="10"/>
      <c r="CC442" s="9"/>
      <c r="CD442" s="9"/>
      <c r="CE442" s="10"/>
      <c r="CF442" s="7"/>
      <c r="CG442" s="7"/>
      <c r="CH442" s="13"/>
      <c r="CI442" s="7"/>
      <c r="CJ442" s="7"/>
      <c r="CM442" s="12"/>
      <c r="CN442" s="12"/>
      <c r="CP442" s="7"/>
      <c r="CQ442" s="1"/>
      <c r="CR442" s="7"/>
      <c r="CS442" s="7"/>
      <c r="CT442" s="7"/>
      <c r="CU442" s="7"/>
      <c r="CZ442" s="19"/>
    </row>
    <row r="443" spans="1:104">
      <c r="A443" s="15"/>
      <c r="B443" s="7"/>
      <c r="C443" s="7"/>
      <c r="D443" s="9"/>
      <c r="E443" s="7"/>
      <c r="F443" s="7"/>
      <c r="H443" s="9"/>
      <c r="J443" s="9"/>
      <c r="K443" s="9"/>
      <c r="L443" s="9"/>
      <c r="O443" s="9"/>
      <c r="S443" s="10"/>
      <c r="T443" s="10"/>
      <c r="U443" s="10"/>
      <c r="V443" s="10"/>
      <c r="W443" s="10"/>
      <c r="X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9"/>
      <c r="AM443" s="10"/>
      <c r="AN443" s="10"/>
      <c r="AQ443" s="9"/>
      <c r="AR443" s="9"/>
      <c r="AS443" s="9"/>
      <c r="AZ443" s="10"/>
      <c r="BA443" s="10"/>
      <c r="BF443" s="12"/>
      <c r="BG443" s="12"/>
      <c r="BH443" s="13"/>
      <c r="BK443" s="9"/>
      <c r="BM443" s="13"/>
      <c r="BN443" s="13"/>
      <c r="BO443" s="9"/>
      <c r="BP443" s="9"/>
      <c r="BQ443" s="9"/>
      <c r="BR443" s="4"/>
      <c r="BS443" s="10"/>
      <c r="BT443" s="10"/>
      <c r="BU443" s="10"/>
      <c r="BV443" s="10"/>
      <c r="BW443" s="10"/>
      <c r="BZ443" s="10"/>
      <c r="CC443" s="9"/>
      <c r="CD443" s="9"/>
      <c r="CE443" s="10"/>
      <c r="CF443" s="7"/>
      <c r="CG443" s="7"/>
      <c r="CH443" s="13"/>
      <c r="CI443" s="7"/>
      <c r="CJ443" s="7"/>
      <c r="CM443" s="12"/>
      <c r="CN443" s="12"/>
      <c r="CP443" s="7"/>
      <c r="CQ443" s="1"/>
      <c r="CR443" s="7"/>
      <c r="CS443" s="7"/>
      <c r="CT443" s="7"/>
      <c r="CU443" s="7"/>
      <c r="CZ443" s="19"/>
    </row>
    <row r="444" spans="1:104">
      <c r="A444" s="15"/>
      <c r="B444" s="7"/>
      <c r="C444" s="7"/>
      <c r="D444" s="9"/>
      <c r="E444" s="7"/>
      <c r="F444" s="7"/>
      <c r="H444" s="9"/>
      <c r="J444" s="9"/>
      <c r="K444" s="9"/>
      <c r="L444" s="9"/>
      <c r="O444" s="9"/>
      <c r="S444" s="10"/>
      <c r="T444" s="10"/>
      <c r="U444" s="10"/>
      <c r="V444" s="10"/>
      <c r="W444" s="10"/>
      <c r="X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9"/>
      <c r="AM444" s="10"/>
      <c r="AN444" s="10"/>
      <c r="AQ444" s="9"/>
      <c r="AR444" s="9"/>
      <c r="AS444" s="9"/>
      <c r="AZ444" s="10"/>
      <c r="BA444" s="10"/>
      <c r="BF444" s="12"/>
      <c r="BG444" s="12"/>
      <c r="BH444" s="13"/>
      <c r="BK444" s="9"/>
      <c r="BM444" s="13"/>
      <c r="BN444" s="13"/>
      <c r="BO444" s="9"/>
      <c r="BP444" s="9"/>
      <c r="BQ444" s="9"/>
      <c r="BR444" s="4"/>
      <c r="BS444" s="10"/>
      <c r="BT444" s="10"/>
      <c r="BU444" s="10"/>
      <c r="BV444" s="10"/>
      <c r="BW444" s="10"/>
      <c r="BZ444" s="10"/>
      <c r="CC444" s="9"/>
      <c r="CD444" s="9"/>
      <c r="CE444" s="10"/>
      <c r="CF444" s="7"/>
      <c r="CG444" s="7"/>
      <c r="CH444" s="13"/>
      <c r="CI444" s="7"/>
      <c r="CJ444" s="7"/>
      <c r="CM444" s="12"/>
      <c r="CN444" s="12"/>
      <c r="CP444" s="7"/>
      <c r="CQ444" s="1"/>
      <c r="CR444" s="7"/>
      <c r="CS444" s="7"/>
      <c r="CT444" s="7"/>
      <c r="CU444" s="7"/>
      <c r="CZ444" s="19"/>
    </row>
    <row r="445" spans="1:104">
      <c r="A445" s="15"/>
      <c r="B445" s="7"/>
      <c r="C445" s="7"/>
      <c r="D445" s="9"/>
      <c r="E445" s="7"/>
      <c r="F445" s="7"/>
      <c r="H445" s="9"/>
      <c r="J445" s="9"/>
      <c r="K445" s="9"/>
      <c r="L445" s="9"/>
      <c r="O445" s="9"/>
      <c r="S445" s="10"/>
      <c r="T445" s="10"/>
      <c r="U445" s="10"/>
      <c r="V445" s="10"/>
      <c r="W445" s="10"/>
      <c r="X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9"/>
      <c r="AM445" s="10"/>
      <c r="AN445" s="10"/>
      <c r="AQ445" s="9"/>
      <c r="AR445" s="9"/>
      <c r="AS445" s="9"/>
      <c r="AZ445" s="10"/>
      <c r="BA445" s="10"/>
      <c r="BF445" s="12"/>
      <c r="BG445" s="12"/>
      <c r="BH445" s="13"/>
      <c r="BK445" s="9"/>
      <c r="BM445" s="13"/>
      <c r="BN445" s="13"/>
      <c r="BO445" s="9"/>
      <c r="BP445" s="9"/>
      <c r="BQ445" s="9"/>
      <c r="BR445" s="4"/>
      <c r="BS445" s="10"/>
      <c r="BT445" s="10"/>
      <c r="BU445" s="10"/>
      <c r="BV445" s="10"/>
      <c r="BW445" s="10"/>
      <c r="BZ445" s="10"/>
      <c r="CC445" s="9"/>
      <c r="CD445" s="9"/>
      <c r="CE445" s="10"/>
      <c r="CF445" s="7"/>
      <c r="CG445" s="7"/>
      <c r="CH445" s="13"/>
      <c r="CI445" s="7"/>
      <c r="CJ445" s="7"/>
      <c r="CM445" s="12"/>
      <c r="CN445" s="12"/>
      <c r="CP445" s="7"/>
      <c r="CQ445" s="1"/>
      <c r="CR445" s="7"/>
      <c r="CS445" s="7"/>
      <c r="CT445" s="7"/>
      <c r="CU445" s="7"/>
      <c r="CZ445" s="19"/>
    </row>
    <row r="446" spans="1:104">
      <c r="A446" s="15"/>
      <c r="B446" s="7"/>
      <c r="C446" s="7"/>
      <c r="D446" s="9"/>
      <c r="E446" s="7"/>
      <c r="F446" s="7"/>
      <c r="H446" s="9"/>
      <c r="J446" s="9"/>
      <c r="K446" s="9"/>
      <c r="L446" s="9"/>
      <c r="O446" s="9"/>
      <c r="S446" s="10"/>
      <c r="T446" s="10"/>
      <c r="U446" s="10"/>
      <c r="V446" s="10"/>
      <c r="W446" s="10"/>
      <c r="X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9"/>
      <c r="AM446" s="10"/>
      <c r="AN446" s="10"/>
      <c r="AQ446" s="9"/>
      <c r="AR446" s="9"/>
      <c r="AS446" s="9"/>
      <c r="AZ446" s="10"/>
      <c r="BA446" s="10"/>
      <c r="BF446" s="12"/>
      <c r="BG446" s="12"/>
      <c r="BH446" s="13"/>
      <c r="BK446" s="9"/>
      <c r="BM446" s="13"/>
      <c r="BN446" s="13"/>
      <c r="BO446" s="9"/>
      <c r="BP446" s="9"/>
      <c r="BQ446" s="9"/>
      <c r="BR446" s="4"/>
      <c r="BS446" s="10"/>
      <c r="BT446" s="10"/>
      <c r="BU446" s="10"/>
      <c r="BV446" s="10"/>
      <c r="BW446" s="10"/>
      <c r="BZ446" s="10"/>
      <c r="CC446" s="9"/>
      <c r="CD446" s="9"/>
      <c r="CE446" s="10"/>
      <c r="CF446" s="7"/>
      <c r="CG446" s="7"/>
      <c r="CH446" s="13"/>
      <c r="CI446" s="7"/>
      <c r="CJ446" s="7"/>
      <c r="CM446" s="12"/>
      <c r="CN446" s="12"/>
      <c r="CP446" s="7"/>
      <c r="CQ446" s="1"/>
      <c r="CR446" s="7"/>
      <c r="CS446" s="7"/>
      <c r="CT446" s="7"/>
      <c r="CU446" s="7"/>
      <c r="CZ446" s="19"/>
    </row>
    <row r="447" spans="1:104">
      <c r="A447" s="15"/>
      <c r="B447" s="7"/>
      <c r="C447" s="7"/>
      <c r="D447" s="9"/>
      <c r="E447" s="7"/>
      <c r="F447" s="7"/>
      <c r="H447" s="9"/>
      <c r="J447" s="9"/>
      <c r="K447" s="9"/>
      <c r="L447" s="9"/>
      <c r="O447" s="9"/>
      <c r="S447" s="10"/>
      <c r="T447" s="10"/>
      <c r="U447" s="10"/>
      <c r="V447" s="10"/>
      <c r="W447" s="10"/>
      <c r="X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9"/>
      <c r="AM447" s="10"/>
      <c r="AN447" s="10"/>
      <c r="AQ447" s="9"/>
      <c r="AR447" s="9"/>
      <c r="AS447" s="9"/>
      <c r="AZ447" s="10"/>
      <c r="BA447" s="10"/>
      <c r="BF447" s="12"/>
      <c r="BG447" s="12"/>
      <c r="BH447" s="13"/>
      <c r="BK447" s="9"/>
      <c r="BM447" s="13"/>
      <c r="BN447" s="13"/>
      <c r="BO447" s="9"/>
      <c r="BP447" s="9"/>
      <c r="BQ447" s="9"/>
      <c r="BR447" s="4"/>
      <c r="BS447" s="10"/>
      <c r="BT447" s="10"/>
      <c r="BU447" s="10"/>
      <c r="BV447" s="10"/>
      <c r="BW447" s="10"/>
      <c r="BZ447" s="10"/>
      <c r="CC447" s="9"/>
      <c r="CD447" s="9"/>
      <c r="CE447" s="10"/>
      <c r="CF447" s="7"/>
      <c r="CG447" s="7"/>
      <c r="CH447" s="13"/>
      <c r="CI447" s="7"/>
      <c r="CJ447" s="7"/>
      <c r="CM447" s="12"/>
      <c r="CN447" s="12"/>
      <c r="CP447" s="7"/>
      <c r="CQ447" s="1"/>
      <c r="CR447" s="7"/>
      <c r="CS447" s="7"/>
      <c r="CT447" s="7"/>
      <c r="CU447" s="7"/>
      <c r="CZ447" s="19"/>
    </row>
    <row r="448" spans="1:104">
      <c r="A448" s="15"/>
      <c r="B448" s="7"/>
      <c r="C448" s="7"/>
      <c r="D448" s="9"/>
      <c r="E448" s="7"/>
      <c r="F448" s="7"/>
      <c r="H448" s="9"/>
      <c r="J448" s="9"/>
      <c r="K448" s="9"/>
      <c r="L448" s="9"/>
      <c r="O448" s="9"/>
      <c r="S448" s="10"/>
      <c r="T448" s="10"/>
      <c r="U448" s="10"/>
      <c r="V448" s="10"/>
      <c r="W448" s="10"/>
      <c r="X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9"/>
      <c r="AM448" s="10"/>
      <c r="AN448" s="10"/>
      <c r="AQ448" s="9"/>
      <c r="AR448" s="9"/>
      <c r="AS448" s="9"/>
      <c r="AZ448" s="10"/>
      <c r="BA448" s="10"/>
      <c r="BF448" s="12"/>
      <c r="BG448" s="12"/>
      <c r="BH448" s="13"/>
      <c r="BK448" s="9"/>
      <c r="BM448" s="13"/>
      <c r="BN448" s="13"/>
      <c r="BO448" s="9"/>
      <c r="BP448" s="9"/>
      <c r="BQ448" s="9"/>
      <c r="BR448" s="4"/>
      <c r="BS448" s="10"/>
      <c r="BT448" s="10"/>
      <c r="BU448" s="10"/>
      <c r="BV448" s="10"/>
      <c r="BW448" s="10"/>
      <c r="BZ448" s="10"/>
      <c r="CC448" s="9"/>
      <c r="CD448" s="9"/>
      <c r="CE448" s="10"/>
      <c r="CF448" s="7"/>
      <c r="CG448" s="7"/>
      <c r="CH448" s="13"/>
      <c r="CI448" s="7"/>
      <c r="CJ448" s="7"/>
      <c r="CM448" s="12"/>
      <c r="CN448" s="12"/>
      <c r="CP448" s="7"/>
      <c r="CQ448" s="1"/>
      <c r="CR448" s="7"/>
      <c r="CS448" s="7"/>
      <c r="CT448" s="7"/>
      <c r="CU448" s="7"/>
      <c r="CZ448" s="19"/>
    </row>
    <row r="449" spans="1:104">
      <c r="A449" s="15"/>
      <c r="B449" s="7"/>
      <c r="C449" s="7"/>
      <c r="D449" s="9"/>
      <c r="E449" s="7"/>
      <c r="F449" s="7"/>
      <c r="H449" s="9"/>
      <c r="J449" s="9"/>
      <c r="K449" s="9"/>
      <c r="L449" s="9"/>
      <c r="O449" s="9"/>
      <c r="S449" s="10"/>
      <c r="T449" s="10"/>
      <c r="U449" s="10"/>
      <c r="V449" s="10"/>
      <c r="W449" s="10"/>
      <c r="X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9"/>
      <c r="AM449" s="10"/>
      <c r="AN449" s="10"/>
      <c r="AQ449" s="9"/>
      <c r="AR449" s="9"/>
      <c r="AS449" s="9"/>
      <c r="AZ449" s="10"/>
      <c r="BA449" s="10"/>
      <c r="BF449" s="12"/>
      <c r="BG449" s="12"/>
      <c r="BH449" s="13"/>
      <c r="BK449" s="9"/>
      <c r="BM449" s="13"/>
      <c r="BN449" s="13"/>
      <c r="BO449" s="9"/>
      <c r="BP449" s="9"/>
      <c r="BQ449" s="9"/>
      <c r="BR449" s="4"/>
      <c r="BS449" s="10"/>
      <c r="BT449" s="10"/>
      <c r="BU449" s="10"/>
      <c r="BV449" s="10"/>
      <c r="BW449" s="10"/>
      <c r="BZ449" s="10"/>
      <c r="CC449" s="9"/>
      <c r="CD449" s="9"/>
      <c r="CE449" s="10"/>
      <c r="CF449" s="7"/>
      <c r="CG449" s="7"/>
      <c r="CH449" s="13"/>
      <c r="CI449" s="7"/>
      <c r="CJ449" s="7"/>
      <c r="CM449" s="12"/>
      <c r="CN449" s="12"/>
      <c r="CP449" s="7"/>
      <c r="CQ449" s="1"/>
      <c r="CR449" s="7"/>
      <c r="CS449" s="7"/>
      <c r="CT449" s="7"/>
      <c r="CU449" s="7"/>
      <c r="CZ449" s="19"/>
    </row>
    <row r="450" spans="1:104">
      <c r="A450" s="15"/>
      <c r="B450" s="7"/>
      <c r="C450" s="7"/>
      <c r="D450" s="9"/>
      <c r="E450" s="7"/>
      <c r="F450" s="7"/>
      <c r="H450" s="9"/>
      <c r="J450" s="9"/>
      <c r="K450" s="9"/>
      <c r="L450" s="9"/>
      <c r="O450" s="9"/>
      <c r="S450" s="10"/>
      <c r="T450" s="10"/>
      <c r="U450" s="10"/>
      <c r="V450" s="10"/>
      <c r="W450" s="10"/>
      <c r="X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9"/>
      <c r="AM450" s="10"/>
      <c r="AN450" s="10"/>
      <c r="AQ450" s="9"/>
      <c r="AR450" s="9"/>
      <c r="AS450" s="9"/>
      <c r="AZ450" s="10"/>
      <c r="BA450" s="10"/>
      <c r="BF450" s="12"/>
      <c r="BG450" s="12"/>
      <c r="BH450" s="13"/>
      <c r="BK450" s="9"/>
      <c r="BM450" s="13"/>
      <c r="BN450" s="13"/>
      <c r="BO450" s="9"/>
      <c r="BP450" s="9"/>
      <c r="BQ450" s="9"/>
      <c r="BR450" s="4"/>
      <c r="BS450" s="10"/>
      <c r="BT450" s="10"/>
      <c r="BU450" s="10"/>
      <c r="BV450" s="10"/>
      <c r="BW450" s="10"/>
      <c r="BZ450" s="10"/>
      <c r="CC450" s="9"/>
      <c r="CD450" s="9"/>
      <c r="CE450" s="10"/>
      <c r="CF450" s="7"/>
      <c r="CG450" s="7"/>
      <c r="CH450" s="13"/>
      <c r="CI450" s="7"/>
      <c r="CJ450" s="7"/>
      <c r="CM450" s="12"/>
      <c r="CN450" s="12"/>
      <c r="CP450" s="7"/>
      <c r="CQ450" s="1"/>
      <c r="CR450" s="7"/>
      <c r="CS450" s="7"/>
      <c r="CT450" s="7"/>
      <c r="CU450" s="7"/>
      <c r="CZ450" s="19"/>
    </row>
    <row r="451" spans="1:104">
      <c r="A451" s="15"/>
      <c r="B451" s="7"/>
      <c r="C451" s="7"/>
      <c r="D451" s="9"/>
      <c r="E451" s="7"/>
      <c r="F451" s="7"/>
      <c r="H451" s="9"/>
      <c r="J451" s="9"/>
      <c r="K451" s="9"/>
      <c r="L451" s="9"/>
      <c r="O451" s="9"/>
      <c r="S451" s="10"/>
      <c r="T451" s="10"/>
      <c r="U451" s="10"/>
      <c r="V451" s="10"/>
      <c r="W451" s="10"/>
      <c r="X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9"/>
      <c r="AM451" s="10"/>
      <c r="AN451" s="10"/>
      <c r="AQ451" s="9"/>
      <c r="AR451" s="9"/>
      <c r="AS451" s="9"/>
      <c r="AZ451" s="10"/>
      <c r="BA451" s="10"/>
      <c r="BF451" s="12"/>
      <c r="BG451" s="12"/>
      <c r="BH451" s="13"/>
      <c r="BK451" s="9"/>
      <c r="BM451" s="13"/>
      <c r="BN451" s="13"/>
      <c r="BO451" s="9"/>
      <c r="BP451" s="9"/>
      <c r="BQ451" s="9"/>
      <c r="BR451" s="4"/>
      <c r="BS451" s="10"/>
      <c r="BT451" s="10"/>
      <c r="BU451" s="10"/>
      <c r="BV451" s="10"/>
      <c r="BW451" s="10"/>
      <c r="BZ451" s="10"/>
      <c r="CC451" s="9"/>
      <c r="CD451" s="9"/>
      <c r="CE451" s="10"/>
      <c r="CF451" s="7"/>
      <c r="CG451" s="7"/>
      <c r="CH451" s="13"/>
      <c r="CI451" s="7"/>
      <c r="CJ451" s="7"/>
      <c r="CM451" s="12"/>
      <c r="CN451" s="12"/>
      <c r="CP451" s="7"/>
      <c r="CQ451" s="1"/>
      <c r="CR451" s="7"/>
      <c r="CS451" s="7"/>
      <c r="CT451" s="7"/>
      <c r="CU451" s="7"/>
      <c r="CZ451" s="19"/>
    </row>
    <row r="452" spans="1:104">
      <c r="A452" s="15"/>
      <c r="B452" s="7"/>
      <c r="C452" s="7"/>
      <c r="D452" s="9"/>
      <c r="E452" s="7"/>
      <c r="F452" s="7"/>
      <c r="H452" s="9"/>
      <c r="J452" s="9"/>
      <c r="K452" s="9"/>
      <c r="L452" s="9"/>
      <c r="O452" s="9"/>
      <c r="S452" s="10"/>
      <c r="T452" s="10"/>
      <c r="U452" s="10"/>
      <c r="V452" s="10"/>
      <c r="W452" s="10"/>
      <c r="X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9"/>
      <c r="AM452" s="10"/>
      <c r="AN452" s="10"/>
      <c r="AQ452" s="9"/>
      <c r="AR452" s="9"/>
      <c r="AS452" s="9"/>
      <c r="AZ452" s="10"/>
      <c r="BA452" s="10"/>
      <c r="BF452" s="12"/>
      <c r="BG452" s="12"/>
      <c r="BH452" s="13"/>
      <c r="BK452" s="9"/>
      <c r="BM452" s="13"/>
      <c r="BN452" s="13"/>
      <c r="BO452" s="9"/>
      <c r="BP452" s="9"/>
      <c r="BQ452" s="9"/>
      <c r="BR452" s="4"/>
      <c r="BS452" s="10"/>
      <c r="BT452" s="10"/>
      <c r="BU452" s="10"/>
      <c r="BV452" s="10"/>
      <c r="BW452" s="10"/>
      <c r="BZ452" s="10"/>
      <c r="CC452" s="9"/>
      <c r="CD452" s="9"/>
      <c r="CE452" s="10"/>
      <c r="CF452" s="7"/>
      <c r="CG452" s="7"/>
      <c r="CH452" s="13"/>
      <c r="CI452" s="7"/>
      <c r="CJ452" s="7"/>
      <c r="CM452" s="12"/>
      <c r="CN452" s="12"/>
      <c r="CP452" s="7"/>
      <c r="CQ452" s="1"/>
      <c r="CR452" s="7"/>
      <c r="CS452" s="7"/>
      <c r="CT452" s="7"/>
      <c r="CU452" s="7"/>
      <c r="CZ452" s="19"/>
    </row>
    <row r="453" spans="1:104">
      <c r="A453" s="15"/>
      <c r="B453" s="7"/>
      <c r="C453" s="7"/>
      <c r="D453" s="9"/>
      <c r="E453" s="7"/>
      <c r="F453" s="7"/>
      <c r="H453" s="9"/>
      <c r="J453" s="9"/>
      <c r="K453" s="9"/>
      <c r="L453" s="9"/>
      <c r="O453" s="9"/>
      <c r="S453" s="10"/>
      <c r="T453" s="10"/>
      <c r="U453" s="10"/>
      <c r="V453" s="10"/>
      <c r="W453" s="10"/>
      <c r="X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9"/>
      <c r="AM453" s="10"/>
      <c r="AN453" s="10"/>
      <c r="AQ453" s="9"/>
      <c r="AR453" s="9"/>
      <c r="AS453" s="9"/>
      <c r="AZ453" s="10"/>
      <c r="BA453" s="10"/>
      <c r="BF453" s="12"/>
      <c r="BG453" s="12"/>
      <c r="BH453" s="13"/>
      <c r="BK453" s="9"/>
      <c r="BM453" s="13"/>
      <c r="BN453" s="13"/>
      <c r="BO453" s="9"/>
      <c r="BP453" s="9"/>
      <c r="BQ453" s="9"/>
      <c r="BR453" s="4"/>
      <c r="BS453" s="10"/>
      <c r="BT453" s="10"/>
      <c r="BU453" s="10"/>
      <c r="BV453" s="10"/>
      <c r="BW453" s="10"/>
      <c r="BZ453" s="10"/>
      <c r="CC453" s="9"/>
      <c r="CD453" s="9"/>
      <c r="CE453" s="10"/>
      <c r="CF453" s="7"/>
      <c r="CG453" s="7"/>
      <c r="CH453" s="13"/>
      <c r="CI453" s="7"/>
      <c r="CJ453" s="7"/>
      <c r="CM453" s="12"/>
      <c r="CN453" s="12"/>
      <c r="CP453" s="7"/>
      <c r="CQ453" s="1"/>
      <c r="CR453" s="7"/>
      <c r="CS453" s="7"/>
      <c r="CT453" s="7"/>
      <c r="CU453" s="7"/>
      <c r="CZ453" s="19"/>
    </row>
    <row r="454" spans="1:104">
      <c r="A454" s="15"/>
      <c r="B454" s="7"/>
      <c r="C454" s="7"/>
      <c r="D454" s="9"/>
      <c r="E454" s="7"/>
      <c r="F454" s="7"/>
      <c r="H454" s="9"/>
      <c r="J454" s="9"/>
      <c r="K454" s="9"/>
      <c r="L454" s="9"/>
      <c r="O454" s="9"/>
      <c r="S454" s="10"/>
      <c r="T454" s="10"/>
      <c r="U454" s="10"/>
      <c r="V454" s="10"/>
      <c r="W454" s="10"/>
      <c r="X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9"/>
      <c r="AM454" s="10"/>
      <c r="AN454" s="10"/>
      <c r="AQ454" s="9"/>
      <c r="AR454" s="9"/>
      <c r="AS454" s="9"/>
      <c r="AZ454" s="10"/>
      <c r="BA454" s="10"/>
      <c r="BF454" s="12"/>
      <c r="BG454" s="12"/>
      <c r="BH454" s="13"/>
      <c r="BK454" s="9"/>
      <c r="BM454" s="13"/>
      <c r="BN454" s="13"/>
      <c r="BO454" s="9"/>
      <c r="BP454" s="9"/>
      <c r="BQ454" s="9"/>
      <c r="BR454" s="4"/>
      <c r="BS454" s="10"/>
      <c r="BT454" s="10"/>
      <c r="BU454" s="10"/>
      <c r="BV454" s="10"/>
      <c r="BW454" s="10"/>
      <c r="BZ454" s="10"/>
      <c r="CC454" s="9"/>
      <c r="CD454" s="9"/>
      <c r="CE454" s="10"/>
      <c r="CF454" s="7"/>
      <c r="CG454" s="7"/>
      <c r="CH454" s="13"/>
      <c r="CI454" s="7"/>
      <c r="CJ454" s="7"/>
      <c r="CM454" s="12"/>
      <c r="CN454" s="12"/>
      <c r="CP454" s="7"/>
      <c r="CQ454" s="1"/>
      <c r="CR454" s="7"/>
      <c r="CS454" s="7"/>
      <c r="CT454" s="7"/>
      <c r="CU454" s="7"/>
      <c r="CZ454" s="19"/>
    </row>
    <row r="455" spans="1:104">
      <c r="A455" s="15"/>
      <c r="B455" s="7"/>
      <c r="C455" s="7"/>
      <c r="D455" s="9"/>
      <c r="E455" s="7"/>
      <c r="F455" s="7"/>
      <c r="H455" s="9"/>
      <c r="J455" s="9"/>
      <c r="K455" s="9"/>
      <c r="L455" s="9"/>
      <c r="O455" s="9"/>
      <c r="S455" s="10"/>
      <c r="T455" s="10"/>
      <c r="U455" s="10"/>
      <c r="V455" s="10"/>
      <c r="W455" s="10"/>
      <c r="X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9"/>
      <c r="AM455" s="10"/>
      <c r="AN455" s="10"/>
      <c r="AQ455" s="9"/>
      <c r="AR455" s="9"/>
      <c r="AS455" s="9"/>
      <c r="AZ455" s="10"/>
      <c r="BA455" s="10"/>
      <c r="BF455" s="12"/>
      <c r="BG455" s="12"/>
      <c r="BH455" s="13"/>
      <c r="BK455" s="9"/>
      <c r="BM455" s="13"/>
      <c r="BN455" s="13"/>
      <c r="BO455" s="9"/>
      <c r="BP455" s="9"/>
      <c r="BQ455" s="9"/>
      <c r="BR455" s="4"/>
      <c r="BS455" s="10"/>
      <c r="BT455" s="10"/>
      <c r="BU455" s="10"/>
      <c r="BV455" s="10"/>
      <c r="BW455" s="10"/>
      <c r="BZ455" s="10"/>
      <c r="CC455" s="9"/>
      <c r="CD455" s="9"/>
      <c r="CE455" s="10"/>
      <c r="CF455" s="7"/>
      <c r="CG455" s="7"/>
      <c r="CH455" s="13"/>
      <c r="CI455" s="7"/>
      <c r="CJ455" s="7"/>
      <c r="CM455" s="12"/>
      <c r="CN455" s="12"/>
      <c r="CP455" s="7"/>
      <c r="CQ455" s="1"/>
      <c r="CR455" s="7"/>
      <c r="CS455" s="7"/>
      <c r="CT455" s="7"/>
      <c r="CU455" s="7"/>
      <c r="CZ455" s="19"/>
    </row>
    <row r="456" spans="1:104">
      <c r="A456" s="15"/>
      <c r="B456" s="7"/>
      <c r="C456" s="7"/>
      <c r="D456" s="9"/>
      <c r="E456" s="7"/>
      <c r="F456" s="7"/>
      <c r="H456" s="9"/>
      <c r="J456" s="9"/>
      <c r="K456" s="9"/>
      <c r="L456" s="9"/>
      <c r="O456" s="9"/>
      <c r="S456" s="10"/>
      <c r="T456" s="10"/>
      <c r="U456" s="10"/>
      <c r="V456" s="10"/>
      <c r="W456" s="10"/>
      <c r="X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9"/>
      <c r="AM456" s="10"/>
      <c r="AN456" s="10"/>
      <c r="AQ456" s="9"/>
      <c r="AR456" s="9"/>
      <c r="AS456" s="9"/>
      <c r="AZ456" s="10"/>
      <c r="BA456" s="10"/>
      <c r="BF456" s="12"/>
      <c r="BG456" s="12"/>
      <c r="BH456" s="13"/>
      <c r="BK456" s="9"/>
      <c r="BM456" s="13"/>
      <c r="BN456" s="13"/>
      <c r="BO456" s="9"/>
      <c r="BP456" s="9"/>
      <c r="BQ456" s="9"/>
      <c r="BR456" s="4"/>
      <c r="BS456" s="10"/>
      <c r="BT456" s="10"/>
      <c r="BU456" s="10"/>
      <c r="BV456" s="10"/>
      <c r="BW456" s="10"/>
      <c r="BZ456" s="10"/>
      <c r="CC456" s="9"/>
      <c r="CD456" s="9"/>
      <c r="CE456" s="10"/>
      <c r="CF456" s="7"/>
      <c r="CG456" s="7"/>
      <c r="CH456" s="13"/>
      <c r="CI456" s="7"/>
      <c r="CJ456" s="7"/>
      <c r="CM456" s="12"/>
      <c r="CN456" s="12"/>
      <c r="CP456" s="7"/>
      <c r="CQ456" s="1"/>
      <c r="CR456" s="7"/>
      <c r="CS456" s="7"/>
      <c r="CT456" s="7"/>
      <c r="CU456" s="7"/>
      <c r="CZ456" s="19"/>
    </row>
    <row r="457" spans="1:104">
      <c r="A457" s="15"/>
      <c r="B457" s="7"/>
      <c r="C457" s="7"/>
      <c r="D457" s="9"/>
      <c r="E457" s="7"/>
      <c r="F457" s="7"/>
      <c r="H457" s="9"/>
      <c r="J457" s="9"/>
      <c r="K457" s="9"/>
      <c r="L457" s="9"/>
      <c r="O457" s="9"/>
      <c r="S457" s="10"/>
      <c r="T457" s="10"/>
      <c r="U457" s="10"/>
      <c r="V457" s="10"/>
      <c r="W457" s="10"/>
      <c r="X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9"/>
      <c r="AM457" s="10"/>
      <c r="AN457" s="10"/>
      <c r="AQ457" s="9"/>
      <c r="AR457" s="9"/>
      <c r="AS457" s="9"/>
      <c r="AZ457" s="10"/>
      <c r="BA457" s="10"/>
      <c r="BF457" s="12"/>
      <c r="BG457" s="12"/>
      <c r="BH457" s="13"/>
      <c r="BK457" s="9"/>
      <c r="BM457" s="13"/>
      <c r="BN457" s="13"/>
      <c r="BO457" s="9"/>
      <c r="BP457" s="9"/>
      <c r="BQ457" s="9"/>
      <c r="BR457" s="4"/>
      <c r="BS457" s="10"/>
      <c r="BT457" s="10"/>
      <c r="BU457" s="10"/>
      <c r="BV457" s="10"/>
      <c r="BW457" s="10"/>
      <c r="BZ457" s="10"/>
      <c r="CC457" s="9"/>
      <c r="CD457" s="9"/>
      <c r="CE457" s="10"/>
      <c r="CF457" s="7"/>
      <c r="CG457" s="7"/>
      <c r="CH457" s="13"/>
      <c r="CI457" s="7"/>
      <c r="CJ457" s="7"/>
      <c r="CM457" s="12"/>
      <c r="CN457" s="12"/>
      <c r="CP457" s="7"/>
      <c r="CQ457" s="1"/>
      <c r="CR457" s="7"/>
      <c r="CS457" s="7"/>
      <c r="CT457" s="7"/>
      <c r="CU457" s="7"/>
      <c r="CZ457" s="19"/>
    </row>
    <row r="458" spans="1:104">
      <c r="A458" s="15"/>
      <c r="B458" s="7"/>
      <c r="C458" s="7"/>
      <c r="D458" s="9"/>
      <c r="E458" s="7"/>
      <c r="F458" s="7"/>
      <c r="H458" s="9"/>
      <c r="J458" s="9"/>
      <c r="K458" s="9"/>
      <c r="L458" s="9"/>
      <c r="O458" s="9"/>
      <c r="S458" s="10"/>
      <c r="T458" s="10"/>
      <c r="U458" s="10"/>
      <c r="V458" s="10"/>
      <c r="W458" s="10"/>
      <c r="X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9"/>
      <c r="AM458" s="10"/>
      <c r="AN458" s="10"/>
      <c r="AQ458" s="9"/>
      <c r="AR458" s="9"/>
      <c r="AS458" s="9"/>
      <c r="AZ458" s="10"/>
      <c r="BA458" s="10"/>
      <c r="BF458" s="12"/>
      <c r="BG458" s="12"/>
      <c r="BH458" s="13"/>
      <c r="BK458" s="9"/>
      <c r="BM458" s="13"/>
      <c r="BN458" s="13"/>
      <c r="BO458" s="9"/>
      <c r="BP458" s="9"/>
      <c r="BQ458" s="9"/>
      <c r="BR458" s="4"/>
      <c r="BS458" s="10"/>
      <c r="BT458" s="10"/>
      <c r="BU458" s="10"/>
      <c r="BV458" s="10"/>
      <c r="BW458" s="10"/>
      <c r="BZ458" s="10"/>
      <c r="CC458" s="9"/>
      <c r="CD458" s="9"/>
      <c r="CE458" s="10"/>
      <c r="CF458" s="7"/>
      <c r="CG458" s="7"/>
      <c r="CH458" s="13"/>
      <c r="CI458" s="7"/>
      <c r="CJ458" s="7"/>
      <c r="CM458" s="12"/>
      <c r="CN458" s="12"/>
      <c r="CP458" s="7"/>
      <c r="CQ458" s="1"/>
      <c r="CR458" s="7"/>
      <c r="CS458" s="7"/>
      <c r="CT458" s="7"/>
      <c r="CU458" s="7"/>
      <c r="CZ458" s="19"/>
    </row>
    <row r="459" spans="1:104">
      <c r="A459" s="15"/>
      <c r="B459" s="7"/>
      <c r="C459" s="7"/>
      <c r="D459" s="9"/>
      <c r="E459" s="7"/>
      <c r="F459" s="7"/>
      <c r="H459" s="9"/>
      <c r="J459" s="9"/>
      <c r="K459" s="9"/>
      <c r="L459" s="9"/>
      <c r="O459" s="9"/>
      <c r="S459" s="10"/>
      <c r="T459" s="10"/>
      <c r="U459" s="10"/>
      <c r="V459" s="10"/>
      <c r="W459" s="10"/>
      <c r="X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9"/>
      <c r="AM459" s="10"/>
      <c r="AN459" s="10"/>
      <c r="AQ459" s="9"/>
      <c r="AR459" s="9"/>
      <c r="AS459" s="9"/>
      <c r="AZ459" s="10"/>
      <c r="BA459" s="10"/>
      <c r="BF459" s="12"/>
      <c r="BG459" s="12"/>
      <c r="BH459" s="13"/>
      <c r="BK459" s="9"/>
      <c r="BM459" s="13"/>
      <c r="BN459" s="13"/>
      <c r="BO459" s="9"/>
      <c r="BP459" s="9"/>
      <c r="BQ459" s="9"/>
      <c r="BR459" s="4"/>
      <c r="BS459" s="10"/>
      <c r="BT459" s="10"/>
      <c r="BU459" s="10"/>
      <c r="BV459" s="10"/>
      <c r="BW459" s="10"/>
      <c r="BZ459" s="10"/>
      <c r="CC459" s="9"/>
      <c r="CD459" s="9"/>
      <c r="CE459" s="10"/>
      <c r="CF459" s="7"/>
      <c r="CG459" s="7"/>
      <c r="CH459" s="13"/>
      <c r="CI459" s="7"/>
      <c r="CJ459" s="7"/>
      <c r="CM459" s="12"/>
      <c r="CN459" s="12"/>
      <c r="CP459" s="7"/>
      <c r="CQ459" s="1"/>
      <c r="CR459" s="7"/>
      <c r="CS459" s="7"/>
      <c r="CT459" s="7"/>
      <c r="CU459" s="7"/>
      <c r="CZ459" s="19"/>
    </row>
    <row r="460" spans="1:104">
      <c r="A460" s="15"/>
      <c r="B460" s="7"/>
      <c r="C460" s="7"/>
      <c r="D460" s="9"/>
      <c r="E460" s="7"/>
      <c r="F460" s="7"/>
      <c r="H460" s="9"/>
      <c r="J460" s="9"/>
      <c r="K460" s="9"/>
      <c r="L460" s="9"/>
      <c r="O460" s="9"/>
      <c r="S460" s="10"/>
      <c r="T460" s="10"/>
      <c r="U460" s="10"/>
      <c r="V460" s="10"/>
      <c r="W460" s="10"/>
      <c r="X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9"/>
      <c r="AM460" s="10"/>
      <c r="AN460" s="10"/>
      <c r="AQ460" s="9"/>
      <c r="AR460" s="9"/>
      <c r="AS460" s="9"/>
      <c r="AZ460" s="10"/>
      <c r="BA460" s="10"/>
      <c r="BF460" s="12"/>
      <c r="BG460" s="12"/>
      <c r="BH460" s="13"/>
      <c r="BK460" s="9"/>
      <c r="BM460" s="13"/>
      <c r="BN460" s="13"/>
      <c r="BO460" s="9"/>
      <c r="BP460" s="9"/>
      <c r="BQ460" s="9"/>
      <c r="BR460" s="4"/>
      <c r="BS460" s="10"/>
      <c r="BT460" s="10"/>
      <c r="BU460" s="10"/>
      <c r="BV460" s="10"/>
      <c r="BW460" s="10"/>
      <c r="BZ460" s="10"/>
      <c r="CC460" s="9"/>
      <c r="CD460" s="9"/>
      <c r="CE460" s="10"/>
      <c r="CF460" s="7"/>
      <c r="CG460" s="7"/>
      <c r="CH460" s="13"/>
      <c r="CI460" s="7"/>
      <c r="CJ460" s="7"/>
      <c r="CM460" s="12"/>
      <c r="CN460" s="12"/>
      <c r="CP460" s="7"/>
      <c r="CQ460" s="1"/>
      <c r="CR460" s="7"/>
      <c r="CS460" s="7"/>
      <c r="CT460" s="7"/>
      <c r="CU460" s="7"/>
      <c r="CZ460" s="19"/>
    </row>
    <row r="461" spans="1:104">
      <c r="A461" s="15"/>
      <c r="B461" s="7"/>
      <c r="C461" s="7"/>
      <c r="D461" s="9"/>
      <c r="E461" s="7"/>
      <c r="F461" s="7"/>
      <c r="H461" s="9"/>
      <c r="J461" s="9"/>
      <c r="K461" s="9"/>
      <c r="L461" s="9"/>
      <c r="O461" s="9"/>
      <c r="S461" s="10"/>
      <c r="T461" s="10"/>
      <c r="U461" s="10"/>
      <c r="V461" s="10"/>
      <c r="W461" s="10"/>
      <c r="X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9"/>
      <c r="AM461" s="10"/>
      <c r="AN461" s="10"/>
      <c r="AQ461" s="9"/>
      <c r="AR461" s="9"/>
      <c r="AS461" s="9"/>
      <c r="AZ461" s="10"/>
      <c r="BA461" s="10"/>
      <c r="BF461" s="12"/>
      <c r="BG461" s="12"/>
      <c r="BH461" s="13"/>
      <c r="BK461" s="9"/>
      <c r="BM461" s="13"/>
      <c r="BN461" s="13"/>
      <c r="BO461" s="9"/>
      <c r="BP461" s="9"/>
      <c r="BQ461" s="9"/>
      <c r="BR461" s="4"/>
      <c r="BS461" s="10"/>
      <c r="BT461" s="10"/>
      <c r="BU461" s="10"/>
      <c r="BV461" s="10"/>
      <c r="BW461" s="10"/>
      <c r="BZ461" s="10"/>
      <c r="CC461" s="9"/>
      <c r="CD461" s="9"/>
      <c r="CE461" s="10"/>
      <c r="CF461" s="7"/>
      <c r="CG461" s="7"/>
      <c r="CH461" s="13"/>
      <c r="CI461" s="7"/>
      <c r="CJ461" s="7"/>
      <c r="CM461" s="12"/>
      <c r="CN461" s="12"/>
      <c r="CP461" s="7"/>
      <c r="CQ461" s="1"/>
      <c r="CR461" s="7"/>
      <c r="CS461" s="7"/>
      <c r="CT461" s="7"/>
      <c r="CU461" s="7"/>
      <c r="CZ461" s="19"/>
    </row>
    <row r="462" spans="1:104">
      <c r="A462" s="15"/>
      <c r="B462" s="7"/>
      <c r="C462" s="7"/>
      <c r="D462" s="9"/>
      <c r="E462" s="7"/>
      <c r="F462" s="7"/>
      <c r="H462" s="9"/>
      <c r="J462" s="9"/>
      <c r="K462" s="9"/>
      <c r="L462" s="9"/>
      <c r="O462" s="9"/>
      <c r="S462" s="10"/>
      <c r="T462" s="10"/>
      <c r="U462" s="10"/>
      <c r="V462" s="10"/>
      <c r="W462" s="10"/>
      <c r="X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9"/>
      <c r="AM462" s="10"/>
      <c r="AN462" s="10"/>
      <c r="AQ462" s="9"/>
      <c r="AR462" s="9"/>
      <c r="AS462" s="9"/>
      <c r="AZ462" s="10"/>
      <c r="BA462" s="10"/>
      <c r="BF462" s="12"/>
      <c r="BG462" s="12"/>
      <c r="BH462" s="13"/>
      <c r="BK462" s="9"/>
      <c r="BM462" s="13"/>
      <c r="BN462" s="13"/>
      <c r="BO462" s="9"/>
      <c r="BP462" s="9"/>
      <c r="BQ462" s="9"/>
      <c r="BR462" s="4"/>
      <c r="BS462" s="10"/>
      <c r="BT462" s="10"/>
      <c r="BU462" s="10"/>
      <c r="BV462" s="10"/>
      <c r="BW462" s="10"/>
      <c r="BZ462" s="10"/>
      <c r="CC462" s="9"/>
      <c r="CD462" s="9"/>
      <c r="CE462" s="10"/>
      <c r="CF462" s="7"/>
      <c r="CG462" s="7"/>
      <c r="CH462" s="13"/>
      <c r="CI462" s="7"/>
      <c r="CJ462" s="7"/>
      <c r="CM462" s="12"/>
      <c r="CN462" s="12"/>
      <c r="CP462" s="7"/>
      <c r="CQ462" s="1"/>
      <c r="CR462" s="7"/>
      <c r="CS462" s="7"/>
      <c r="CT462" s="7"/>
      <c r="CU462" s="7"/>
      <c r="CZ462" s="19"/>
    </row>
    <row r="463" spans="1:104">
      <c r="A463" s="15"/>
      <c r="B463" s="7"/>
      <c r="C463" s="7"/>
      <c r="D463" s="9"/>
      <c r="E463" s="7"/>
      <c r="F463" s="7"/>
      <c r="H463" s="9"/>
      <c r="J463" s="9"/>
      <c r="K463" s="9"/>
      <c r="L463" s="9"/>
      <c r="O463" s="9"/>
      <c r="S463" s="10"/>
      <c r="T463" s="10"/>
      <c r="U463" s="10"/>
      <c r="V463" s="10"/>
      <c r="W463" s="10"/>
      <c r="X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9"/>
      <c r="AM463" s="10"/>
      <c r="AN463" s="10"/>
      <c r="AQ463" s="9"/>
      <c r="AR463" s="9"/>
      <c r="AS463" s="9"/>
      <c r="AZ463" s="10"/>
      <c r="BA463" s="10"/>
      <c r="BF463" s="12"/>
      <c r="BG463" s="12"/>
      <c r="BH463" s="13"/>
      <c r="BK463" s="9"/>
      <c r="BM463" s="13"/>
      <c r="BN463" s="13"/>
      <c r="BO463" s="9"/>
      <c r="BP463" s="9"/>
      <c r="BQ463" s="9"/>
      <c r="BR463" s="4"/>
      <c r="BS463" s="10"/>
      <c r="BT463" s="10"/>
      <c r="BU463" s="10"/>
      <c r="BV463" s="10"/>
      <c r="BW463" s="10"/>
      <c r="BZ463" s="10"/>
      <c r="CC463" s="9"/>
      <c r="CD463" s="9"/>
      <c r="CE463" s="10"/>
      <c r="CF463" s="7"/>
      <c r="CG463" s="7"/>
      <c r="CH463" s="13"/>
      <c r="CI463" s="7"/>
      <c r="CJ463" s="7"/>
      <c r="CM463" s="12"/>
      <c r="CN463" s="12"/>
      <c r="CP463" s="7"/>
      <c r="CQ463" s="1"/>
      <c r="CR463" s="7"/>
      <c r="CS463" s="7"/>
      <c r="CT463" s="7"/>
      <c r="CU463" s="7"/>
      <c r="CZ463" s="19"/>
    </row>
    <row r="464" spans="1:104">
      <c r="A464" s="15"/>
      <c r="B464" s="7"/>
      <c r="C464" s="7"/>
      <c r="D464" s="9"/>
      <c r="E464" s="7"/>
      <c r="F464" s="7"/>
      <c r="H464" s="9"/>
      <c r="J464" s="9"/>
      <c r="K464" s="9"/>
      <c r="L464" s="9"/>
      <c r="O464" s="9"/>
      <c r="S464" s="10"/>
      <c r="T464" s="10"/>
      <c r="U464" s="10"/>
      <c r="V464" s="10"/>
      <c r="W464" s="10"/>
      <c r="X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9"/>
      <c r="AM464" s="10"/>
      <c r="AN464" s="10"/>
      <c r="AQ464" s="9"/>
      <c r="AR464" s="9"/>
      <c r="AS464" s="9"/>
      <c r="AZ464" s="10"/>
      <c r="BA464" s="10"/>
      <c r="BF464" s="12"/>
      <c r="BG464" s="12"/>
      <c r="BH464" s="13"/>
      <c r="BK464" s="9"/>
      <c r="BM464" s="13"/>
      <c r="BN464" s="13"/>
      <c r="BO464" s="9"/>
      <c r="BP464" s="9"/>
      <c r="BQ464" s="9"/>
      <c r="BR464" s="4"/>
      <c r="BS464" s="10"/>
      <c r="BT464" s="10"/>
      <c r="BU464" s="10"/>
      <c r="BV464" s="10"/>
      <c r="BW464" s="10"/>
      <c r="BZ464" s="10"/>
      <c r="CC464" s="9"/>
      <c r="CD464" s="9"/>
      <c r="CE464" s="10"/>
      <c r="CF464" s="7"/>
      <c r="CG464" s="7"/>
      <c r="CH464" s="13"/>
      <c r="CI464" s="7"/>
      <c r="CJ464" s="7"/>
      <c r="CM464" s="12"/>
      <c r="CN464" s="12"/>
      <c r="CP464" s="7"/>
      <c r="CQ464" s="1"/>
      <c r="CR464" s="7"/>
      <c r="CS464" s="7"/>
      <c r="CT464" s="7"/>
      <c r="CU464" s="7"/>
      <c r="CZ464" s="19"/>
    </row>
    <row r="465" spans="1:104">
      <c r="A465" s="15"/>
      <c r="B465" s="7"/>
      <c r="C465" s="7"/>
      <c r="D465" s="9"/>
      <c r="E465" s="7"/>
      <c r="F465" s="7"/>
      <c r="H465" s="9"/>
      <c r="J465" s="9"/>
      <c r="K465" s="9"/>
      <c r="L465" s="9"/>
      <c r="O465" s="9"/>
      <c r="S465" s="10"/>
      <c r="T465" s="10"/>
      <c r="U465" s="10"/>
      <c r="V465" s="10"/>
      <c r="W465" s="10"/>
      <c r="X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9"/>
      <c r="AM465" s="10"/>
      <c r="AN465" s="10"/>
      <c r="AQ465" s="9"/>
      <c r="AR465" s="9"/>
      <c r="AS465" s="9"/>
      <c r="AZ465" s="10"/>
      <c r="BA465" s="10"/>
      <c r="BF465" s="12"/>
      <c r="BG465" s="12"/>
      <c r="BH465" s="13"/>
      <c r="BK465" s="9"/>
      <c r="BM465" s="13"/>
      <c r="BN465" s="13"/>
      <c r="BO465" s="9"/>
      <c r="BP465" s="9"/>
      <c r="BQ465" s="9"/>
      <c r="BR465" s="4"/>
      <c r="BS465" s="10"/>
      <c r="BT465" s="10"/>
      <c r="BU465" s="10"/>
      <c r="BV465" s="10"/>
      <c r="BW465" s="10"/>
      <c r="BZ465" s="10"/>
      <c r="CC465" s="9"/>
      <c r="CD465" s="9"/>
      <c r="CE465" s="10"/>
      <c r="CF465" s="7"/>
      <c r="CG465" s="7"/>
      <c r="CH465" s="13"/>
      <c r="CI465" s="7"/>
      <c r="CJ465" s="7"/>
      <c r="CM465" s="12"/>
      <c r="CN465" s="12"/>
      <c r="CP465" s="7"/>
      <c r="CQ465" s="1"/>
      <c r="CR465" s="7"/>
      <c r="CS465" s="7"/>
      <c r="CT465" s="7"/>
      <c r="CU465" s="7"/>
      <c r="CZ465" s="19"/>
    </row>
    <row r="466" spans="1:104">
      <c r="A466" s="15"/>
      <c r="B466" s="7"/>
      <c r="C466" s="7"/>
      <c r="D466" s="9"/>
      <c r="E466" s="7"/>
      <c r="F466" s="7"/>
      <c r="H466" s="9"/>
      <c r="J466" s="9"/>
      <c r="K466" s="9"/>
      <c r="L466" s="9"/>
      <c r="O466" s="9"/>
      <c r="S466" s="10"/>
      <c r="T466" s="10"/>
      <c r="U466" s="10"/>
      <c r="V466" s="10"/>
      <c r="W466" s="10"/>
      <c r="X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9"/>
      <c r="AM466" s="10"/>
      <c r="AN466" s="10"/>
      <c r="AQ466" s="9"/>
      <c r="AR466" s="9"/>
      <c r="AS466" s="9"/>
      <c r="AZ466" s="10"/>
      <c r="BA466" s="10"/>
      <c r="BF466" s="12"/>
      <c r="BG466" s="12"/>
      <c r="BH466" s="13"/>
      <c r="BK466" s="9"/>
      <c r="BM466" s="13"/>
      <c r="BN466" s="13"/>
      <c r="BO466" s="9"/>
      <c r="BP466" s="9"/>
      <c r="BQ466" s="9"/>
      <c r="BR466" s="4"/>
      <c r="BS466" s="10"/>
      <c r="BT466" s="10"/>
      <c r="BU466" s="10"/>
      <c r="BV466" s="10"/>
      <c r="BW466" s="10"/>
      <c r="BZ466" s="10"/>
      <c r="CC466" s="9"/>
      <c r="CD466" s="9"/>
      <c r="CE466" s="10"/>
      <c r="CF466" s="7"/>
      <c r="CG466" s="7"/>
      <c r="CH466" s="13"/>
      <c r="CI466" s="7"/>
      <c r="CJ466" s="7"/>
      <c r="CM466" s="12"/>
      <c r="CN466" s="12"/>
      <c r="CP466" s="7"/>
      <c r="CQ466" s="1"/>
      <c r="CR466" s="7"/>
      <c r="CS466" s="7"/>
      <c r="CT466" s="7"/>
      <c r="CU466" s="7"/>
      <c r="CZ466" s="19"/>
    </row>
    <row r="467" spans="1:104">
      <c r="A467" s="15"/>
      <c r="B467" s="7"/>
      <c r="C467" s="7"/>
      <c r="D467" s="9"/>
      <c r="E467" s="7"/>
      <c r="F467" s="7"/>
      <c r="H467" s="9"/>
      <c r="J467" s="9"/>
      <c r="K467" s="9"/>
      <c r="L467" s="9"/>
      <c r="O467" s="9"/>
      <c r="S467" s="10"/>
      <c r="T467" s="10"/>
      <c r="U467" s="10"/>
      <c r="V467" s="10"/>
      <c r="W467" s="10"/>
      <c r="X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9"/>
      <c r="AM467" s="10"/>
      <c r="AN467" s="10"/>
      <c r="AQ467" s="9"/>
      <c r="AR467" s="9"/>
      <c r="AS467" s="9"/>
      <c r="AZ467" s="10"/>
      <c r="BA467" s="10"/>
      <c r="BF467" s="12"/>
      <c r="BG467" s="12"/>
      <c r="BH467" s="13"/>
      <c r="BK467" s="9"/>
      <c r="BM467" s="13"/>
      <c r="BN467" s="13"/>
      <c r="BO467" s="9"/>
      <c r="BP467" s="9"/>
      <c r="BQ467" s="9"/>
      <c r="BR467" s="4"/>
      <c r="BS467" s="10"/>
      <c r="BT467" s="10"/>
      <c r="BU467" s="10"/>
      <c r="BV467" s="10"/>
      <c r="BW467" s="10"/>
      <c r="BZ467" s="10"/>
      <c r="CC467" s="9"/>
      <c r="CD467" s="9"/>
      <c r="CE467" s="10"/>
      <c r="CF467" s="7"/>
      <c r="CG467" s="7"/>
      <c r="CH467" s="13"/>
      <c r="CI467" s="7"/>
      <c r="CJ467" s="7"/>
      <c r="CM467" s="12"/>
      <c r="CN467" s="12"/>
      <c r="CP467" s="7"/>
      <c r="CQ467" s="1"/>
      <c r="CR467" s="7"/>
      <c r="CS467" s="7"/>
      <c r="CT467" s="7"/>
      <c r="CU467" s="7"/>
      <c r="CZ467" s="19"/>
    </row>
    <row r="468" spans="1:104">
      <c r="A468" s="15"/>
      <c r="B468" s="7"/>
      <c r="C468" s="7"/>
      <c r="D468" s="9"/>
      <c r="E468" s="7"/>
      <c r="F468" s="7"/>
      <c r="H468" s="9"/>
      <c r="J468" s="9"/>
      <c r="K468" s="9"/>
      <c r="L468" s="9"/>
      <c r="O468" s="9"/>
      <c r="S468" s="10"/>
      <c r="T468" s="10"/>
      <c r="U468" s="10"/>
      <c r="V468" s="10"/>
      <c r="W468" s="10"/>
      <c r="X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9"/>
      <c r="AM468" s="10"/>
      <c r="AN468" s="10"/>
      <c r="AQ468" s="9"/>
      <c r="AR468" s="9"/>
      <c r="AS468" s="9"/>
      <c r="AZ468" s="10"/>
      <c r="BA468" s="10"/>
      <c r="BF468" s="12"/>
      <c r="BG468" s="12"/>
      <c r="BH468" s="13"/>
      <c r="BK468" s="9"/>
      <c r="BM468" s="13"/>
      <c r="BN468" s="13"/>
      <c r="BO468" s="9"/>
      <c r="BP468" s="9"/>
      <c r="BQ468" s="9"/>
      <c r="BR468" s="4"/>
      <c r="BS468" s="10"/>
      <c r="BT468" s="10"/>
      <c r="BU468" s="10"/>
      <c r="BV468" s="10"/>
      <c r="BW468" s="10"/>
      <c r="BZ468" s="10"/>
      <c r="CC468" s="9"/>
      <c r="CD468" s="9"/>
      <c r="CE468" s="10"/>
      <c r="CF468" s="7"/>
      <c r="CG468" s="7"/>
      <c r="CH468" s="13"/>
      <c r="CI468" s="7"/>
      <c r="CJ468" s="7"/>
      <c r="CM468" s="12"/>
      <c r="CN468" s="12"/>
      <c r="CP468" s="7"/>
      <c r="CQ468" s="1"/>
      <c r="CR468" s="7"/>
      <c r="CS468" s="7"/>
      <c r="CT468" s="7"/>
      <c r="CU468" s="7"/>
      <c r="CZ468" s="19"/>
    </row>
    <row r="469" spans="1:104">
      <c r="A469" s="15"/>
      <c r="B469" s="7"/>
      <c r="C469" s="7"/>
      <c r="D469" s="9"/>
      <c r="E469" s="7"/>
      <c r="F469" s="7"/>
      <c r="H469" s="9"/>
      <c r="J469" s="9"/>
      <c r="K469" s="9"/>
      <c r="L469" s="9"/>
      <c r="O469" s="9"/>
      <c r="S469" s="10"/>
      <c r="T469" s="10"/>
      <c r="U469" s="10"/>
      <c r="V469" s="10"/>
      <c r="W469" s="10"/>
      <c r="X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9"/>
      <c r="AM469" s="10"/>
      <c r="AN469" s="10"/>
      <c r="AQ469" s="9"/>
      <c r="AR469" s="9"/>
      <c r="AS469" s="9"/>
      <c r="AZ469" s="10"/>
      <c r="BA469" s="10"/>
      <c r="BF469" s="12"/>
      <c r="BG469" s="12"/>
      <c r="BH469" s="13"/>
      <c r="BK469" s="9"/>
      <c r="BM469" s="13"/>
      <c r="BN469" s="13"/>
      <c r="BO469" s="9"/>
      <c r="BP469" s="9"/>
      <c r="BQ469" s="9"/>
      <c r="BR469" s="4"/>
      <c r="BS469" s="10"/>
      <c r="BT469" s="10"/>
      <c r="BU469" s="10"/>
      <c r="BV469" s="10"/>
      <c r="BW469" s="10"/>
      <c r="BZ469" s="10"/>
      <c r="CC469" s="9"/>
      <c r="CD469" s="9"/>
      <c r="CE469" s="10"/>
      <c r="CF469" s="7"/>
      <c r="CG469" s="7"/>
      <c r="CH469" s="13"/>
      <c r="CI469" s="7"/>
      <c r="CJ469" s="7"/>
      <c r="CM469" s="12"/>
      <c r="CN469" s="12"/>
      <c r="CP469" s="7"/>
      <c r="CQ469" s="1"/>
      <c r="CR469" s="7"/>
      <c r="CS469" s="7"/>
      <c r="CT469" s="7"/>
      <c r="CU469" s="7"/>
      <c r="CZ469" s="19"/>
    </row>
    <row r="470" spans="1:104">
      <c r="A470" s="15"/>
      <c r="B470" s="7"/>
      <c r="C470" s="7"/>
      <c r="D470" s="9"/>
      <c r="E470" s="7"/>
      <c r="F470" s="7"/>
      <c r="H470" s="9"/>
      <c r="J470" s="9"/>
      <c r="K470" s="9"/>
      <c r="L470" s="9"/>
      <c r="O470" s="9"/>
      <c r="S470" s="10"/>
      <c r="T470" s="10"/>
      <c r="U470" s="10"/>
      <c r="V470" s="10"/>
      <c r="W470" s="10"/>
      <c r="X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9"/>
      <c r="AM470" s="10"/>
      <c r="AN470" s="10"/>
      <c r="AQ470" s="9"/>
      <c r="AR470" s="9"/>
      <c r="AS470" s="9"/>
      <c r="AZ470" s="10"/>
      <c r="BA470" s="10"/>
      <c r="BF470" s="12"/>
      <c r="BG470" s="12"/>
      <c r="BH470" s="13"/>
      <c r="BK470" s="9"/>
      <c r="BM470" s="13"/>
      <c r="BN470" s="13"/>
      <c r="BO470" s="9"/>
      <c r="BP470" s="9"/>
      <c r="BQ470" s="9"/>
      <c r="BR470" s="4"/>
      <c r="BS470" s="10"/>
      <c r="BT470" s="10"/>
      <c r="BU470" s="10"/>
      <c r="BV470" s="10"/>
      <c r="BW470" s="10"/>
      <c r="BZ470" s="10"/>
      <c r="CC470" s="9"/>
      <c r="CD470" s="9"/>
      <c r="CE470" s="10"/>
      <c r="CF470" s="7"/>
      <c r="CG470" s="7"/>
      <c r="CH470" s="13"/>
      <c r="CI470" s="7"/>
      <c r="CJ470" s="7"/>
      <c r="CM470" s="12"/>
      <c r="CN470" s="12"/>
      <c r="CP470" s="7"/>
      <c r="CQ470" s="1"/>
      <c r="CR470" s="7"/>
      <c r="CS470" s="7"/>
      <c r="CT470" s="7"/>
      <c r="CU470" s="7"/>
      <c r="CZ470" s="19"/>
    </row>
    <row r="471" spans="1:104">
      <c r="A471" s="15"/>
      <c r="B471" s="7"/>
      <c r="C471" s="7"/>
      <c r="D471" s="9"/>
      <c r="E471" s="7"/>
      <c r="F471" s="7"/>
      <c r="H471" s="9"/>
      <c r="J471" s="9"/>
      <c r="K471" s="9"/>
      <c r="L471" s="9"/>
      <c r="O471" s="9"/>
      <c r="S471" s="10"/>
      <c r="T471" s="10"/>
      <c r="U471" s="10"/>
      <c r="V471" s="10"/>
      <c r="W471" s="10"/>
      <c r="X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9"/>
      <c r="AM471" s="10"/>
      <c r="AN471" s="10"/>
      <c r="AQ471" s="9"/>
      <c r="AR471" s="9"/>
      <c r="AS471" s="9"/>
      <c r="AZ471" s="10"/>
      <c r="BA471" s="10"/>
      <c r="BF471" s="12"/>
      <c r="BG471" s="12"/>
      <c r="BH471" s="13"/>
      <c r="BK471" s="9"/>
      <c r="BM471" s="13"/>
      <c r="BN471" s="13"/>
      <c r="BO471" s="9"/>
      <c r="BP471" s="9"/>
      <c r="BQ471" s="9"/>
      <c r="BR471" s="4"/>
      <c r="BS471" s="10"/>
      <c r="BT471" s="10"/>
      <c r="BU471" s="10"/>
      <c r="BV471" s="10"/>
      <c r="BW471" s="10"/>
      <c r="BZ471" s="10"/>
      <c r="CC471" s="9"/>
      <c r="CD471" s="9"/>
      <c r="CE471" s="10"/>
      <c r="CF471" s="7"/>
      <c r="CG471" s="7"/>
      <c r="CH471" s="13"/>
      <c r="CI471" s="7"/>
      <c r="CJ471" s="7"/>
      <c r="CM471" s="12"/>
      <c r="CN471" s="12"/>
      <c r="CP471" s="7"/>
      <c r="CQ471" s="7"/>
      <c r="CR471" s="7"/>
      <c r="CS471" s="7"/>
      <c r="CT471" s="7"/>
      <c r="CU471" s="7"/>
      <c r="CZ471" s="19"/>
    </row>
    <row r="472" spans="1:104">
      <c r="A472" s="15"/>
      <c r="B472" s="7"/>
      <c r="C472" s="7"/>
      <c r="D472" s="9"/>
      <c r="E472" s="7"/>
      <c r="F472" s="7"/>
      <c r="H472" s="9"/>
      <c r="J472" s="9"/>
      <c r="K472" s="9"/>
      <c r="L472" s="9"/>
      <c r="O472" s="9"/>
      <c r="S472" s="10"/>
      <c r="T472" s="10"/>
      <c r="U472" s="10"/>
      <c r="V472" s="10"/>
      <c r="W472" s="10"/>
      <c r="X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9"/>
      <c r="AM472" s="10"/>
      <c r="AN472" s="10"/>
      <c r="AQ472" s="9"/>
      <c r="AR472" s="9"/>
      <c r="AS472" s="9"/>
      <c r="AZ472" s="10"/>
      <c r="BA472" s="10"/>
      <c r="BF472" s="12"/>
      <c r="BG472" s="12"/>
      <c r="BH472" s="13"/>
      <c r="BK472" s="9"/>
      <c r="BM472" s="13"/>
      <c r="BN472" s="13"/>
      <c r="BO472" s="9"/>
      <c r="BP472" s="9"/>
      <c r="BQ472" s="9"/>
      <c r="BR472" s="4"/>
      <c r="BS472" s="10"/>
      <c r="BT472" s="10"/>
      <c r="BU472" s="10"/>
      <c r="BV472" s="10"/>
      <c r="BW472" s="10"/>
      <c r="BZ472" s="10"/>
      <c r="CC472" s="9"/>
      <c r="CD472" s="9"/>
      <c r="CE472" s="10"/>
      <c r="CF472" s="7"/>
      <c r="CG472" s="7"/>
      <c r="CH472" s="13"/>
      <c r="CI472" s="7"/>
      <c r="CJ472" s="7"/>
      <c r="CM472" s="12"/>
      <c r="CN472" s="12"/>
      <c r="CP472" s="7"/>
      <c r="CQ472" s="7"/>
      <c r="CR472" s="7"/>
      <c r="CS472" s="7"/>
      <c r="CT472" s="7"/>
      <c r="CU472" s="7"/>
      <c r="CZ472" s="19"/>
    </row>
    <row r="473" spans="1:104">
      <c r="A473" s="15"/>
      <c r="B473" s="7"/>
      <c r="C473" s="7"/>
      <c r="D473" s="9"/>
      <c r="E473" s="7"/>
      <c r="F473" s="7"/>
      <c r="H473" s="9"/>
      <c r="J473" s="9"/>
      <c r="K473" s="9"/>
      <c r="L473" s="9"/>
      <c r="O473" s="9"/>
      <c r="S473" s="10"/>
      <c r="T473" s="10"/>
      <c r="U473" s="10"/>
      <c r="V473" s="10"/>
      <c r="W473" s="10"/>
      <c r="X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9"/>
      <c r="AM473" s="10"/>
      <c r="AN473" s="10"/>
      <c r="AQ473" s="9"/>
      <c r="AR473" s="9"/>
      <c r="AS473" s="9"/>
      <c r="AZ473" s="10"/>
      <c r="BA473" s="10"/>
      <c r="BF473" s="12"/>
      <c r="BG473" s="12"/>
      <c r="BH473" s="13"/>
      <c r="BK473" s="9"/>
      <c r="BM473" s="13"/>
      <c r="BN473" s="13"/>
      <c r="BO473" s="9"/>
      <c r="BP473" s="9"/>
      <c r="BQ473" s="9"/>
      <c r="BR473" s="4"/>
      <c r="BS473" s="10"/>
      <c r="BT473" s="10"/>
      <c r="BU473" s="10"/>
      <c r="BV473" s="10"/>
      <c r="BW473" s="10"/>
      <c r="BZ473" s="10"/>
      <c r="CC473" s="9"/>
      <c r="CD473" s="9"/>
      <c r="CE473" s="10"/>
      <c r="CF473" s="7"/>
      <c r="CG473" s="7"/>
      <c r="CH473" s="13"/>
      <c r="CI473" s="7"/>
      <c r="CJ473" s="7"/>
      <c r="CM473" s="12"/>
      <c r="CN473" s="12"/>
      <c r="CP473" s="7"/>
      <c r="CQ473" s="7"/>
      <c r="CR473" s="7"/>
      <c r="CS473" s="7"/>
      <c r="CT473" s="7"/>
      <c r="CU473" s="7"/>
      <c r="CZ473" s="19"/>
    </row>
    <row r="474" spans="1:104">
      <c r="A474" s="15"/>
      <c r="B474" s="7"/>
      <c r="C474" s="7"/>
      <c r="D474" s="9"/>
      <c r="E474" s="7"/>
      <c r="F474" s="7"/>
      <c r="H474" s="9"/>
      <c r="J474" s="9"/>
      <c r="K474" s="9"/>
      <c r="L474" s="9"/>
      <c r="O474" s="9"/>
      <c r="S474" s="10"/>
      <c r="T474" s="10"/>
      <c r="U474" s="10"/>
      <c r="V474" s="10"/>
      <c r="W474" s="10"/>
      <c r="X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9"/>
      <c r="AM474" s="10"/>
      <c r="AN474" s="10"/>
      <c r="AQ474" s="9"/>
      <c r="AR474" s="9"/>
      <c r="AS474" s="9"/>
      <c r="AZ474" s="10"/>
      <c r="BA474" s="10"/>
      <c r="BF474" s="12"/>
      <c r="BG474" s="12"/>
      <c r="BH474" s="13"/>
      <c r="BK474" s="9"/>
      <c r="BM474" s="13"/>
      <c r="BN474" s="13"/>
      <c r="BO474" s="9"/>
      <c r="BP474" s="9"/>
      <c r="BQ474" s="9"/>
      <c r="BR474" s="4"/>
      <c r="BS474" s="10"/>
      <c r="BT474" s="10"/>
      <c r="BU474" s="10"/>
      <c r="BV474" s="10"/>
      <c r="BW474" s="10"/>
      <c r="BZ474" s="10"/>
      <c r="CC474" s="9"/>
      <c r="CD474" s="9"/>
      <c r="CE474" s="10"/>
      <c r="CF474" s="7"/>
      <c r="CG474" s="7"/>
      <c r="CH474" s="13"/>
      <c r="CI474" s="7"/>
      <c r="CJ474" s="7"/>
      <c r="CM474" s="12"/>
      <c r="CN474" s="12"/>
      <c r="CP474" s="7"/>
      <c r="CQ474" s="7"/>
      <c r="CR474" s="7"/>
      <c r="CS474" s="7"/>
      <c r="CT474" s="7"/>
      <c r="CU474" s="7"/>
      <c r="CZ474" s="19"/>
    </row>
    <row r="475" spans="1:104">
      <c r="A475" s="15"/>
      <c r="B475" s="7"/>
      <c r="C475" s="7"/>
      <c r="D475" s="9"/>
      <c r="E475" s="7"/>
      <c r="F475" s="7"/>
      <c r="H475" s="9"/>
      <c r="J475" s="9"/>
      <c r="K475" s="9"/>
      <c r="L475" s="9"/>
      <c r="O475" s="9"/>
      <c r="S475" s="10"/>
      <c r="T475" s="10"/>
      <c r="U475" s="10"/>
      <c r="V475" s="10"/>
      <c r="W475" s="10"/>
      <c r="X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9"/>
      <c r="AM475" s="10"/>
      <c r="AN475" s="10"/>
      <c r="AQ475" s="9"/>
      <c r="AR475" s="9"/>
      <c r="AS475" s="9"/>
      <c r="AZ475" s="10"/>
      <c r="BA475" s="10"/>
      <c r="BF475" s="12"/>
      <c r="BG475" s="12"/>
      <c r="BH475" s="13"/>
      <c r="BK475" s="9"/>
      <c r="BM475" s="13"/>
      <c r="BN475" s="13"/>
      <c r="BO475" s="9"/>
      <c r="BP475" s="9"/>
      <c r="BQ475" s="9"/>
      <c r="BR475" s="4"/>
      <c r="BS475" s="10"/>
      <c r="BT475" s="10"/>
      <c r="BU475" s="10"/>
      <c r="BV475" s="10"/>
      <c r="BW475" s="10"/>
      <c r="BZ475" s="10"/>
      <c r="CC475" s="9"/>
      <c r="CD475" s="9"/>
      <c r="CE475" s="10"/>
      <c r="CF475" s="7"/>
      <c r="CG475" s="7"/>
      <c r="CH475" s="13"/>
      <c r="CI475" s="7"/>
      <c r="CJ475" s="7"/>
      <c r="CM475" s="12"/>
      <c r="CN475" s="12"/>
      <c r="CP475" s="7"/>
      <c r="CQ475" s="7"/>
      <c r="CR475" s="7"/>
      <c r="CS475" s="7"/>
      <c r="CT475" s="7"/>
      <c r="CU475" s="7"/>
      <c r="CZ475" s="19"/>
    </row>
    <row r="476" spans="1:104">
      <c r="A476" s="15"/>
      <c r="B476" s="7"/>
      <c r="C476" s="7"/>
      <c r="D476" s="9"/>
      <c r="E476" s="7"/>
      <c r="F476" s="7"/>
      <c r="H476" s="9"/>
      <c r="J476" s="9"/>
      <c r="K476" s="9"/>
      <c r="L476" s="9"/>
      <c r="O476" s="9"/>
      <c r="S476" s="10"/>
      <c r="T476" s="10"/>
      <c r="U476" s="10"/>
      <c r="V476" s="10"/>
      <c r="W476" s="10"/>
      <c r="X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9"/>
      <c r="AM476" s="10"/>
      <c r="AN476" s="10"/>
      <c r="AQ476" s="9"/>
      <c r="AR476" s="9"/>
      <c r="AS476" s="9"/>
      <c r="AZ476" s="10"/>
      <c r="BA476" s="10"/>
      <c r="BF476" s="12"/>
      <c r="BG476" s="12"/>
      <c r="BH476" s="13"/>
      <c r="BK476" s="9"/>
      <c r="BM476" s="13"/>
      <c r="BN476" s="13"/>
      <c r="BO476" s="9"/>
      <c r="BP476" s="9"/>
      <c r="BQ476" s="9"/>
      <c r="BR476" s="4"/>
      <c r="BS476" s="10"/>
      <c r="BT476" s="10"/>
      <c r="BU476" s="10"/>
      <c r="BV476" s="10"/>
      <c r="BW476" s="10"/>
      <c r="BZ476" s="10"/>
      <c r="CC476" s="9"/>
      <c r="CD476" s="9"/>
      <c r="CE476" s="10"/>
      <c r="CF476" s="7"/>
      <c r="CG476" s="7"/>
      <c r="CH476" s="13"/>
      <c r="CI476" s="7"/>
      <c r="CJ476" s="7"/>
      <c r="CM476" s="12"/>
      <c r="CN476" s="12"/>
      <c r="CP476" s="7"/>
      <c r="CQ476" s="7"/>
      <c r="CR476" s="7"/>
      <c r="CS476" s="7"/>
      <c r="CT476" s="7"/>
      <c r="CU476" s="7"/>
      <c r="CZ476" s="19"/>
    </row>
    <row r="477" spans="1:104">
      <c r="A477" s="15"/>
      <c r="B477" s="7"/>
      <c r="C477" s="7"/>
      <c r="D477" s="9"/>
      <c r="E477" s="7"/>
      <c r="F477" s="7"/>
      <c r="H477" s="9"/>
      <c r="J477" s="9"/>
      <c r="K477" s="9"/>
      <c r="L477" s="9"/>
      <c r="O477" s="9"/>
      <c r="S477" s="10"/>
      <c r="T477" s="10"/>
      <c r="U477" s="10"/>
      <c r="V477" s="10"/>
      <c r="W477" s="10"/>
      <c r="X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9"/>
      <c r="AM477" s="10"/>
      <c r="AN477" s="10"/>
      <c r="AQ477" s="9"/>
      <c r="AR477" s="9"/>
      <c r="AS477" s="9"/>
      <c r="AZ477" s="10"/>
      <c r="BA477" s="10"/>
      <c r="BF477" s="12"/>
      <c r="BG477" s="12"/>
      <c r="BH477" s="13"/>
      <c r="BK477" s="9"/>
      <c r="BM477" s="13"/>
      <c r="BN477" s="13"/>
      <c r="BO477" s="9"/>
      <c r="BP477" s="9"/>
      <c r="BQ477" s="9"/>
      <c r="BR477" s="4"/>
      <c r="BS477" s="10"/>
      <c r="BT477" s="10"/>
      <c r="BU477" s="10"/>
      <c r="BV477" s="10"/>
      <c r="BW477" s="10"/>
      <c r="BZ477" s="10"/>
      <c r="CC477" s="9"/>
      <c r="CD477" s="9"/>
      <c r="CE477" s="10"/>
      <c r="CF477" s="7"/>
      <c r="CG477" s="7"/>
      <c r="CH477" s="13"/>
      <c r="CI477" s="7"/>
      <c r="CJ477" s="7"/>
      <c r="CM477" s="12"/>
      <c r="CN477" s="12"/>
      <c r="CP477" s="7"/>
      <c r="CQ477" s="7"/>
      <c r="CR477" s="7"/>
      <c r="CS477" s="7"/>
      <c r="CT477" s="7"/>
      <c r="CU477" s="7"/>
      <c r="CZ477" s="19"/>
    </row>
    <row r="478" spans="1:104">
      <c r="A478" s="15"/>
      <c r="B478" s="7"/>
      <c r="C478" s="7"/>
      <c r="D478" s="9"/>
      <c r="E478" s="7"/>
      <c r="F478" s="7"/>
      <c r="H478" s="9"/>
      <c r="J478" s="9"/>
      <c r="K478" s="9"/>
      <c r="L478" s="9"/>
      <c r="O478" s="9"/>
      <c r="S478" s="10"/>
      <c r="T478" s="10"/>
      <c r="U478" s="10"/>
      <c r="V478" s="10"/>
      <c r="W478" s="10"/>
      <c r="X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9"/>
      <c r="AM478" s="10"/>
      <c r="AN478" s="10"/>
      <c r="AQ478" s="9"/>
      <c r="AR478" s="9"/>
      <c r="AS478" s="9"/>
      <c r="AZ478" s="10"/>
      <c r="BA478" s="10"/>
      <c r="BF478" s="12"/>
      <c r="BG478" s="12"/>
      <c r="BH478" s="13"/>
      <c r="BK478" s="9"/>
      <c r="BM478" s="13"/>
      <c r="BN478" s="13"/>
      <c r="BO478" s="9"/>
      <c r="BP478" s="9"/>
      <c r="BQ478" s="9"/>
      <c r="BR478" s="4"/>
      <c r="BS478" s="10"/>
      <c r="BT478" s="10"/>
      <c r="BU478" s="10"/>
      <c r="BV478" s="10"/>
      <c r="BW478" s="10"/>
      <c r="BZ478" s="10"/>
      <c r="CC478" s="9"/>
      <c r="CD478" s="9"/>
      <c r="CE478" s="10"/>
      <c r="CF478" s="7"/>
      <c r="CG478" s="7"/>
      <c r="CH478" s="13"/>
      <c r="CI478" s="7"/>
      <c r="CJ478" s="7"/>
      <c r="CM478" s="12"/>
      <c r="CN478" s="12"/>
      <c r="CP478" s="7"/>
      <c r="CQ478" s="7"/>
      <c r="CR478" s="7"/>
      <c r="CS478" s="7"/>
      <c r="CT478" s="7"/>
      <c r="CU478" s="7"/>
      <c r="CZ478" s="19"/>
    </row>
    <row r="479" spans="1:104">
      <c r="A479" s="15"/>
      <c r="B479" s="7"/>
      <c r="C479" s="7"/>
      <c r="D479" s="9"/>
      <c r="E479" s="7"/>
      <c r="F479" s="7"/>
      <c r="H479" s="9"/>
      <c r="J479" s="9"/>
      <c r="K479" s="9"/>
      <c r="L479" s="9"/>
      <c r="O479" s="9"/>
      <c r="S479" s="10"/>
      <c r="T479" s="10"/>
      <c r="U479" s="10"/>
      <c r="V479" s="10"/>
      <c r="W479" s="10"/>
      <c r="X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9"/>
      <c r="AM479" s="10"/>
      <c r="AN479" s="10"/>
      <c r="AQ479" s="9"/>
      <c r="AR479" s="9"/>
      <c r="AS479" s="9"/>
      <c r="AZ479" s="10"/>
      <c r="BA479" s="10"/>
      <c r="BF479" s="12"/>
      <c r="BG479" s="12"/>
      <c r="BH479" s="13"/>
      <c r="BK479" s="9"/>
      <c r="BM479" s="13"/>
      <c r="BN479" s="13"/>
      <c r="BO479" s="9"/>
      <c r="BP479" s="9"/>
      <c r="BQ479" s="9"/>
      <c r="BR479" s="4"/>
      <c r="BS479" s="10"/>
      <c r="BT479" s="10"/>
      <c r="BU479" s="10"/>
      <c r="BV479" s="10"/>
      <c r="BW479" s="10"/>
      <c r="BZ479" s="10"/>
      <c r="CC479" s="9"/>
      <c r="CD479" s="9"/>
      <c r="CE479" s="10"/>
      <c r="CF479" s="7"/>
      <c r="CG479" s="7"/>
      <c r="CH479" s="13"/>
      <c r="CI479" s="7"/>
      <c r="CJ479" s="7"/>
      <c r="CM479" s="12"/>
      <c r="CN479" s="12"/>
      <c r="CP479" s="7"/>
      <c r="CQ479" s="7"/>
      <c r="CR479" s="7"/>
      <c r="CS479" s="7"/>
      <c r="CT479" s="7"/>
      <c r="CU479" s="7"/>
      <c r="CZ479" s="19"/>
    </row>
    <row r="480" spans="1:104">
      <c r="A480" s="15"/>
      <c r="B480" s="7"/>
      <c r="C480" s="7"/>
      <c r="D480" s="9"/>
      <c r="E480" s="7"/>
      <c r="F480" s="7"/>
      <c r="H480" s="9"/>
      <c r="J480" s="9"/>
      <c r="K480" s="9"/>
      <c r="L480" s="9"/>
      <c r="O480" s="9"/>
      <c r="S480" s="10"/>
      <c r="T480" s="10"/>
      <c r="U480" s="10"/>
      <c r="V480" s="10"/>
      <c r="W480" s="10"/>
      <c r="X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9"/>
      <c r="AM480" s="10"/>
      <c r="AN480" s="10"/>
      <c r="AQ480" s="9"/>
      <c r="AR480" s="9"/>
      <c r="AS480" s="9"/>
      <c r="AZ480" s="10"/>
      <c r="BA480" s="10"/>
      <c r="BF480" s="12"/>
      <c r="BG480" s="12"/>
      <c r="BH480" s="13"/>
      <c r="BK480" s="9"/>
      <c r="BM480" s="13"/>
      <c r="BN480" s="13"/>
      <c r="BO480" s="9"/>
      <c r="BP480" s="9"/>
      <c r="BQ480" s="9"/>
      <c r="BR480" s="4"/>
      <c r="BS480" s="10"/>
      <c r="BT480" s="10"/>
      <c r="BU480" s="10"/>
      <c r="BV480" s="10"/>
      <c r="BW480" s="10"/>
      <c r="BZ480" s="10"/>
      <c r="CC480" s="9"/>
      <c r="CD480" s="9"/>
      <c r="CE480" s="10"/>
      <c r="CF480" s="7"/>
      <c r="CG480" s="7"/>
      <c r="CH480" s="13"/>
      <c r="CI480" s="7"/>
      <c r="CJ480" s="7"/>
      <c r="CM480" s="12"/>
      <c r="CN480" s="12"/>
      <c r="CP480" s="7"/>
      <c r="CQ480" s="7"/>
      <c r="CR480" s="7"/>
      <c r="CS480" s="7"/>
      <c r="CT480" s="7"/>
      <c r="CU480" s="7"/>
      <c r="CZ480" s="19"/>
    </row>
    <row r="481" spans="1:104">
      <c r="A481" s="15"/>
      <c r="B481" s="7"/>
      <c r="C481" s="7"/>
      <c r="D481" s="9"/>
      <c r="E481" s="7"/>
      <c r="F481" s="7"/>
      <c r="H481" s="9"/>
      <c r="J481" s="9"/>
      <c r="K481" s="9"/>
      <c r="L481" s="9"/>
      <c r="O481" s="9"/>
      <c r="S481" s="10"/>
      <c r="T481" s="10"/>
      <c r="U481" s="10"/>
      <c r="V481" s="10"/>
      <c r="W481" s="10"/>
      <c r="X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9"/>
      <c r="AM481" s="10"/>
      <c r="AN481" s="10"/>
      <c r="AQ481" s="9"/>
      <c r="AR481" s="9"/>
      <c r="AS481" s="9"/>
      <c r="AZ481" s="10"/>
      <c r="BA481" s="10"/>
      <c r="BF481" s="12"/>
      <c r="BG481" s="12"/>
      <c r="BH481" s="13"/>
      <c r="BK481" s="9"/>
      <c r="BM481" s="13"/>
      <c r="BN481" s="13"/>
      <c r="BO481" s="9"/>
      <c r="BP481" s="9"/>
      <c r="BQ481" s="9"/>
      <c r="BR481" s="4"/>
      <c r="BS481" s="10"/>
      <c r="BT481" s="10"/>
      <c r="BU481" s="10"/>
      <c r="BV481" s="10"/>
      <c r="BW481" s="10"/>
      <c r="BZ481" s="10"/>
      <c r="CC481" s="9"/>
      <c r="CD481" s="9"/>
      <c r="CE481" s="10"/>
      <c r="CF481" s="7"/>
      <c r="CG481" s="7"/>
      <c r="CH481" s="13"/>
      <c r="CI481" s="7"/>
      <c r="CJ481" s="7"/>
      <c r="CM481" s="12"/>
      <c r="CN481" s="12"/>
      <c r="CP481" s="7"/>
      <c r="CQ481" s="7"/>
      <c r="CR481" s="7"/>
      <c r="CS481" s="7"/>
      <c r="CT481" s="7"/>
      <c r="CU481" s="7"/>
      <c r="CZ481" s="19"/>
    </row>
    <row r="482" spans="1:104">
      <c r="A482" s="15"/>
      <c r="B482" s="7"/>
      <c r="C482" s="7"/>
      <c r="D482" s="9"/>
      <c r="E482" s="7"/>
      <c r="F482" s="7"/>
      <c r="H482" s="9"/>
      <c r="J482" s="9"/>
      <c r="K482" s="9"/>
      <c r="L482" s="9"/>
      <c r="O482" s="9"/>
      <c r="S482" s="10"/>
      <c r="T482" s="10"/>
      <c r="U482" s="10"/>
      <c r="V482" s="10"/>
      <c r="W482" s="10"/>
      <c r="X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9"/>
      <c r="AM482" s="10"/>
      <c r="AN482" s="10"/>
      <c r="AQ482" s="9"/>
      <c r="AR482" s="9"/>
      <c r="AS482" s="9"/>
      <c r="AZ482" s="10"/>
      <c r="BA482" s="10"/>
      <c r="BF482" s="12"/>
      <c r="BG482" s="12"/>
      <c r="BH482" s="13"/>
      <c r="BK482" s="9"/>
      <c r="BM482" s="13"/>
      <c r="BN482" s="13"/>
      <c r="BO482" s="9"/>
      <c r="BP482" s="9"/>
      <c r="BQ482" s="9"/>
      <c r="BR482" s="4"/>
      <c r="BS482" s="10"/>
      <c r="BT482" s="10"/>
      <c r="BU482" s="10"/>
      <c r="BV482" s="10"/>
      <c r="BW482" s="10"/>
      <c r="BZ482" s="10"/>
      <c r="CC482" s="9"/>
      <c r="CD482" s="9"/>
      <c r="CE482" s="10"/>
      <c r="CF482" s="7"/>
      <c r="CG482" s="7"/>
      <c r="CH482" s="13"/>
      <c r="CI482" s="7"/>
      <c r="CJ482" s="7"/>
      <c r="CM482" s="12"/>
      <c r="CN482" s="12"/>
      <c r="CP482" s="7"/>
      <c r="CQ482" s="7"/>
      <c r="CR482" s="7"/>
      <c r="CS482" s="7"/>
      <c r="CT482" s="7"/>
      <c r="CU482" s="7"/>
      <c r="CZ482" s="19"/>
    </row>
    <row r="483" spans="1:104">
      <c r="A483" s="15"/>
      <c r="B483" s="7"/>
      <c r="C483" s="7"/>
      <c r="D483" s="9"/>
      <c r="E483" s="7"/>
      <c r="F483" s="7"/>
      <c r="H483" s="9"/>
      <c r="J483" s="9"/>
      <c r="K483" s="9"/>
      <c r="L483" s="9"/>
      <c r="O483" s="9"/>
      <c r="S483" s="10"/>
      <c r="T483" s="10"/>
      <c r="U483" s="10"/>
      <c r="V483" s="10"/>
      <c r="W483" s="10"/>
      <c r="X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9"/>
      <c r="AM483" s="10"/>
      <c r="AN483" s="10"/>
      <c r="AQ483" s="9"/>
      <c r="AR483" s="9"/>
      <c r="AS483" s="9"/>
      <c r="AZ483" s="10"/>
      <c r="BA483" s="10"/>
      <c r="BF483" s="12"/>
      <c r="BG483" s="12"/>
      <c r="BH483" s="13"/>
      <c r="BK483" s="9"/>
      <c r="BM483" s="13"/>
      <c r="BN483" s="13"/>
      <c r="BO483" s="9"/>
      <c r="BP483" s="9"/>
      <c r="BQ483" s="9"/>
      <c r="BR483" s="4"/>
      <c r="BS483" s="10"/>
      <c r="BT483" s="10"/>
      <c r="BU483" s="10"/>
      <c r="BV483" s="10"/>
      <c r="BW483" s="10"/>
      <c r="BZ483" s="10"/>
      <c r="CC483" s="9"/>
      <c r="CD483" s="9"/>
      <c r="CE483" s="10"/>
      <c r="CF483" s="7"/>
      <c r="CG483" s="7"/>
      <c r="CH483" s="13"/>
      <c r="CI483" s="7"/>
      <c r="CJ483" s="7"/>
      <c r="CM483" s="12"/>
      <c r="CN483" s="12"/>
      <c r="CO483" s="12"/>
      <c r="CP483" s="7"/>
      <c r="CQ483" s="7"/>
      <c r="CR483" s="7"/>
      <c r="CS483" s="7"/>
      <c r="CT483" s="7"/>
      <c r="CU483" s="7"/>
      <c r="CZ483" s="19"/>
    </row>
    <row r="484" spans="1:104">
      <c r="A484" s="15"/>
      <c r="B484" s="7"/>
      <c r="C484" s="7"/>
      <c r="D484" s="9"/>
      <c r="E484" s="7"/>
      <c r="F484" s="7"/>
      <c r="H484" s="9"/>
      <c r="J484" s="9"/>
      <c r="K484" s="9"/>
      <c r="L484" s="9"/>
      <c r="O484" s="9"/>
      <c r="S484" s="10"/>
      <c r="T484" s="10"/>
      <c r="U484" s="10"/>
      <c r="V484" s="10"/>
      <c r="W484" s="10"/>
      <c r="X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9"/>
      <c r="AM484" s="10"/>
      <c r="AN484" s="10"/>
      <c r="AQ484" s="9"/>
      <c r="AR484" s="9"/>
      <c r="AS484" s="9"/>
      <c r="AZ484" s="10"/>
      <c r="BA484" s="10"/>
      <c r="BF484" s="12"/>
      <c r="BG484" s="12"/>
      <c r="BH484" s="13"/>
      <c r="BK484" s="9"/>
      <c r="BM484" s="13"/>
      <c r="BN484" s="13"/>
      <c r="BO484" s="9"/>
      <c r="BP484" s="9"/>
      <c r="BQ484" s="9"/>
      <c r="BR484" s="4"/>
      <c r="BS484" s="10"/>
      <c r="BT484" s="10"/>
      <c r="BU484" s="10"/>
      <c r="BV484" s="10"/>
      <c r="BW484" s="10"/>
      <c r="BZ484" s="10"/>
      <c r="CC484" s="9"/>
      <c r="CD484" s="9"/>
      <c r="CE484" s="10"/>
      <c r="CF484" s="7"/>
      <c r="CG484" s="7"/>
      <c r="CH484" s="13"/>
      <c r="CI484" s="7"/>
      <c r="CJ484" s="7"/>
      <c r="CM484" s="12"/>
      <c r="CN484" s="12"/>
      <c r="CO484" s="12"/>
      <c r="CP484" s="7"/>
      <c r="CQ484" s="7"/>
      <c r="CR484" s="7"/>
      <c r="CS484" s="7"/>
      <c r="CT484" s="7"/>
      <c r="CU484" s="7"/>
      <c r="CZ484" s="19"/>
    </row>
    <row r="485" spans="1:104">
      <c r="A485" s="15"/>
      <c r="B485" s="7"/>
      <c r="C485" s="7"/>
      <c r="D485" s="9"/>
      <c r="E485" s="7"/>
      <c r="F485" s="7"/>
      <c r="H485" s="9"/>
      <c r="J485" s="9"/>
      <c r="K485" s="9"/>
      <c r="L485" s="9"/>
      <c r="O485" s="9"/>
      <c r="S485" s="10"/>
      <c r="T485" s="10"/>
      <c r="U485" s="10"/>
      <c r="V485" s="10"/>
      <c r="W485" s="10"/>
      <c r="X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9"/>
      <c r="AM485" s="10"/>
      <c r="AN485" s="10"/>
      <c r="AQ485" s="9"/>
      <c r="AR485" s="9"/>
      <c r="AS485" s="9"/>
      <c r="AZ485" s="10"/>
      <c r="BA485" s="10"/>
      <c r="BF485" s="12"/>
      <c r="BG485" s="12"/>
      <c r="BH485" s="13"/>
      <c r="BK485" s="9"/>
      <c r="BM485" s="13"/>
      <c r="BN485" s="13"/>
      <c r="BO485" s="9"/>
      <c r="BP485" s="9"/>
      <c r="BQ485" s="9"/>
      <c r="BR485" s="4"/>
      <c r="BS485" s="10"/>
      <c r="BT485" s="10"/>
      <c r="BU485" s="10"/>
      <c r="BV485" s="10"/>
      <c r="BW485" s="10"/>
      <c r="BZ485" s="10"/>
      <c r="CC485" s="9"/>
      <c r="CD485" s="9"/>
      <c r="CE485" s="10"/>
      <c r="CF485" s="7"/>
      <c r="CG485" s="7"/>
      <c r="CH485" s="13"/>
      <c r="CI485" s="7"/>
      <c r="CJ485" s="7"/>
      <c r="CM485" s="12"/>
      <c r="CN485" s="12"/>
      <c r="CO485" s="12"/>
      <c r="CP485" s="7"/>
      <c r="CQ485" s="7"/>
      <c r="CR485" s="7"/>
      <c r="CS485" s="7"/>
      <c r="CT485" s="7"/>
      <c r="CU485" s="7"/>
      <c r="CZ485" s="19"/>
    </row>
    <row r="486" spans="1:104">
      <c r="A486" s="15"/>
      <c r="B486" s="7"/>
      <c r="C486" s="7"/>
      <c r="D486" s="9"/>
      <c r="E486" s="7"/>
      <c r="F486" s="7"/>
      <c r="H486" s="9"/>
      <c r="J486" s="9"/>
      <c r="K486" s="9"/>
      <c r="L486" s="9"/>
      <c r="O486" s="9"/>
      <c r="S486" s="10"/>
      <c r="T486" s="10"/>
      <c r="U486" s="10"/>
      <c r="V486" s="10"/>
      <c r="W486" s="10"/>
      <c r="X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9"/>
      <c r="AM486" s="10"/>
      <c r="AN486" s="10"/>
      <c r="AQ486" s="9"/>
      <c r="AR486" s="9"/>
      <c r="AS486" s="9"/>
      <c r="AZ486" s="10"/>
      <c r="BA486" s="10"/>
      <c r="BF486" s="12"/>
      <c r="BG486" s="12"/>
      <c r="BH486" s="13"/>
      <c r="BK486" s="9"/>
      <c r="BM486" s="13"/>
      <c r="BN486" s="13"/>
      <c r="BO486" s="9"/>
      <c r="BP486" s="9"/>
      <c r="BQ486" s="9"/>
      <c r="BR486" s="4"/>
      <c r="BS486" s="10"/>
      <c r="BT486" s="10"/>
      <c r="BU486" s="10"/>
      <c r="BV486" s="10"/>
      <c r="BW486" s="10"/>
      <c r="BZ486" s="10"/>
      <c r="CC486" s="9"/>
      <c r="CD486" s="9"/>
      <c r="CE486" s="10"/>
      <c r="CF486" s="7"/>
      <c r="CG486" s="7"/>
      <c r="CH486" s="13"/>
      <c r="CI486" s="7"/>
      <c r="CJ486" s="7"/>
      <c r="CM486" s="12"/>
      <c r="CN486" s="12"/>
      <c r="CO486" s="12"/>
      <c r="CP486" s="7"/>
      <c r="CQ486" s="7"/>
      <c r="CR486" s="7"/>
      <c r="CS486" s="7"/>
      <c r="CT486" s="7"/>
      <c r="CU486" s="7"/>
      <c r="CZ486" s="19"/>
    </row>
    <row r="487" spans="1:104">
      <c r="A487" s="15"/>
      <c r="B487" s="7"/>
      <c r="C487" s="7"/>
      <c r="D487" s="9"/>
      <c r="E487" s="7"/>
      <c r="F487" s="7"/>
      <c r="H487" s="9"/>
      <c r="J487" s="9"/>
      <c r="K487" s="9"/>
      <c r="L487" s="9"/>
      <c r="O487" s="9"/>
      <c r="S487" s="10"/>
      <c r="T487" s="10"/>
      <c r="U487" s="10"/>
      <c r="V487" s="10"/>
      <c r="W487" s="10"/>
      <c r="X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9"/>
      <c r="AM487" s="10"/>
      <c r="AN487" s="10"/>
      <c r="AQ487" s="9"/>
      <c r="AR487" s="9"/>
      <c r="AS487" s="9"/>
      <c r="AZ487" s="10"/>
      <c r="BA487" s="10"/>
      <c r="BF487" s="12"/>
      <c r="BG487" s="12"/>
      <c r="BH487" s="13"/>
      <c r="BK487" s="9"/>
      <c r="BM487" s="13"/>
      <c r="BN487" s="13"/>
      <c r="BO487" s="9"/>
      <c r="BP487" s="9"/>
      <c r="BQ487" s="9"/>
      <c r="BR487" s="4"/>
      <c r="BS487" s="10"/>
      <c r="BT487" s="10"/>
      <c r="BU487" s="10"/>
      <c r="BV487" s="10"/>
      <c r="BW487" s="10"/>
      <c r="BZ487" s="10"/>
      <c r="CC487" s="9"/>
      <c r="CD487" s="9"/>
      <c r="CE487" s="10"/>
      <c r="CF487" s="7"/>
      <c r="CG487" s="7"/>
      <c r="CH487" s="13"/>
      <c r="CI487" s="7"/>
      <c r="CJ487" s="7"/>
      <c r="CM487" s="12"/>
      <c r="CN487" s="12"/>
      <c r="CO487" s="12"/>
      <c r="CP487" s="7"/>
      <c r="CQ487" s="7"/>
      <c r="CR487" s="7"/>
      <c r="CS487" s="7"/>
      <c r="CT487" s="7"/>
      <c r="CU487" s="7"/>
      <c r="CZ487" s="19"/>
    </row>
    <row r="488" spans="1:104">
      <c r="A488" s="15"/>
      <c r="B488" s="7"/>
      <c r="C488" s="7"/>
      <c r="D488" s="9"/>
      <c r="E488" s="7"/>
      <c r="F488" s="7"/>
      <c r="H488" s="9"/>
      <c r="J488" s="9"/>
      <c r="K488" s="9"/>
      <c r="L488" s="9"/>
      <c r="O488" s="9"/>
      <c r="S488" s="10"/>
      <c r="T488" s="10"/>
      <c r="U488" s="10"/>
      <c r="V488" s="10"/>
      <c r="W488" s="10"/>
      <c r="X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9"/>
      <c r="AM488" s="10"/>
      <c r="AN488" s="10"/>
      <c r="AQ488" s="9"/>
      <c r="AR488" s="9"/>
      <c r="AS488" s="9"/>
      <c r="AZ488" s="10"/>
      <c r="BA488" s="10"/>
      <c r="BF488" s="12"/>
      <c r="BG488" s="12"/>
      <c r="BH488" s="13"/>
      <c r="BK488" s="9"/>
      <c r="BM488" s="13"/>
      <c r="BN488" s="13"/>
      <c r="BO488" s="9"/>
      <c r="BP488" s="9"/>
      <c r="BQ488" s="9"/>
      <c r="BR488" s="4"/>
      <c r="BS488" s="10"/>
      <c r="BT488" s="10"/>
      <c r="BU488" s="10"/>
      <c r="BV488" s="10"/>
      <c r="BW488" s="10"/>
      <c r="BZ488" s="10"/>
      <c r="CC488" s="9"/>
      <c r="CD488" s="9"/>
      <c r="CE488" s="10"/>
      <c r="CF488" s="7"/>
      <c r="CG488" s="7"/>
      <c r="CH488" s="13"/>
      <c r="CI488" s="7"/>
      <c r="CJ488" s="7"/>
      <c r="CM488" s="12"/>
      <c r="CN488" s="12"/>
      <c r="CO488" s="12"/>
      <c r="CP488" s="7"/>
      <c r="CQ488" s="7"/>
      <c r="CR488" s="7"/>
      <c r="CS488" s="7"/>
      <c r="CT488" s="7"/>
      <c r="CU488" s="7"/>
      <c r="CZ488" s="19"/>
    </row>
    <row r="489" spans="1:104">
      <c r="A489" s="15"/>
      <c r="B489" s="7"/>
      <c r="C489" s="7"/>
      <c r="D489" s="9"/>
      <c r="E489" s="7"/>
      <c r="F489" s="7"/>
      <c r="H489" s="9"/>
      <c r="J489" s="9"/>
      <c r="K489" s="9"/>
      <c r="L489" s="9"/>
      <c r="O489" s="9"/>
      <c r="S489" s="10"/>
      <c r="T489" s="10"/>
      <c r="U489" s="10"/>
      <c r="V489" s="10"/>
      <c r="W489" s="10"/>
      <c r="X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9"/>
      <c r="AM489" s="10"/>
      <c r="AN489" s="10"/>
      <c r="AQ489" s="9"/>
      <c r="AR489" s="9"/>
      <c r="AS489" s="9"/>
      <c r="AZ489" s="10"/>
      <c r="BA489" s="10"/>
      <c r="BF489" s="12"/>
      <c r="BG489" s="12"/>
      <c r="BH489" s="13"/>
      <c r="BK489" s="9"/>
      <c r="BM489" s="13"/>
      <c r="BN489" s="13"/>
      <c r="BO489" s="9"/>
      <c r="BP489" s="9"/>
      <c r="BQ489" s="9"/>
      <c r="BR489" s="4"/>
      <c r="BS489" s="10"/>
      <c r="BT489" s="10"/>
      <c r="BU489" s="10"/>
      <c r="BV489" s="10"/>
      <c r="BW489" s="10"/>
      <c r="BZ489" s="10"/>
      <c r="CC489" s="9"/>
      <c r="CD489" s="9"/>
      <c r="CE489" s="10"/>
      <c r="CF489" s="7"/>
      <c r="CG489" s="7"/>
      <c r="CH489" s="13"/>
      <c r="CI489" s="7"/>
      <c r="CJ489" s="7"/>
      <c r="CM489" s="12"/>
      <c r="CN489" s="12"/>
      <c r="CO489" s="12"/>
      <c r="CP489" s="7"/>
      <c r="CQ489" s="7"/>
      <c r="CR489" s="7"/>
      <c r="CS489" s="7"/>
      <c r="CT489" s="7"/>
      <c r="CU489" s="7"/>
      <c r="CZ489" s="19"/>
    </row>
    <row r="490" spans="1:104">
      <c r="A490" s="15"/>
      <c r="B490" s="7"/>
      <c r="C490" s="7"/>
      <c r="D490" s="9"/>
      <c r="E490" s="7"/>
      <c r="F490" s="7"/>
      <c r="H490" s="9"/>
      <c r="J490" s="9"/>
      <c r="K490" s="9"/>
      <c r="L490" s="9"/>
      <c r="O490" s="9"/>
      <c r="S490" s="10"/>
      <c r="T490" s="10"/>
      <c r="U490" s="10"/>
      <c r="V490" s="10"/>
      <c r="W490" s="10"/>
      <c r="X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9"/>
      <c r="AM490" s="10"/>
      <c r="AN490" s="10"/>
      <c r="AQ490" s="9"/>
      <c r="AR490" s="9"/>
      <c r="AS490" s="9"/>
      <c r="AZ490" s="10"/>
      <c r="BA490" s="10"/>
      <c r="BF490" s="12"/>
      <c r="BG490" s="12"/>
      <c r="BH490" s="13"/>
      <c r="BK490" s="9"/>
      <c r="BM490" s="13"/>
      <c r="BN490" s="13"/>
      <c r="BO490" s="9"/>
      <c r="BP490" s="9"/>
      <c r="BQ490" s="9"/>
      <c r="BR490" s="4"/>
      <c r="BS490" s="10"/>
      <c r="BT490" s="10"/>
      <c r="BU490" s="10"/>
      <c r="BV490" s="10"/>
      <c r="BW490" s="10"/>
      <c r="BZ490" s="10"/>
      <c r="CC490" s="9"/>
      <c r="CD490" s="9"/>
      <c r="CE490" s="10"/>
      <c r="CF490" s="7"/>
      <c r="CG490" s="7"/>
      <c r="CH490" s="13"/>
      <c r="CI490" s="7"/>
      <c r="CJ490" s="7"/>
      <c r="CM490" s="12"/>
      <c r="CN490" s="12"/>
      <c r="CO490" s="12"/>
      <c r="CP490" s="7"/>
      <c r="CQ490" s="7"/>
      <c r="CR490" s="7"/>
      <c r="CS490" s="7"/>
      <c r="CT490" s="7"/>
      <c r="CU490" s="7"/>
      <c r="CZ490" s="19"/>
    </row>
    <row r="491" spans="1:104">
      <c r="A491" s="15"/>
      <c r="B491" s="7"/>
      <c r="C491" s="7"/>
      <c r="D491" s="9"/>
      <c r="E491" s="7"/>
      <c r="F491" s="7"/>
      <c r="H491" s="9"/>
      <c r="J491" s="9"/>
      <c r="K491" s="9"/>
      <c r="L491" s="9"/>
      <c r="O491" s="9"/>
      <c r="S491" s="10"/>
      <c r="T491" s="10"/>
      <c r="U491" s="10"/>
      <c r="V491" s="10"/>
      <c r="W491" s="10"/>
      <c r="X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9"/>
      <c r="AM491" s="10"/>
      <c r="AN491" s="10"/>
      <c r="AQ491" s="9"/>
      <c r="AR491" s="9"/>
      <c r="AS491" s="9"/>
      <c r="AZ491" s="10"/>
      <c r="BA491" s="10"/>
      <c r="BF491" s="12"/>
      <c r="BG491" s="12"/>
      <c r="BH491" s="13"/>
      <c r="BK491" s="9"/>
      <c r="BM491" s="13"/>
      <c r="BN491" s="13"/>
      <c r="BO491" s="9"/>
      <c r="BP491" s="9"/>
      <c r="BQ491" s="9"/>
      <c r="BR491" s="4"/>
      <c r="BS491" s="10"/>
      <c r="BT491" s="10"/>
      <c r="BU491" s="10"/>
      <c r="BV491" s="10"/>
      <c r="BW491" s="10"/>
      <c r="BZ491" s="10"/>
      <c r="CC491" s="9"/>
      <c r="CD491" s="9"/>
      <c r="CE491" s="10"/>
      <c r="CF491" s="7"/>
      <c r="CG491" s="7"/>
      <c r="CH491" s="13"/>
      <c r="CI491" s="7"/>
      <c r="CJ491" s="7"/>
      <c r="CM491" s="12"/>
      <c r="CN491" s="12"/>
      <c r="CO491" s="12"/>
      <c r="CP491" s="7"/>
      <c r="CQ491" s="7"/>
      <c r="CR491" s="7"/>
      <c r="CS491" s="7"/>
      <c r="CT491" s="7"/>
      <c r="CU491" s="7"/>
      <c r="CZ491" s="19"/>
    </row>
    <row r="492" spans="1:104">
      <c r="A492" s="15"/>
      <c r="B492" s="7"/>
      <c r="C492" s="7"/>
      <c r="D492" s="9"/>
      <c r="E492" s="7"/>
      <c r="F492" s="7"/>
      <c r="H492" s="9"/>
      <c r="J492" s="9"/>
      <c r="K492" s="9"/>
      <c r="L492" s="9"/>
      <c r="O492" s="9"/>
      <c r="S492" s="10"/>
      <c r="T492" s="10"/>
      <c r="U492" s="10"/>
      <c r="V492" s="10"/>
      <c r="W492" s="10"/>
      <c r="X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9"/>
      <c r="AM492" s="10"/>
      <c r="AN492" s="10"/>
      <c r="AQ492" s="9"/>
      <c r="AR492" s="9"/>
      <c r="AS492" s="9"/>
      <c r="AZ492" s="10"/>
      <c r="BA492" s="10"/>
      <c r="BF492" s="12"/>
      <c r="BG492" s="12"/>
      <c r="BH492" s="13"/>
      <c r="BK492" s="9"/>
      <c r="BM492" s="13"/>
      <c r="BN492" s="13"/>
      <c r="BO492" s="9"/>
      <c r="BP492" s="9"/>
      <c r="BQ492" s="9"/>
      <c r="BR492" s="4"/>
      <c r="BS492" s="10"/>
      <c r="BT492" s="10"/>
      <c r="BU492" s="10"/>
      <c r="BV492" s="10"/>
      <c r="BW492" s="10"/>
      <c r="BZ492" s="10"/>
      <c r="CC492" s="9"/>
      <c r="CD492" s="9"/>
      <c r="CE492" s="10"/>
      <c r="CF492" s="7"/>
      <c r="CG492" s="7"/>
      <c r="CH492" s="13"/>
      <c r="CI492" s="7"/>
      <c r="CJ492" s="7"/>
      <c r="CM492" s="12"/>
      <c r="CN492" s="12"/>
      <c r="CO492" s="12"/>
      <c r="CP492" s="7"/>
      <c r="CQ492" s="7"/>
      <c r="CR492" s="7"/>
      <c r="CS492" s="7"/>
      <c r="CT492" s="7"/>
      <c r="CU492" s="7"/>
      <c r="CZ492" s="19"/>
    </row>
    <row r="493" spans="1:104">
      <c r="A493" s="15"/>
      <c r="B493" s="7"/>
      <c r="C493" s="7"/>
      <c r="D493" s="9"/>
      <c r="E493" s="7"/>
      <c r="F493" s="7"/>
      <c r="H493" s="9"/>
      <c r="J493" s="9"/>
      <c r="K493" s="9"/>
      <c r="L493" s="9"/>
      <c r="O493" s="9"/>
      <c r="S493" s="10"/>
      <c r="T493" s="10"/>
      <c r="U493" s="10"/>
      <c r="V493" s="10"/>
      <c r="W493" s="10"/>
      <c r="X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9"/>
      <c r="AM493" s="10"/>
      <c r="AN493" s="10"/>
      <c r="AQ493" s="9"/>
      <c r="AR493" s="9"/>
      <c r="AS493" s="9"/>
      <c r="AZ493" s="10"/>
      <c r="BA493" s="10"/>
      <c r="BF493" s="12"/>
      <c r="BG493" s="12"/>
      <c r="BH493" s="13"/>
      <c r="BK493" s="9"/>
      <c r="BM493" s="13"/>
      <c r="BN493" s="13"/>
      <c r="BO493" s="9"/>
      <c r="BP493" s="9"/>
      <c r="BQ493" s="9"/>
      <c r="BR493" s="4"/>
      <c r="BS493" s="10"/>
      <c r="BT493" s="10"/>
      <c r="BU493" s="10"/>
      <c r="BV493" s="10"/>
      <c r="BW493" s="10"/>
      <c r="BZ493" s="10"/>
      <c r="CC493" s="9"/>
      <c r="CD493" s="9"/>
      <c r="CE493" s="10"/>
      <c r="CF493" s="7"/>
      <c r="CG493" s="7"/>
      <c r="CH493" s="13"/>
      <c r="CI493" s="7"/>
      <c r="CJ493" s="7"/>
      <c r="CM493" s="12"/>
      <c r="CN493" s="12"/>
      <c r="CO493" s="12"/>
      <c r="CP493" s="7"/>
      <c r="CQ493" s="7"/>
      <c r="CR493" s="7"/>
      <c r="CS493" s="7"/>
      <c r="CT493" s="7"/>
      <c r="CU493" s="7"/>
      <c r="CZ493" s="19"/>
    </row>
    <row r="494" spans="1:104">
      <c r="A494" s="15"/>
      <c r="B494" s="7"/>
      <c r="C494" s="7"/>
      <c r="D494" s="9"/>
      <c r="E494" s="7"/>
      <c r="F494" s="7"/>
      <c r="H494" s="9"/>
      <c r="J494" s="9"/>
      <c r="K494" s="9"/>
      <c r="L494" s="9"/>
      <c r="O494" s="9"/>
      <c r="S494" s="10"/>
      <c r="T494" s="10"/>
      <c r="U494" s="10"/>
      <c r="V494" s="10"/>
      <c r="W494" s="10"/>
      <c r="X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9"/>
      <c r="AM494" s="10"/>
      <c r="AN494" s="10"/>
      <c r="AQ494" s="9"/>
      <c r="AR494" s="9"/>
      <c r="AS494" s="9"/>
      <c r="AZ494" s="10"/>
      <c r="BA494" s="10"/>
      <c r="BF494" s="12"/>
      <c r="BG494" s="12"/>
      <c r="BH494" s="13"/>
      <c r="BK494" s="9"/>
      <c r="BM494" s="13"/>
      <c r="BN494" s="13"/>
      <c r="BO494" s="9"/>
      <c r="BP494" s="9"/>
      <c r="BQ494" s="9"/>
      <c r="BR494" s="4"/>
      <c r="BS494" s="10"/>
      <c r="BT494" s="10"/>
      <c r="BU494" s="10"/>
      <c r="BV494" s="10"/>
      <c r="BW494" s="10"/>
      <c r="BZ494" s="10"/>
      <c r="CC494" s="9"/>
      <c r="CD494" s="9"/>
      <c r="CE494" s="10"/>
      <c r="CF494" s="7"/>
      <c r="CG494" s="7"/>
      <c r="CH494" s="13"/>
      <c r="CI494" s="7"/>
      <c r="CJ494" s="7"/>
      <c r="CM494" s="12"/>
      <c r="CN494" s="12"/>
      <c r="CO494" s="12"/>
      <c r="CP494" s="7"/>
      <c r="CQ494" s="7"/>
      <c r="CR494" s="7"/>
      <c r="CS494" s="7"/>
      <c r="CT494" s="7"/>
      <c r="CU494" s="7"/>
      <c r="CZ494" s="19"/>
    </row>
    <row r="495" spans="1:104">
      <c r="A495" s="15"/>
      <c r="B495" s="7"/>
      <c r="C495" s="7"/>
      <c r="D495" s="9"/>
      <c r="E495" s="7"/>
      <c r="F495" s="7"/>
      <c r="H495" s="9"/>
      <c r="J495" s="9"/>
      <c r="K495" s="9"/>
      <c r="L495" s="9"/>
      <c r="O495" s="9"/>
      <c r="S495" s="10"/>
      <c r="T495" s="10"/>
      <c r="U495" s="10"/>
      <c r="V495" s="10"/>
      <c r="W495" s="10"/>
      <c r="X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9"/>
      <c r="AM495" s="10"/>
      <c r="AN495" s="10"/>
      <c r="AQ495" s="9"/>
      <c r="AR495" s="9"/>
      <c r="AS495" s="9"/>
      <c r="AZ495" s="10"/>
      <c r="BA495" s="10"/>
      <c r="BF495" s="12"/>
      <c r="BG495" s="12"/>
      <c r="BH495" s="13"/>
      <c r="BK495" s="9"/>
      <c r="BM495" s="13"/>
      <c r="BN495" s="13"/>
      <c r="BO495" s="9"/>
      <c r="BP495" s="9"/>
      <c r="BQ495" s="9"/>
      <c r="BR495" s="4"/>
      <c r="BS495" s="10"/>
      <c r="BT495" s="10"/>
      <c r="BU495" s="10"/>
      <c r="BV495" s="10"/>
      <c r="BW495" s="10"/>
      <c r="BZ495" s="10"/>
      <c r="CC495" s="9"/>
      <c r="CD495" s="9"/>
      <c r="CE495" s="10"/>
      <c r="CF495" s="7"/>
      <c r="CG495" s="7"/>
      <c r="CH495" s="13"/>
      <c r="CI495" s="7"/>
      <c r="CJ495" s="7"/>
      <c r="CM495" s="12"/>
      <c r="CN495" s="12"/>
      <c r="CO495" s="12"/>
      <c r="CP495" s="7"/>
      <c r="CQ495" s="7"/>
      <c r="CR495" s="7"/>
      <c r="CS495" s="7"/>
      <c r="CT495" s="7"/>
      <c r="CU495" s="7"/>
      <c r="CZ495" s="19"/>
    </row>
    <row r="496" spans="1:104">
      <c r="A496" s="15"/>
      <c r="B496" s="7"/>
      <c r="C496" s="7"/>
      <c r="D496" s="9"/>
      <c r="E496" s="7"/>
      <c r="F496" s="7"/>
      <c r="H496" s="9"/>
      <c r="J496" s="9"/>
      <c r="K496" s="9"/>
      <c r="L496" s="9"/>
      <c r="O496" s="9"/>
      <c r="S496" s="10"/>
      <c r="T496" s="10"/>
      <c r="U496" s="10"/>
      <c r="V496" s="10"/>
      <c r="W496" s="10"/>
      <c r="X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9"/>
      <c r="AM496" s="10"/>
      <c r="AN496" s="10"/>
      <c r="AQ496" s="9"/>
      <c r="AR496" s="9"/>
      <c r="AS496" s="9"/>
      <c r="AZ496" s="10"/>
      <c r="BA496" s="10"/>
      <c r="BF496" s="12"/>
      <c r="BG496" s="12"/>
      <c r="BH496" s="13"/>
      <c r="BK496" s="9"/>
      <c r="BM496" s="13"/>
      <c r="BN496" s="13"/>
      <c r="BO496" s="9"/>
      <c r="BP496" s="9"/>
      <c r="BQ496" s="9"/>
      <c r="BR496" s="4"/>
      <c r="BS496" s="10"/>
      <c r="BT496" s="10"/>
      <c r="BU496" s="10"/>
      <c r="BV496" s="10"/>
      <c r="BW496" s="10"/>
      <c r="BZ496" s="10"/>
      <c r="CC496" s="9"/>
      <c r="CD496" s="9"/>
      <c r="CE496" s="10"/>
      <c r="CF496" s="7"/>
      <c r="CG496" s="7"/>
      <c r="CH496" s="13"/>
      <c r="CI496" s="7"/>
      <c r="CJ496" s="7"/>
      <c r="CM496" s="12"/>
      <c r="CN496" s="12"/>
      <c r="CO496" s="12"/>
      <c r="CP496" s="7"/>
      <c r="CQ496" s="7"/>
      <c r="CR496" s="7"/>
      <c r="CS496" s="7"/>
      <c r="CT496" s="7"/>
      <c r="CU496" s="7"/>
      <c r="CZ496" s="19"/>
    </row>
    <row r="497" spans="1:104">
      <c r="A497" s="15"/>
      <c r="B497" s="7"/>
      <c r="C497" s="7"/>
      <c r="D497" s="9"/>
      <c r="E497" s="7"/>
      <c r="F497" s="7"/>
      <c r="H497" s="9"/>
      <c r="J497" s="9"/>
      <c r="K497" s="9"/>
      <c r="L497" s="9"/>
      <c r="O497" s="9"/>
      <c r="S497" s="10"/>
      <c r="T497" s="10"/>
      <c r="U497" s="10"/>
      <c r="V497" s="10"/>
      <c r="W497" s="10"/>
      <c r="X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9"/>
      <c r="AM497" s="10"/>
      <c r="AN497" s="10"/>
      <c r="AQ497" s="9"/>
      <c r="AR497" s="9"/>
      <c r="AS497" s="9"/>
      <c r="AZ497" s="10"/>
      <c r="BA497" s="10"/>
      <c r="BF497" s="12"/>
      <c r="BG497" s="12"/>
      <c r="BH497" s="13"/>
      <c r="BK497" s="9"/>
      <c r="BM497" s="13"/>
      <c r="BN497" s="13"/>
      <c r="BO497" s="9"/>
      <c r="BP497" s="9"/>
      <c r="BQ497" s="9"/>
      <c r="BR497" s="4"/>
      <c r="BS497" s="10"/>
      <c r="BT497" s="10"/>
      <c r="BU497" s="10"/>
      <c r="BV497" s="10"/>
      <c r="BW497" s="10"/>
      <c r="BZ497" s="10"/>
      <c r="CC497" s="9"/>
      <c r="CD497" s="9"/>
      <c r="CE497" s="10"/>
      <c r="CF497" s="7"/>
      <c r="CG497" s="7"/>
      <c r="CH497" s="13"/>
      <c r="CI497" s="7"/>
      <c r="CJ497" s="7"/>
      <c r="CM497" s="12"/>
      <c r="CN497" s="12"/>
      <c r="CO497" s="12"/>
      <c r="CP497" s="7"/>
      <c r="CQ497" s="7"/>
      <c r="CR497" s="7"/>
      <c r="CS497" s="7"/>
      <c r="CT497" s="7"/>
      <c r="CU497" s="7"/>
      <c r="CZ497" s="19"/>
    </row>
    <row r="498" spans="1:104">
      <c r="A498" s="15"/>
      <c r="B498" s="7"/>
      <c r="C498" s="7"/>
      <c r="D498" s="9"/>
      <c r="E498" s="7"/>
      <c r="F498" s="7"/>
      <c r="H498" s="9"/>
      <c r="J498" s="9"/>
      <c r="K498" s="9"/>
      <c r="L498" s="9"/>
      <c r="O498" s="9"/>
      <c r="S498" s="10"/>
      <c r="T498" s="10"/>
      <c r="U498" s="10"/>
      <c r="V498" s="10"/>
      <c r="W498" s="10"/>
      <c r="X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9"/>
      <c r="AM498" s="10"/>
      <c r="AN498" s="10"/>
      <c r="AQ498" s="9"/>
      <c r="AR498" s="9"/>
      <c r="AS498" s="9"/>
      <c r="AZ498" s="10"/>
      <c r="BA498" s="10"/>
      <c r="BF498" s="12"/>
      <c r="BG498" s="12"/>
      <c r="BH498" s="13"/>
      <c r="BK498" s="9"/>
      <c r="BM498" s="13"/>
      <c r="BN498" s="13"/>
      <c r="BO498" s="9"/>
      <c r="BP498" s="9"/>
      <c r="BQ498" s="9"/>
      <c r="BR498" s="4"/>
      <c r="BS498" s="10"/>
      <c r="BT498" s="10"/>
      <c r="BU498" s="10"/>
      <c r="BV498" s="10"/>
      <c r="BW498" s="10"/>
      <c r="BZ498" s="10"/>
      <c r="CC498" s="9"/>
      <c r="CD498" s="9"/>
      <c r="CE498" s="10"/>
      <c r="CF498" s="7"/>
      <c r="CG498" s="7"/>
      <c r="CH498" s="13"/>
      <c r="CI498" s="7"/>
      <c r="CJ498" s="7"/>
      <c r="CM498" s="12"/>
      <c r="CN498" s="12"/>
      <c r="CO498" s="12"/>
      <c r="CP498" s="7"/>
      <c r="CQ498" s="7"/>
      <c r="CR498" s="7"/>
      <c r="CS498" s="7"/>
      <c r="CT498" s="7"/>
      <c r="CU498" s="7"/>
      <c r="CZ498" s="19"/>
    </row>
    <row r="499" spans="1:104">
      <c r="A499" s="15"/>
      <c r="B499" s="7"/>
      <c r="C499" s="7"/>
      <c r="D499" s="9"/>
      <c r="E499" s="7"/>
      <c r="F499" s="7"/>
      <c r="H499" s="9"/>
      <c r="J499" s="9"/>
      <c r="K499" s="9"/>
      <c r="L499" s="9"/>
      <c r="O499" s="9"/>
      <c r="S499" s="10"/>
      <c r="T499" s="10"/>
      <c r="U499" s="10"/>
      <c r="V499" s="10"/>
      <c r="W499" s="10"/>
      <c r="X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9"/>
      <c r="AM499" s="10"/>
      <c r="AN499" s="10"/>
      <c r="AQ499" s="9"/>
      <c r="AR499" s="9"/>
      <c r="AS499" s="9"/>
      <c r="AZ499" s="10"/>
      <c r="BA499" s="10"/>
      <c r="BF499" s="12"/>
      <c r="BG499" s="12"/>
      <c r="BH499" s="13"/>
      <c r="BK499" s="9"/>
      <c r="BM499" s="13"/>
      <c r="BN499" s="13"/>
      <c r="BO499" s="9"/>
      <c r="BP499" s="9"/>
      <c r="BQ499" s="9"/>
      <c r="BR499" s="4"/>
      <c r="BS499" s="10"/>
      <c r="BT499" s="10"/>
      <c r="BU499" s="10"/>
      <c r="BV499" s="10"/>
      <c r="BW499" s="10"/>
      <c r="BZ499" s="10"/>
      <c r="CC499" s="9"/>
      <c r="CD499" s="9"/>
      <c r="CE499" s="10"/>
      <c r="CF499" s="7"/>
      <c r="CG499" s="7"/>
      <c r="CH499" s="13"/>
      <c r="CI499" s="7"/>
      <c r="CJ499" s="7"/>
      <c r="CM499" s="12"/>
      <c r="CN499" s="12"/>
      <c r="CO499" s="12"/>
      <c r="CP499" s="7"/>
      <c r="CQ499" s="7"/>
      <c r="CR499" s="7"/>
      <c r="CS499" s="7"/>
      <c r="CT499" s="7"/>
      <c r="CU499" s="7"/>
      <c r="CZ499" s="19"/>
    </row>
    <row r="500" spans="1:104">
      <c r="A500" s="15"/>
      <c r="B500" s="7"/>
      <c r="C500" s="7"/>
      <c r="D500" s="9"/>
      <c r="E500" s="7"/>
      <c r="F500" s="7"/>
      <c r="H500" s="9"/>
      <c r="J500" s="9"/>
      <c r="K500" s="9"/>
      <c r="L500" s="9"/>
      <c r="O500" s="9"/>
      <c r="S500" s="10"/>
      <c r="T500" s="10"/>
      <c r="U500" s="10"/>
      <c r="V500" s="10"/>
      <c r="W500" s="10"/>
      <c r="X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9"/>
      <c r="AM500" s="10"/>
      <c r="AN500" s="10"/>
      <c r="AQ500" s="9"/>
      <c r="AR500" s="9"/>
      <c r="AS500" s="9"/>
      <c r="AZ500" s="10"/>
      <c r="BA500" s="10"/>
      <c r="BF500" s="12"/>
      <c r="BG500" s="12"/>
      <c r="BH500" s="13"/>
      <c r="BK500" s="9"/>
      <c r="BM500" s="13"/>
      <c r="BN500" s="13"/>
      <c r="BO500" s="9"/>
      <c r="BP500" s="9"/>
      <c r="BQ500" s="9"/>
      <c r="BR500" s="4"/>
      <c r="BS500" s="10"/>
      <c r="BT500" s="10"/>
      <c r="BU500" s="10"/>
      <c r="BV500" s="10"/>
      <c r="BW500" s="10"/>
      <c r="BZ500" s="10"/>
      <c r="CC500" s="9"/>
      <c r="CD500" s="9"/>
      <c r="CE500" s="10"/>
      <c r="CF500" s="7"/>
      <c r="CG500" s="7"/>
      <c r="CH500" s="13"/>
      <c r="CI500" s="7"/>
      <c r="CJ500" s="7"/>
      <c r="CM500" s="12"/>
      <c r="CN500" s="12"/>
      <c r="CO500" s="12"/>
      <c r="CP500" s="7"/>
      <c r="CQ500" s="7"/>
      <c r="CR500" s="7"/>
      <c r="CS500" s="7"/>
      <c r="CT500" s="7"/>
      <c r="CU500" s="7"/>
      <c r="CZ500" s="19"/>
    </row>
    <row r="501" spans="1:104">
      <c r="A501" s="15"/>
      <c r="B501" s="7"/>
      <c r="C501" s="7"/>
      <c r="D501" s="9"/>
      <c r="E501" s="7"/>
      <c r="F501" s="7"/>
      <c r="H501" s="9"/>
      <c r="J501" s="9"/>
      <c r="K501" s="9"/>
      <c r="L501" s="9"/>
      <c r="O501" s="9"/>
      <c r="S501" s="10"/>
      <c r="T501" s="10"/>
      <c r="U501" s="10"/>
      <c r="V501" s="10"/>
      <c r="W501" s="10"/>
      <c r="X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9"/>
      <c r="AM501" s="10"/>
      <c r="AN501" s="10"/>
      <c r="AQ501" s="9"/>
      <c r="AR501" s="9"/>
      <c r="AS501" s="9"/>
      <c r="AZ501" s="10"/>
      <c r="BA501" s="10"/>
      <c r="BF501" s="12"/>
      <c r="BG501" s="12"/>
      <c r="BH501" s="13"/>
      <c r="BK501" s="9"/>
      <c r="BM501" s="13"/>
      <c r="BN501" s="13"/>
      <c r="BO501" s="9"/>
      <c r="BP501" s="9"/>
      <c r="BQ501" s="9"/>
      <c r="BR501" s="4"/>
      <c r="BS501" s="10"/>
      <c r="BT501" s="10"/>
      <c r="BU501" s="10"/>
      <c r="BV501" s="10"/>
      <c r="BW501" s="10"/>
      <c r="BZ501" s="10"/>
      <c r="CC501" s="9"/>
      <c r="CD501" s="9"/>
      <c r="CE501" s="10"/>
      <c r="CF501" s="7"/>
      <c r="CG501" s="7"/>
      <c r="CH501" s="13"/>
      <c r="CI501" s="7"/>
      <c r="CJ501" s="7"/>
      <c r="CM501" s="12"/>
      <c r="CN501" s="12"/>
      <c r="CO501" s="12"/>
      <c r="CP501" s="7"/>
      <c r="CQ501" s="7"/>
      <c r="CR501" s="7"/>
      <c r="CS501" s="7"/>
      <c r="CT501" s="7"/>
      <c r="CU501" s="7"/>
      <c r="CZ501" s="19"/>
    </row>
    <row r="502" spans="1:104">
      <c r="A502" s="15"/>
      <c r="B502" s="7"/>
      <c r="C502" s="7"/>
      <c r="D502" s="9"/>
      <c r="E502" s="7"/>
      <c r="F502" s="7"/>
      <c r="H502" s="9"/>
      <c r="J502" s="9"/>
      <c r="K502" s="9"/>
      <c r="L502" s="9"/>
      <c r="O502" s="9"/>
      <c r="S502" s="10"/>
      <c r="T502" s="10"/>
      <c r="U502" s="10"/>
      <c r="V502" s="10"/>
      <c r="W502" s="10"/>
      <c r="X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9"/>
      <c r="AM502" s="10"/>
      <c r="AN502" s="10"/>
      <c r="AQ502" s="9"/>
      <c r="AR502" s="9"/>
      <c r="AS502" s="9"/>
      <c r="AZ502" s="10"/>
      <c r="BA502" s="10"/>
      <c r="BF502" s="12"/>
      <c r="BG502" s="12"/>
      <c r="BH502" s="13"/>
      <c r="BK502" s="9"/>
      <c r="BM502" s="13"/>
      <c r="BN502" s="13"/>
      <c r="BO502" s="9"/>
      <c r="BP502" s="9"/>
      <c r="BQ502" s="9"/>
      <c r="BR502" s="4"/>
      <c r="BS502" s="10"/>
      <c r="BT502" s="10"/>
      <c r="BU502" s="10"/>
      <c r="BV502" s="10"/>
      <c r="BW502" s="10"/>
      <c r="BZ502" s="10"/>
      <c r="CC502" s="9"/>
      <c r="CD502" s="9"/>
      <c r="CE502" s="10"/>
      <c r="CF502" s="7"/>
      <c r="CG502" s="7"/>
      <c r="CH502" s="13"/>
      <c r="CI502" s="7"/>
      <c r="CJ502" s="7"/>
      <c r="CM502" s="12"/>
      <c r="CN502" s="12"/>
      <c r="CO502" s="12"/>
      <c r="CP502" s="7"/>
      <c r="CQ502" s="7"/>
      <c r="CR502" s="7"/>
      <c r="CS502" s="7"/>
      <c r="CT502" s="7"/>
      <c r="CU502" s="7"/>
      <c r="CZ502" s="19"/>
    </row>
    <row r="503" spans="1:104">
      <c r="A503" s="15"/>
      <c r="B503" s="7"/>
      <c r="C503" s="7"/>
      <c r="D503" s="9"/>
      <c r="E503" s="7"/>
      <c r="F503" s="7"/>
      <c r="H503" s="9"/>
      <c r="J503" s="9"/>
      <c r="K503" s="9"/>
      <c r="L503" s="9"/>
      <c r="O503" s="9"/>
      <c r="S503" s="10"/>
      <c r="T503" s="10"/>
      <c r="U503" s="10"/>
      <c r="V503" s="10"/>
      <c r="W503" s="10"/>
      <c r="X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9"/>
      <c r="AM503" s="10"/>
      <c r="AN503" s="10"/>
      <c r="AQ503" s="9"/>
      <c r="AR503" s="9"/>
      <c r="AS503" s="9"/>
      <c r="AZ503" s="10"/>
      <c r="BA503" s="10"/>
      <c r="BF503" s="12"/>
      <c r="BG503" s="12"/>
      <c r="BH503" s="13"/>
      <c r="BK503" s="9"/>
      <c r="BM503" s="13"/>
      <c r="BN503" s="13"/>
      <c r="BO503" s="9"/>
      <c r="BP503" s="9"/>
      <c r="BQ503" s="9"/>
      <c r="BR503" s="4"/>
      <c r="BS503" s="10"/>
      <c r="BT503" s="10"/>
      <c r="BU503" s="10"/>
      <c r="BV503" s="10"/>
      <c r="BW503" s="10"/>
      <c r="BZ503" s="10"/>
      <c r="CC503" s="9"/>
      <c r="CD503" s="9"/>
      <c r="CE503" s="10"/>
      <c r="CF503" s="7"/>
      <c r="CG503" s="7"/>
      <c r="CH503" s="13"/>
      <c r="CI503" s="7"/>
      <c r="CJ503" s="7"/>
      <c r="CM503" s="12"/>
      <c r="CN503" s="12"/>
      <c r="CO503" s="12"/>
      <c r="CP503" s="7"/>
      <c r="CQ503" s="7"/>
      <c r="CR503" s="7"/>
      <c r="CS503" s="7"/>
      <c r="CT503" s="7"/>
      <c r="CU503" s="7"/>
      <c r="CZ503" s="19"/>
    </row>
    <row r="504" spans="1:104">
      <c r="A504" s="15"/>
      <c r="B504" s="7"/>
      <c r="C504" s="7"/>
      <c r="D504" s="9"/>
      <c r="E504" s="7"/>
      <c r="F504" s="7"/>
      <c r="H504" s="9"/>
      <c r="J504" s="9"/>
      <c r="K504" s="9"/>
      <c r="L504" s="9"/>
      <c r="O504" s="9"/>
      <c r="S504" s="10"/>
      <c r="T504" s="10"/>
      <c r="U504" s="10"/>
      <c r="V504" s="10"/>
      <c r="W504" s="10"/>
      <c r="X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9"/>
      <c r="AM504" s="10"/>
      <c r="AN504" s="10"/>
      <c r="AQ504" s="9"/>
      <c r="AR504" s="9"/>
      <c r="AS504" s="9"/>
      <c r="AZ504" s="10"/>
      <c r="BA504" s="10"/>
      <c r="BF504" s="12"/>
      <c r="BG504" s="12"/>
      <c r="BH504" s="13"/>
      <c r="BK504" s="9"/>
      <c r="BM504" s="13"/>
      <c r="BN504" s="13"/>
      <c r="BO504" s="9"/>
      <c r="BP504" s="9"/>
      <c r="BQ504" s="9"/>
      <c r="BR504" s="4"/>
      <c r="BS504" s="10"/>
      <c r="BT504" s="10"/>
      <c r="BU504" s="10"/>
      <c r="BV504" s="10"/>
      <c r="BW504" s="10"/>
      <c r="BZ504" s="10"/>
      <c r="CC504" s="9"/>
      <c r="CD504" s="9"/>
      <c r="CE504" s="10"/>
      <c r="CF504" s="7"/>
      <c r="CG504" s="7"/>
      <c r="CH504" s="13"/>
      <c r="CI504" s="7"/>
      <c r="CJ504" s="7"/>
      <c r="CM504" s="12"/>
      <c r="CN504" s="12"/>
      <c r="CO504" s="12"/>
      <c r="CP504" s="7"/>
      <c r="CQ504" s="7"/>
      <c r="CR504" s="7"/>
      <c r="CS504" s="7"/>
      <c r="CT504" s="7"/>
      <c r="CU504" s="7"/>
      <c r="CZ504" s="19"/>
    </row>
    <row r="505" spans="1:104">
      <c r="A505" s="15"/>
      <c r="B505" s="7"/>
      <c r="C505" s="7"/>
      <c r="D505" s="9"/>
      <c r="E505" s="7"/>
      <c r="F505" s="7"/>
      <c r="H505" s="9"/>
      <c r="J505" s="9"/>
      <c r="K505" s="9"/>
      <c r="L505" s="9"/>
      <c r="O505" s="9"/>
      <c r="S505" s="10"/>
      <c r="T505" s="10"/>
      <c r="U505" s="10"/>
      <c r="V505" s="10"/>
      <c r="W505" s="10"/>
      <c r="X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9"/>
      <c r="AM505" s="10"/>
      <c r="AN505" s="10"/>
      <c r="AQ505" s="9"/>
      <c r="AR505" s="9"/>
      <c r="AS505" s="9"/>
      <c r="AZ505" s="10"/>
      <c r="BA505" s="10"/>
      <c r="BF505" s="12"/>
      <c r="BG505" s="12"/>
      <c r="BH505" s="13"/>
      <c r="BK505" s="9"/>
      <c r="BM505" s="13"/>
      <c r="BN505" s="13"/>
      <c r="BO505" s="9"/>
      <c r="BP505" s="9"/>
      <c r="BQ505" s="9"/>
      <c r="BR505" s="4"/>
      <c r="BS505" s="10"/>
      <c r="BT505" s="10"/>
      <c r="BU505" s="10"/>
      <c r="BV505" s="10"/>
      <c r="BW505" s="10"/>
      <c r="BZ505" s="10"/>
      <c r="CC505" s="9"/>
      <c r="CD505" s="9"/>
      <c r="CE505" s="10"/>
      <c r="CF505" s="7"/>
      <c r="CG505" s="7"/>
      <c r="CH505" s="13"/>
      <c r="CI505" s="7"/>
      <c r="CJ505" s="7"/>
      <c r="CM505" s="12"/>
      <c r="CN505" s="12"/>
      <c r="CO505" s="12"/>
      <c r="CP505" s="7"/>
      <c r="CQ505" s="7"/>
      <c r="CR505" s="7"/>
      <c r="CS505" s="7"/>
      <c r="CT505" s="7"/>
      <c r="CU505" s="7"/>
      <c r="CZ505" s="19"/>
    </row>
    <row r="506" spans="1:104">
      <c r="A506" s="15"/>
      <c r="B506" s="7"/>
      <c r="C506" s="7"/>
      <c r="D506" s="9"/>
      <c r="E506" s="7"/>
      <c r="F506" s="7"/>
      <c r="H506" s="9"/>
      <c r="J506" s="9"/>
      <c r="K506" s="9"/>
      <c r="L506" s="9"/>
      <c r="O506" s="9"/>
      <c r="S506" s="10"/>
      <c r="T506" s="10"/>
      <c r="U506" s="10"/>
      <c r="V506" s="10"/>
      <c r="W506" s="10"/>
      <c r="X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9"/>
      <c r="AM506" s="10"/>
      <c r="AN506" s="10"/>
      <c r="AQ506" s="9"/>
      <c r="AR506" s="9"/>
      <c r="AS506" s="9"/>
      <c r="AZ506" s="10"/>
      <c r="BA506" s="10"/>
      <c r="BF506" s="12"/>
      <c r="BG506" s="12"/>
      <c r="BH506" s="13"/>
      <c r="BK506" s="9"/>
      <c r="BM506" s="13"/>
      <c r="BN506" s="13"/>
      <c r="BO506" s="9"/>
      <c r="BP506" s="9"/>
      <c r="BQ506" s="9"/>
      <c r="BR506" s="4"/>
      <c r="BS506" s="10"/>
      <c r="BT506" s="10"/>
      <c r="BU506" s="10"/>
      <c r="BV506" s="10"/>
      <c r="BW506" s="10"/>
      <c r="BZ506" s="10"/>
      <c r="CC506" s="9"/>
      <c r="CD506" s="9"/>
      <c r="CE506" s="10"/>
      <c r="CF506" s="7"/>
      <c r="CG506" s="7"/>
      <c r="CH506" s="13"/>
      <c r="CI506" s="7"/>
      <c r="CJ506" s="7"/>
      <c r="CM506" s="12"/>
      <c r="CN506" s="12"/>
      <c r="CO506" s="12"/>
      <c r="CP506" s="7"/>
      <c r="CQ506" s="7"/>
      <c r="CR506" s="7"/>
      <c r="CS506" s="7"/>
      <c r="CT506" s="7"/>
      <c r="CU506" s="7"/>
      <c r="CZ506" s="19"/>
    </row>
    <row r="507" spans="1:104">
      <c r="A507" s="15"/>
      <c r="B507" s="7"/>
      <c r="C507" s="7"/>
      <c r="D507" s="9"/>
      <c r="E507" s="7"/>
      <c r="F507" s="7"/>
      <c r="H507" s="9"/>
      <c r="J507" s="9"/>
      <c r="K507" s="9"/>
      <c r="L507" s="9"/>
      <c r="O507" s="9"/>
      <c r="S507" s="10"/>
      <c r="T507" s="10"/>
      <c r="U507" s="10"/>
      <c r="V507" s="10"/>
      <c r="W507" s="10"/>
      <c r="X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9"/>
      <c r="AM507" s="10"/>
      <c r="AN507" s="10"/>
      <c r="AQ507" s="9"/>
      <c r="AR507" s="9"/>
      <c r="AS507" s="9"/>
      <c r="AZ507" s="10"/>
      <c r="BA507" s="10"/>
      <c r="BF507" s="12"/>
      <c r="BG507" s="12"/>
      <c r="BH507" s="13"/>
      <c r="BK507" s="9"/>
      <c r="BM507" s="13"/>
      <c r="BN507" s="13"/>
      <c r="BO507" s="9"/>
      <c r="BP507" s="9"/>
      <c r="BQ507" s="9"/>
      <c r="BR507" s="4"/>
      <c r="BS507" s="10"/>
      <c r="BT507" s="10"/>
      <c r="BU507" s="10"/>
      <c r="BV507" s="10"/>
      <c r="BW507" s="10"/>
      <c r="BZ507" s="10"/>
      <c r="CC507" s="9"/>
      <c r="CD507" s="9"/>
      <c r="CE507" s="10"/>
      <c r="CF507" s="7"/>
      <c r="CG507" s="7"/>
      <c r="CH507" s="13"/>
      <c r="CI507" s="7"/>
      <c r="CJ507" s="7"/>
      <c r="CM507" s="12"/>
      <c r="CN507" s="12"/>
      <c r="CO507" s="12"/>
      <c r="CP507" s="7"/>
      <c r="CQ507" s="7"/>
      <c r="CR507" s="7"/>
      <c r="CS507" s="7"/>
      <c r="CT507" s="7"/>
      <c r="CU507" s="7"/>
      <c r="CZ507" s="19"/>
    </row>
    <row r="508" spans="1:104">
      <c r="A508" s="15"/>
      <c r="B508" s="7"/>
      <c r="C508" s="7"/>
      <c r="D508" s="9"/>
      <c r="E508" s="7"/>
      <c r="F508" s="7"/>
      <c r="H508" s="9"/>
      <c r="J508" s="9"/>
      <c r="K508" s="9"/>
      <c r="L508" s="9"/>
      <c r="O508" s="9"/>
      <c r="S508" s="10"/>
      <c r="T508" s="10"/>
      <c r="U508" s="10"/>
      <c r="V508" s="10"/>
      <c r="W508" s="10"/>
      <c r="X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9"/>
      <c r="AM508" s="10"/>
      <c r="AN508" s="10"/>
      <c r="AQ508" s="9"/>
      <c r="AR508" s="9"/>
      <c r="AS508" s="9"/>
      <c r="AZ508" s="10"/>
      <c r="BA508" s="10"/>
      <c r="BF508" s="12"/>
      <c r="BG508" s="12"/>
      <c r="BH508" s="13"/>
      <c r="BK508" s="9"/>
      <c r="BM508" s="13"/>
      <c r="BN508" s="13"/>
      <c r="BO508" s="9"/>
      <c r="BP508" s="9"/>
      <c r="BQ508" s="9"/>
      <c r="BR508" s="4"/>
      <c r="BS508" s="10"/>
      <c r="BT508" s="10"/>
      <c r="BU508" s="10"/>
      <c r="BV508" s="10"/>
      <c r="BW508" s="10"/>
      <c r="BZ508" s="10"/>
      <c r="CC508" s="9"/>
      <c r="CD508" s="9"/>
      <c r="CE508" s="10"/>
      <c r="CF508" s="7"/>
      <c r="CG508" s="7"/>
      <c r="CH508" s="13"/>
      <c r="CI508" s="7"/>
      <c r="CJ508" s="7"/>
      <c r="CM508" s="12"/>
      <c r="CN508" s="12"/>
      <c r="CO508" s="12"/>
      <c r="CP508" s="7"/>
      <c r="CQ508" s="7"/>
      <c r="CR508" s="7"/>
      <c r="CS508" s="7"/>
      <c r="CT508" s="7"/>
      <c r="CU508" s="7"/>
      <c r="CZ508" s="19"/>
    </row>
    <row r="509" spans="1:104">
      <c r="A509" s="15"/>
      <c r="B509" s="7"/>
      <c r="C509" s="7"/>
      <c r="D509" s="9"/>
      <c r="E509" s="7"/>
      <c r="F509" s="7"/>
      <c r="H509" s="9"/>
      <c r="J509" s="9"/>
      <c r="K509" s="9"/>
      <c r="L509" s="9"/>
      <c r="O509" s="9"/>
      <c r="S509" s="10"/>
      <c r="T509" s="10"/>
      <c r="U509" s="10"/>
      <c r="V509" s="10"/>
      <c r="W509" s="10"/>
      <c r="X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9"/>
      <c r="AM509" s="10"/>
      <c r="AN509" s="10"/>
      <c r="AQ509" s="9"/>
      <c r="AR509" s="9"/>
      <c r="AS509" s="9"/>
      <c r="AZ509" s="10"/>
      <c r="BA509" s="10"/>
      <c r="BF509" s="12"/>
      <c r="BG509" s="12"/>
      <c r="BH509" s="13"/>
      <c r="BK509" s="9"/>
      <c r="BM509" s="13"/>
      <c r="BN509" s="13"/>
      <c r="BO509" s="9"/>
      <c r="BP509" s="9"/>
      <c r="BQ509" s="9"/>
      <c r="BR509" s="4"/>
      <c r="BS509" s="10"/>
      <c r="BT509" s="10"/>
      <c r="BU509" s="10"/>
      <c r="BV509" s="10"/>
      <c r="BW509" s="10"/>
      <c r="BZ509" s="10"/>
      <c r="CC509" s="9"/>
      <c r="CD509" s="9"/>
      <c r="CE509" s="10"/>
      <c r="CF509" s="7"/>
      <c r="CG509" s="7"/>
      <c r="CH509" s="13"/>
      <c r="CI509" s="7"/>
      <c r="CJ509" s="7"/>
      <c r="CM509" s="12"/>
      <c r="CN509" s="12"/>
      <c r="CO509" s="12"/>
      <c r="CP509" s="7"/>
      <c r="CQ509" s="7"/>
      <c r="CR509" s="7"/>
      <c r="CS509" s="7"/>
      <c r="CT509" s="7"/>
      <c r="CU509" s="7"/>
      <c r="CZ509" s="19"/>
    </row>
    <row r="510" spans="1:104">
      <c r="A510" s="15"/>
      <c r="B510" s="7"/>
      <c r="C510" s="7"/>
      <c r="D510" s="9"/>
      <c r="E510" s="7"/>
      <c r="F510" s="7"/>
      <c r="H510" s="9"/>
      <c r="J510" s="9"/>
      <c r="K510" s="9"/>
      <c r="L510" s="9"/>
      <c r="O510" s="9"/>
      <c r="S510" s="10"/>
      <c r="T510" s="10"/>
      <c r="U510" s="10"/>
      <c r="V510" s="10"/>
      <c r="W510" s="10"/>
      <c r="X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9"/>
      <c r="AM510" s="10"/>
      <c r="AN510" s="10"/>
      <c r="AQ510" s="9"/>
      <c r="AR510" s="9"/>
      <c r="AS510" s="9"/>
      <c r="AZ510" s="10"/>
      <c r="BA510" s="10"/>
      <c r="BF510" s="12"/>
      <c r="BG510" s="12"/>
      <c r="BH510" s="13"/>
      <c r="BK510" s="9"/>
      <c r="BM510" s="13"/>
      <c r="BN510" s="13"/>
      <c r="BO510" s="9"/>
      <c r="BP510" s="9"/>
      <c r="BQ510" s="9"/>
      <c r="BR510" s="4"/>
      <c r="BS510" s="10"/>
      <c r="BT510" s="10"/>
      <c r="BU510" s="10"/>
      <c r="BV510" s="10"/>
      <c r="BW510" s="10"/>
      <c r="BZ510" s="10"/>
      <c r="CC510" s="9"/>
      <c r="CD510" s="9"/>
      <c r="CE510" s="10"/>
      <c r="CF510" s="7"/>
      <c r="CG510" s="7"/>
      <c r="CH510" s="13"/>
      <c r="CI510" s="7"/>
      <c r="CJ510" s="7"/>
      <c r="CM510" s="12"/>
      <c r="CN510" s="12"/>
      <c r="CO510" s="12"/>
      <c r="CP510" s="7"/>
      <c r="CQ510" s="7"/>
      <c r="CR510" s="7"/>
      <c r="CS510" s="7"/>
      <c r="CT510" s="7"/>
      <c r="CU510" s="7"/>
      <c r="CZ510" s="19"/>
    </row>
    <row r="511" spans="1:104">
      <c r="A511" s="15"/>
      <c r="B511" s="7"/>
      <c r="C511" s="7"/>
      <c r="D511" s="9"/>
      <c r="E511" s="7"/>
      <c r="F511" s="7"/>
      <c r="H511" s="9"/>
      <c r="J511" s="9"/>
      <c r="K511" s="9"/>
      <c r="L511" s="9"/>
      <c r="O511" s="9"/>
      <c r="S511" s="10"/>
      <c r="T511" s="10"/>
      <c r="U511" s="10"/>
      <c r="V511" s="10"/>
      <c r="W511" s="10"/>
      <c r="X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9"/>
      <c r="AM511" s="10"/>
      <c r="AN511" s="10"/>
      <c r="AQ511" s="9"/>
      <c r="AR511" s="9"/>
      <c r="AS511" s="9"/>
      <c r="AZ511" s="10"/>
      <c r="BA511" s="10"/>
      <c r="BF511" s="12"/>
      <c r="BG511" s="12"/>
      <c r="BH511" s="13"/>
      <c r="BK511" s="9"/>
      <c r="BM511" s="13"/>
      <c r="BN511" s="13"/>
      <c r="BO511" s="9"/>
      <c r="BP511" s="9"/>
      <c r="BQ511" s="9"/>
      <c r="BR511" s="4"/>
      <c r="BS511" s="10"/>
      <c r="BT511" s="10"/>
      <c r="BU511" s="10"/>
      <c r="BV511" s="10"/>
      <c r="BW511" s="10"/>
      <c r="BZ511" s="10"/>
      <c r="CC511" s="9"/>
      <c r="CD511" s="9"/>
      <c r="CE511" s="10"/>
      <c r="CF511" s="7"/>
      <c r="CG511" s="7"/>
      <c r="CH511" s="13"/>
      <c r="CI511" s="7"/>
      <c r="CJ511" s="7"/>
      <c r="CM511" s="12"/>
      <c r="CN511" s="12"/>
      <c r="CO511" s="12"/>
      <c r="CP511" s="7"/>
      <c r="CQ511" s="7"/>
      <c r="CR511" s="7"/>
      <c r="CS511" s="7"/>
      <c r="CT511" s="7"/>
      <c r="CU511" s="7"/>
      <c r="CZ511" s="19"/>
    </row>
    <row r="512" spans="1:104">
      <c r="A512" s="15"/>
      <c r="B512" s="7"/>
      <c r="C512" s="7"/>
      <c r="D512" s="9"/>
      <c r="E512" s="7"/>
      <c r="F512" s="7"/>
      <c r="H512" s="9"/>
      <c r="J512" s="9"/>
      <c r="K512" s="9"/>
      <c r="L512" s="9"/>
      <c r="O512" s="9"/>
      <c r="S512" s="10"/>
      <c r="T512" s="10"/>
      <c r="U512" s="10"/>
      <c r="V512" s="10"/>
      <c r="W512" s="10"/>
      <c r="X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9"/>
      <c r="AM512" s="10"/>
      <c r="AN512" s="10"/>
      <c r="AQ512" s="9"/>
      <c r="AR512" s="9"/>
      <c r="AS512" s="9"/>
      <c r="AZ512" s="10"/>
      <c r="BA512" s="10"/>
      <c r="BF512" s="12"/>
      <c r="BG512" s="12"/>
      <c r="BH512" s="13"/>
      <c r="BK512" s="9"/>
      <c r="BM512" s="13"/>
      <c r="BN512" s="13"/>
      <c r="BO512" s="9"/>
      <c r="BP512" s="9"/>
      <c r="BQ512" s="9"/>
      <c r="BR512" s="4"/>
      <c r="BS512" s="10"/>
      <c r="BT512" s="10"/>
      <c r="BU512" s="10"/>
      <c r="BV512" s="10"/>
      <c r="BW512" s="10"/>
      <c r="BZ512" s="10"/>
      <c r="CC512" s="9"/>
      <c r="CD512" s="9"/>
      <c r="CE512" s="10"/>
      <c r="CF512" s="7"/>
      <c r="CG512" s="7"/>
      <c r="CH512" s="13"/>
      <c r="CI512" s="7"/>
      <c r="CJ512" s="7"/>
      <c r="CM512" s="12"/>
      <c r="CN512" s="12"/>
      <c r="CO512" s="12"/>
      <c r="CP512" s="7"/>
      <c r="CQ512" s="7"/>
      <c r="CR512" s="7"/>
      <c r="CS512" s="7"/>
      <c r="CT512" s="7"/>
      <c r="CU512" s="7"/>
      <c r="CZ512" s="19"/>
    </row>
    <row r="513" spans="1:104">
      <c r="A513" s="15"/>
      <c r="B513" s="7"/>
      <c r="C513" s="7"/>
      <c r="D513" s="9"/>
      <c r="E513" s="7"/>
      <c r="F513" s="7"/>
      <c r="H513" s="9"/>
      <c r="J513" s="9"/>
      <c r="K513" s="9"/>
      <c r="L513" s="9"/>
      <c r="O513" s="9"/>
      <c r="S513" s="10"/>
      <c r="T513" s="10"/>
      <c r="U513" s="10"/>
      <c r="V513" s="10"/>
      <c r="W513" s="10"/>
      <c r="X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9"/>
      <c r="AM513" s="10"/>
      <c r="AN513" s="10"/>
      <c r="AQ513" s="9"/>
      <c r="AR513" s="9"/>
      <c r="AS513" s="9"/>
      <c r="AZ513" s="10"/>
      <c r="BA513" s="10"/>
      <c r="BF513" s="12"/>
      <c r="BG513" s="12"/>
      <c r="BH513" s="13"/>
      <c r="BK513" s="9"/>
      <c r="BM513" s="13"/>
      <c r="BN513" s="13"/>
      <c r="BO513" s="9"/>
      <c r="BP513" s="9"/>
      <c r="BQ513" s="9"/>
      <c r="BR513" s="4"/>
      <c r="BS513" s="10"/>
      <c r="BT513" s="10"/>
      <c r="BU513" s="10"/>
      <c r="BV513" s="10"/>
      <c r="BW513" s="10"/>
      <c r="BZ513" s="10"/>
      <c r="CC513" s="9"/>
      <c r="CD513" s="9"/>
      <c r="CE513" s="10"/>
      <c r="CF513" s="7"/>
      <c r="CG513" s="7"/>
      <c r="CH513" s="13"/>
      <c r="CI513" s="7"/>
      <c r="CJ513" s="7"/>
      <c r="CM513" s="12"/>
      <c r="CN513" s="12"/>
      <c r="CO513" s="12"/>
      <c r="CP513" s="7"/>
      <c r="CQ513" s="7"/>
      <c r="CR513" s="7"/>
      <c r="CS513" s="7"/>
      <c r="CT513" s="7"/>
      <c r="CU513" s="7"/>
      <c r="CZ513" s="19"/>
    </row>
    <row r="514" spans="1:104">
      <c r="A514" s="15"/>
      <c r="B514" s="7"/>
      <c r="C514" s="7"/>
      <c r="D514" s="9"/>
      <c r="E514" s="7"/>
      <c r="F514" s="7"/>
      <c r="H514" s="9"/>
      <c r="J514" s="9"/>
      <c r="K514" s="9"/>
      <c r="L514" s="9"/>
      <c r="O514" s="9"/>
      <c r="S514" s="10"/>
      <c r="T514" s="10"/>
      <c r="U514" s="10"/>
      <c r="V514" s="10"/>
      <c r="W514" s="10"/>
      <c r="X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9"/>
      <c r="AM514" s="10"/>
      <c r="AN514" s="10"/>
      <c r="AQ514" s="9"/>
      <c r="AR514" s="9"/>
      <c r="AS514" s="9"/>
      <c r="AZ514" s="10"/>
      <c r="BA514" s="10"/>
      <c r="BF514" s="12"/>
      <c r="BG514" s="12"/>
      <c r="BH514" s="13"/>
      <c r="BK514" s="9"/>
      <c r="BM514" s="13"/>
      <c r="BN514" s="13"/>
      <c r="BO514" s="9"/>
      <c r="BP514" s="9"/>
      <c r="BQ514" s="9"/>
      <c r="BR514" s="4"/>
      <c r="BS514" s="10"/>
      <c r="BT514" s="10"/>
      <c r="BU514" s="10"/>
      <c r="BV514" s="10"/>
      <c r="BW514" s="10"/>
      <c r="BZ514" s="10"/>
      <c r="CC514" s="9"/>
      <c r="CD514" s="9"/>
      <c r="CE514" s="10"/>
      <c r="CF514" s="7"/>
      <c r="CG514" s="7"/>
      <c r="CH514" s="13"/>
      <c r="CI514" s="7"/>
      <c r="CJ514" s="7"/>
      <c r="CM514" s="12"/>
      <c r="CN514" s="12"/>
      <c r="CO514" s="12"/>
      <c r="CP514" s="7"/>
      <c r="CQ514" s="7"/>
      <c r="CR514" s="7"/>
      <c r="CS514" s="7"/>
      <c r="CT514" s="7"/>
      <c r="CU514" s="7"/>
      <c r="CZ514" s="19"/>
    </row>
    <row r="515" spans="1:104">
      <c r="A515" s="15"/>
      <c r="B515" s="7"/>
      <c r="C515" s="7"/>
      <c r="D515" s="9"/>
      <c r="E515" s="7"/>
      <c r="F515" s="7"/>
      <c r="H515" s="9"/>
      <c r="J515" s="9"/>
      <c r="K515" s="9"/>
      <c r="L515" s="9"/>
      <c r="O515" s="9"/>
      <c r="S515" s="10"/>
      <c r="T515" s="10"/>
      <c r="U515" s="10"/>
      <c r="V515" s="10"/>
      <c r="W515" s="10"/>
      <c r="X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9"/>
      <c r="AM515" s="10"/>
      <c r="AN515" s="10"/>
      <c r="AQ515" s="9"/>
      <c r="AR515" s="9"/>
      <c r="AS515" s="9"/>
      <c r="AZ515" s="10"/>
      <c r="BA515" s="10"/>
      <c r="BF515" s="12"/>
      <c r="BG515" s="12"/>
      <c r="BH515" s="13"/>
      <c r="BK515" s="9"/>
      <c r="BM515" s="13"/>
      <c r="BN515" s="13"/>
      <c r="BO515" s="9"/>
      <c r="BP515" s="9"/>
      <c r="BQ515" s="9"/>
      <c r="BR515" s="4"/>
      <c r="BS515" s="10"/>
      <c r="BT515" s="10"/>
      <c r="BU515" s="10"/>
      <c r="BV515" s="10"/>
      <c r="BW515" s="10"/>
      <c r="BZ515" s="10"/>
      <c r="CC515" s="9"/>
      <c r="CD515" s="9"/>
      <c r="CE515" s="10"/>
      <c r="CF515" s="7"/>
      <c r="CG515" s="7"/>
      <c r="CH515" s="13"/>
      <c r="CI515" s="7"/>
      <c r="CJ515" s="7"/>
      <c r="CM515" s="12"/>
      <c r="CN515" s="12"/>
      <c r="CO515" s="12"/>
      <c r="CP515" s="7"/>
      <c r="CQ515" s="7"/>
      <c r="CR515" s="7"/>
      <c r="CS515" s="7"/>
      <c r="CT515" s="7"/>
      <c r="CU515" s="7"/>
      <c r="CZ515" s="19"/>
    </row>
    <row r="516" spans="1:104">
      <c r="A516" s="15"/>
      <c r="B516" s="7"/>
      <c r="C516" s="7"/>
      <c r="D516" s="9"/>
      <c r="E516" s="7"/>
      <c r="F516" s="7"/>
      <c r="H516" s="9"/>
      <c r="J516" s="9"/>
      <c r="K516" s="9"/>
      <c r="L516" s="9"/>
      <c r="O516" s="9"/>
      <c r="S516" s="10"/>
      <c r="T516" s="10"/>
      <c r="U516" s="10"/>
      <c r="V516" s="10"/>
      <c r="W516" s="10"/>
      <c r="X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9"/>
      <c r="AM516" s="10"/>
      <c r="AN516" s="10"/>
      <c r="AQ516" s="9"/>
      <c r="AR516" s="9"/>
      <c r="AS516" s="9"/>
      <c r="AZ516" s="10"/>
      <c r="BA516" s="10"/>
      <c r="BF516" s="12"/>
      <c r="BG516" s="12"/>
      <c r="BH516" s="13"/>
      <c r="BK516" s="9"/>
      <c r="BM516" s="13"/>
      <c r="BN516" s="13"/>
      <c r="BO516" s="9"/>
      <c r="BP516" s="9"/>
      <c r="BQ516" s="9"/>
      <c r="BR516" s="4"/>
      <c r="BS516" s="10"/>
      <c r="BT516" s="10"/>
      <c r="BU516" s="10"/>
      <c r="BV516" s="10"/>
      <c r="BW516" s="10"/>
      <c r="BZ516" s="10"/>
      <c r="CC516" s="9"/>
      <c r="CD516" s="9"/>
      <c r="CE516" s="10"/>
      <c r="CF516" s="7"/>
      <c r="CG516" s="7"/>
      <c r="CH516" s="13"/>
      <c r="CI516" s="7"/>
      <c r="CJ516" s="7"/>
      <c r="CM516" s="12"/>
      <c r="CN516" s="12"/>
      <c r="CO516" s="12"/>
      <c r="CP516" s="7"/>
      <c r="CQ516" s="7"/>
      <c r="CR516" s="7"/>
      <c r="CS516" s="7"/>
      <c r="CT516" s="7"/>
      <c r="CU516" s="7"/>
      <c r="CZ516" s="19"/>
    </row>
    <row r="517" spans="1:104">
      <c r="A517" s="15"/>
      <c r="B517" s="7"/>
      <c r="C517" s="7"/>
      <c r="D517" s="9"/>
      <c r="E517" s="7"/>
      <c r="F517" s="7"/>
      <c r="H517" s="9"/>
      <c r="J517" s="9"/>
      <c r="K517" s="9"/>
      <c r="L517" s="9"/>
      <c r="O517" s="9"/>
      <c r="S517" s="10"/>
      <c r="T517" s="10"/>
      <c r="U517" s="10"/>
      <c r="V517" s="10"/>
      <c r="W517" s="10"/>
      <c r="X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9"/>
      <c r="AM517" s="10"/>
      <c r="AN517" s="10"/>
      <c r="AQ517" s="9"/>
      <c r="AR517" s="9"/>
      <c r="AS517" s="9"/>
      <c r="AZ517" s="10"/>
      <c r="BA517" s="10"/>
      <c r="BF517" s="12"/>
      <c r="BG517" s="12"/>
      <c r="BH517" s="13"/>
      <c r="BK517" s="9"/>
      <c r="BM517" s="13"/>
      <c r="BN517" s="13"/>
      <c r="BO517" s="9"/>
      <c r="BP517" s="9"/>
      <c r="BQ517" s="9"/>
      <c r="BR517" s="4"/>
      <c r="BS517" s="10"/>
      <c r="BT517" s="10"/>
      <c r="BU517" s="10"/>
      <c r="BV517" s="10"/>
      <c r="BW517" s="10"/>
      <c r="BZ517" s="10"/>
      <c r="CC517" s="9"/>
      <c r="CD517" s="9"/>
      <c r="CE517" s="10"/>
      <c r="CF517" s="7"/>
      <c r="CG517" s="7"/>
      <c r="CH517" s="13"/>
      <c r="CI517" s="7"/>
      <c r="CJ517" s="7"/>
      <c r="CM517" s="12"/>
      <c r="CN517" s="12"/>
      <c r="CO517" s="12"/>
      <c r="CP517" s="7"/>
      <c r="CQ517" s="7"/>
      <c r="CR517" s="7"/>
      <c r="CS517" s="7"/>
      <c r="CT517" s="7"/>
      <c r="CU517" s="7"/>
      <c r="CZ517" s="19"/>
    </row>
    <row r="518" spans="1:104">
      <c r="A518" s="15"/>
      <c r="B518" s="7"/>
      <c r="C518" s="7"/>
      <c r="D518" s="9"/>
      <c r="E518" s="7"/>
      <c r="F518" s="7"/>
      <c r="H518" s="9"/>
      <c r="J518" s="9"/>
      <c r="K518" s="9"/>
      <c r="L518" s="9"/>
      <c r="O518" s="9"/>
      <c r="S518" s="10"/>
      <c r="T518" s="10"/>
      <c r="U518" s="10"/>
      <c r="V518" s="10"/>
      <c r="W518" s="10"/>
      <c r="X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9"/>
      <c r="AM518" s="10"/>
      <c r="AN518" s="10"/>
      <c r="AQ518" s="9"/>
      <c r="AR518" s="9"/>
      <c r="AS518" s="9"/>
      <c r="AZ518" s="10"/>
      <c r="BA518" s="10"/>
      <c r="BF518" s="12"/>
      <c r="BG518" s="12"/>
      <c r="BH518" s="13"/>
      <c r="BK518" s="9"/>
      <c r="BM518" s="13"/>
      <c r="BN518" s="13"/>
      <c r="BO518" s="9"/>
      <c r="BP518" s="9"/>
      <c r="BQ518" s="9"/>
      <c r="BR518" s="4"/>
      <c r="BS518" s="10"/>
      <c r="BT518" s="10"/>
      <c r="BU518" s="10"/>
      <c r="BV518" s="10"/>
      <c r="BW518" s="10"/>
      <c r="BZ518" s="10"/>
      <c r="CC518" s="9"/>
      <c r="CD518" s="9"/>
      <c r="CE518" s="10"/>
      <c r="CF518" s="7"/>
      <c r="CG518" s="7"/>
      <c r="CH518" s="13"/>
      <c r="CI518" s="7"/>
      <c r="CJ518" s="7"/>
      <c r="CM518" s="12"/>
      <c r="CN518" s="12"/>
      <c r="CO518" s="12"/>
      <c r="CP518" s="7"/>
      <c r="CQ518" s="7"/>
      <c r="CR518" s="7"/>
      <c r="CS518" s="7"/>
      <c r="CT518" s="7"/>
      <c r="CU518" s="7"/>
      <c r="CZ518" s="19"/>
    </row>
    <row r="519" spans="1:104">
      <c r="A519" s="15"/>
      <c r="B519" s="7"/>
      <c r="C519" s="7"/>
      <c r="D519" s="9"/>
      <c r="E519" s="7"/>
      <c r="F519" s="7"/>
      <c r="H519" s="9"/>
      <c r="J519" s="9"/>
      <c r="K519" s="9"/>
      <c r="L519" s="9"/>
      <c r="O519" s="9"/>
      <c r="S519" s="10"/>
      <c r="T519" s="10"/>
      <c r="U519" s="10"/>
      <c r="V519" s="10"/>
      <c r="W519" s="10"/>
      <c r="X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9"/>
      <c r="AM519" s="10"/>
      <c r="AN519" s="10"/>
      <c r="AQ519" s="9"/>
      <c r="AR519" s="9"/>
      <c r="AS519" s="9"/>
      <c r="AZ519" s="10"/>
      <c r="BA519" s="10"/>
      <c r="BF519" s="12"/>
      <c r="BG519" s="12"/>
      <c r="BH519" s="13"/>
      <c r="BK519" s="9"/>
      <c r="BM519" s="13"/>
      <c r="BN519" s="13"/>
      <c r="BO519" s="9"/>
      <c r="BP519" s="9"/>
      <c r="BQ519" s="9"/>
      <c r="BR519" s="4"/>
      <c r="BS519" s="10"/>
      <c r="BT519" s="10"/>
      <c r="BU519" s="10"/>
      <c r="BV519" s="10"/>
      <c r="BW519" s="10"/>
      <c r="BZ519" s="10"/>
      <c r="CC519" s="9"/>
      <c r="CD519" s="9"/>
      <c r="CE519" s="10"/>
      <c r="CF519" s="7"/>
      <c r="CG519" s="7"/>
      <c r="CH519" s="13"/>
      <c r="CI519" s="7"/>
      <c r="CJ519" s="7"/>
      <c r="CM519" s="12"/>
      <c r="CN519" s="12"/>
      <c r="CO519" s="12"/>
      <c r="CP519" s="7"/>
      <c r="CQ519" s="7"/>
      <c r="CR519" s="7"/>
      <c r="CS519" s="7"/>
      <c r="CT519" s="7"/>
      <c r="CU519" s="7"/>
      <c r="CZ519" s="19"/>
    </row>
    <row r="520" spans="1:104">
      <c r="A520" s="15"/>
      <c r="B520" s="7"/>
      <c r="C520" s="7"/>
      <c r="D520" s="9"/>
      <c r="E520" s="7"/>
      <c r="F520" s="7"/>
      <c r="H520" s="9"/>
      <c r="J520" s="9"/>
      <c r="K520" s="9"/>
      <c r="L520" s="9"/>
      <c r="O520" s="9"/>
      <c r="S520" s="10"/>
      <c r="T520" s="10"/>
      <c r="U520" s="10"/>
      <c r="V520" s="10"/>
      <c r="W520" s="10"/>
      <c r="X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9"/>
      <c r="AM520" s="10"/>
      <c r="AN520" s="10"/>
      <c r="AQ520" s="9"/>
      <c r="AR520" s="9"/>
      <c r="AS520" s="9"/>
      <c r="AZ520" s="10"/>
      <c r="BA520" s="10"/>
      <c r="BF520" s="12"/>
      <c r="BG520" s="12"/>
      <c r="BH520" s="13"/>
      <c r="BK520" s="9"/>
      <c r="BM520" s="13"/>
      <c r="BN520" s="13"/>
      <c r="BO520" s="9"/>
      <c r="BP520" s="9"/>
      <c r="BQ520" s="9"/>
      <c r="BR520" s="4"/>
      <c r="BS520" s="10"/>
      <c r="BT520" s="10"/>
      <c r="BU520" s="10"/>
      <c r="BV520" s="10"/>
      <c r="BW520" s="10"/>
      <c r="BZ520" s="10"/>
      <c r="CC520" s="9"/>
      <c r="CD520" s="9"/>
      <c r="CE520" s="10"/>
      <c r="CF520" s="7"/>
      <c r="CG520" s="7"/>
      <c r="CH520" s="13"/>
      <c r="CI520" s="7"/>
      <c r="CJ520" s="7"/>
      <c r="CM520" s="12"/>
      <c r="CN520" s="12"/>
      <c r="CO520" s="12"/>
      <c r="CP520" s="7"/>
      <c r="CQ520" s="7"/>
      <c r="CR520" s="7"/>
      <c r="CS520" s="7"/>
      <c r="CT520" s="7"/>
      <c r="CU520" s="7"/>
      <c r="CZ520" s="19"/>
    </row>
    <row r="521" spans="1:104">
      <c r="A521" s="15"/>
      <c r="B521" s="7"/>
      <c r="C521" s="7"/>
      <c r="D521" s="9"/>
      <c r="E521" s="7"/>
      <c r="F521" s="7"/>
      <c r="H521" s="9"/>
      <c r="J521" s="9"/>
      <c r="K521" s="9"/>
      <c r="L521" s="9"/>
      <c r="O521" s="9"/>
      <c r="S521" s="10"/>
      <c r="T521" s="10"/>
      <c r="U521" s="10"/>
      <c r="V521" s="10"/>
      <c r="W521" s="10"/>
      <c r="X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9"/>
      <c r="AM521" s="10"/>
      <c r="AN521" s="10"/>
      <c r="AQ521" s="9"/>
      <c r="AR521" s="9"/>
      <c r="AS521" s="9"/>
      <c r="AZ521" s="10"/>
      <c r="BA521" s="10"/>
      <c r="BF521" s="12"/>
      <c r="BG521" s="12"/>
      <c r="BH521" s="13"/>
      <c r="BK521" s="9"/>
      <c r="BM521" s="13"/>
      <c r="BN521" s="13"/>
      <c r="BO521" s="9"/>
      <c r="BP521" s="9"/>
      <c r="BQ521" s="9"/>
      <c r="BR521" s="4"/>
      <c r="BS521" s="10"/>
      <c r="BT521" s="10"/>
      <c r="BU521" s="10"/>
      <c r="BV521" s="10"/>
      <c r="BW521" s="10"/>
      <c r="BZ521" s="10"/>
      <c r="CC521" s="9"/>
      <c r="CD521" s="9"/>
      <c r="CE521" s="10"/>
      <c r="CF521" s="7"/>
      <c r="CG521" s="7"/>
      <c r="CH521" s="13"/>
      <c r="CI521" s="7"/>
      <c r="CJ521" s="7"/>
      <c r="CM521" s="12"/>
      <c r="CN521" s="12"/>
      <c r="CO521" s="12"/>
      <c r="CP521" s="7"/>
      <c r="CQ521" s="7"/>
      <c r="CR521" s="7"/>
      <c r="CS521" s="7"/>
      <c r="CT521" s="7"/>
      <c r="CU521" s="7"/>
      <c r="CZ521" s="19"/>
    </row>
    <row r="522" spans="1:104">
      <c r="A522" s="15"/>
      <c r="B522" s="7"/>
      <c r="C522" s="7"/>
      <c r="D522" s="9"/>
      <c r="E522" s="7"/>
      <c r="F522" s="7"/>
      <c r="H522" s="9"/>
      <c r="J522" s="9"/>
      <c r="K522" s="9"/>
      <c r="L522" s="9"/>
      <c r="O522" s="9"/>
      <c r="S522" s="10"/>
      <c r="T522" s="10"/>
      <c r="U522" s="10"/>
      <c r="V522" s="10"/>
      <c r="W522" s="10"/>
      <c r="X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9"/>
      <c r="AM522" s="10"/>
      <c r="AN522" s="10"/>
      <c r="AQ522" s="9"/>
      <c r="AR522" s="9"/>
      <c r="AS522" s="9"/>
      <c r="AZ522" s="10"/>
      <c r="BA522" s="10"/>
      <c r="BF522" s="12"/>
      <c r="BG522" s="12"/>
      <c r="BH522" s="13"/>
      <c r="BK522" s="9"/>
      <c r="BM522" s="13"/>
      <c r="BN522" s="13"/>
      <c r="BO522" s="9"/>
      <c r="BP522" s="9"/>
      <c r="BQ522" s="9"/>
      <c r="BR522" s="4"/>
      <c r="BS522" s="10"/>
      <c r="BT522" s="10"/>
      <c r="BU522" s="10"/>
      <c r="BV522" s="10"/>
      <c r="BW522" s="10"/>
      <c r="BZ522" s="10"/>
      <c r="CC522" s="9"/>
      <c r="CD522" s="9"/>
      <c r="CE522" s="10"/>
      <c r="CF522" s="7"/>
      <c r="CG522" s="7"/>
      <c r="CH522" s="13"/>
      <c r="CI522" s="7"/>
      <c r="CJ522" s="7"/>
      <c r="CM522" s="12"/>
      <c r="CN522" s="12"/>
      <c r="CO522" s="12"/>
      <c r="CP522" s="7"/>
      <c r="CQ522" s="7"/>
      <c r="CR522" s="7"/>
      <c r="CS522" s="7"/>
      <c r="CT522" s="7"/>
      <c r="CU522" s="7"/>
      <c r="CZ522" s="19"/>
    </row>
    <row r="523" spans="1:104">
      <c r="A523" s="15"/>
      <c r="B523" s="7"/>
      <c r="C523" s="7"/>
      <c r="D523" s="9"/>
      <c r="E523" s="7"/>
      <c r="F523" s="7"/>
      <c r="H523" s="9"/>
      <c r="J523" s="9"/>
      <c r="K523" s="9"/>
      <c r="L523" s="9"/>
      <c r="O523" s="9"/>
      <c r="S523" s="10"/>
      <c r="T523" s="10"/>
      <c r="U523" s="10"/>
      <c r="V523" s="10"/>
      <c r="W523" s="10"/>
      <c r="X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9"/>
      <c r="AM523" s="10"/>
      <c r="AN523" s="10"/>
      <c r="AQ523" s="9"/>
      <c r="AR523" s="9"/>
      <c r="AS523" s="9"/>
      <c r="AZ523" s="10"/>
      <c r="BA523" s="10"/>
      <c r="BF523" s="12"/>
      <c r="BG523" s="12"/>
      <c r="BH523" s="13"/>
      <c r="BK523" s="9"/>
      <c r="BM523" s="13"/>
      <c r="BN523" s="13"/>
      <c r="BO523" s="9"/>
      <c r="BP523" s="9"/>
      <c r="BQ523" s="9"/>
      <c r="BR523" s="4"/>
      <c r="BS523" s="10"/>
      <c r="BT523" s="10"/>
      <c r="BU523" s="10"/>
      <c r="BV523" s="10"/>
      <c r="BW523" s="10"/>
      <c r="BZ523" s="10"/>
      <c r="CC523" s="9"/>
      <c r="CD523" s="9"/>
      <c r="CE523" s="10"/>
      <c r="CF523" s="7"/>
      <c r="CG523" s="7"/>
      <c r="CH523" s="13"/>
      <c r="CI523" s="7"/>
      <c r="CJ523" s="7"/>
      <c r="CM523" s="12"/>
      <c r="CN523" s="12"/>
      <c r="CO523" s="12"/>
      <c r="CP523" s="7"/>
      <c r="CQ523" s="7"/>
      <c r="CR523" s="7"/>
      <c r="CS523" s="7"/>
      <c r="CT523" s="7"/>
      <c r="CU523" s="7"/>
      <c r="CZ523" s="19"/>
    </row>
    <row r="524" spans="1:104">
      <c r="A524" s="15"/>
      <c r="B524" s="7"/>
      <c r="C524" s="7"/>
      <c r="D524" s="9"/>
      <c r="E524" s="7"/>
      <c r="F524" s="7"/>
      <c r="H524" s="9"/>
      <c r="J524" s="9"/>
      <c r="K524" s="9"/>
      <c r="L524" s="9"/>
      <c r="O524" s="9"/>
      <c r="S524" s="10"/>
      <c r="T524" s="10"/>
      <c r="U524" s="10"/>
      <c r="V524" s="10"/>
      <c r="W524" s="10"/>
      <c r="X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9"/>
      <c r="AM524" s="10"/>
      <c r="AN524" s="10"/>
      <c r="AQ524" s="9"/>
      <c r="AR524" s="9"/>
      <c r="AS524" s="9"/>
      <c r="AZ524" s="10"/>
      <c r="BA524" s="10"/>
      <c r="BF524" s="12"/>
      <c r="BG524" s="12"/>
      <c r="BH524" s="13"/>
      <c r="BK524" s="9"/>
      <c r="BM524" s="13"/>
      <c r="BN524" s="13"/>
      <c r="BO524" s="9"/>
      <c r="BP524" s="9"/>
      <c r="BQ524" s="9"/>
      <c r="BR524" s="4"/>
      <c r="BS524" s="10"/>
      <c r="BT524" s="10"/>
      <c r="BU524" s="10"/>
      <c r="BV524" s="10"/>
      <c r="BW524" s="10"/>
      <c r="BZ524" s="10"/>
      <c r="CC524" s="9"/>
      <c r="CD524" s="9"/>
      <c r="CE524" s="10"/>
      <c r="CF524" s="7"/>
      <c r="CG524" s="7"/>
      <c r="CH524" s="13"/>
      <c r="CI524" s="7"/>
      <c r="CJ524" s="7"/>
      <c r="CM524" s="12"/>
      <c r="CN524" s="12"/>
      <c r="CO524" s="12"/>
      <c r="CP524" s="7"/>
      <c r="CQ524" s="7"/>
      <c r="CR524" s="7"/>
      <c r="CS524" s="7"/>
      <c r="CT524" s="7"/>
      <c r="CU524" s="7"/>
      <c r="CZ524" s="19"/>
    </row>
    <row r="525" spans="1:104">
      <c r="A525" s="15"/>
      <c r="B525" s="7"/>
      <c r="C525" s="7"/>
      <c r="D525" s="9"/>
      <c r="E525" s="7"/>
      <c r="F525" s="7"/>
      <c r="H525" s="9"/>
      <c r="J525" s="9"/>
      <c r="K525" s="9"/>
      <c r="L525" s="9"/>
      <c r="O525" s="9"/>
      <c r="S525" s="10"/>
      <c r="T525" s="10"/>
      <c r="U525" s="10"/>
      <c r="V525" s="10"/>
      <c r="W525" s="10"/>
      <c r="X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9"/>
      <c r="AM525" s="10"/>
      <c r="AN525" s="10"/>
      <c r="AQ525" s="9"/>
      <c r="AR525" s="9"/>
      <c r="AS525" s="9"/>
      <c r="AZ525" s="10"/>
      <c r="BA525" s="10"/>
      <c r="BF525" s="12"/>
      <c r="BG525" s="12"/>
      <c r="BH525" s="13"/>
      <c r="BK525" s="9"/>
      <c r="BM525" s="13"/>
      <c r="BN525" s="13"/>
      <c r="BO525" s="9"/>
      <c r="BP525" s="9"/>
      <c r="BQ525" s="9"/>
      <c r="BR525" s="4"/>
      <c r="BS525" s="10"/>
      <c r="BT525" s="10"/>
      <c r="BU525" s="10"/>
      <c r="BV525" s="10"/>
      <c r="BW525" s="10"/>
      <c r="BZ525" s="10"/>
      <c r="CC525" s="9"/>
      <c r="CD525" s="9"/>
      <c r="CE525" s="10"/>
      <c r="CF525" s="7"/>
      <c r="CG525" s="7"/>
      <c r="CH525" s="13"/>
      <c r="CI525" s="7"/>
      <c r="CJ525" s="7"/>
      <c r="CM525" s="12"/>
      <c r="CN525" s="12"/>
      <c r="CO525" s="12"/>
      <c r="CP525" s="7"/>
      <c r="CQ525" s="7"/>
      <c r="CR525" s="7"/>
      <c r="CS525" s="7"/>
      <c r="CT525" s="7"/>
      <c r="CU525" s="7"/>
      <c r="CZ525" s="19"/>
    </row>
    <row r="526" spans="1:104">
      <c r="A526" s="15"/>
      <c r="B526" s="7"/>
      <c r="C526" s="7"/>
      <c r="D526" s="9"/>
      <c r="E526" s="7"/>
      <c r="F526" s="7"/>
      <c r="H526" s="9"/>
      <c r="J526" s="9"/>
      <c r="K526" s="9"/>
      <c r="L526" s="9"/>
      <c r="O526" s="9"/>
      <c r="S526" s="10"/>
      <c r="T526" s="10"/>
      <c r="U526" s="10"/>
      <c r="V526" s="10"/>
      <c r="W526" s="10"/>
      <c r="X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9"/>
      <c r="AM526" s="10"/>
      <c r="AN526" s="10"/>
      <c r="AQ526" s="9"/>
      <c r="AR526" s="9"/>
      <c r="AS526" s="9"/>
      <c r="AZ526" s="10"/>
      <c r="BA526" s="10"/>
      <c r="BF526" s="12"/>
      <c r="BG526" s="12"/>
      <c r="BH526" s="13"/>
      <c r="BK526" s="9"/>
      <c r="BM526" s="13"/>
      <c r="BN526" s="13"/>
      <c r="BO526" s="9"/>
      <c r="BP526" s="9"/>
      <c r="BQ526" s="9"/>
      <c r="BR526" s="4"/>
      <c r="BS526" s="10"/>
      <c r="BT526" s="10"/>
      <c r="BU526" s="10"/>
      <c r="BV526" s="10"/>
      <c r="BW526" s="10"/>
      <c r="BZ526" s="10"/>
      <c r="CC526" s="9"/>
      <c r="CD526" s="9"/>
      <c r="CE526" s="10"/>
      <c r="CF526" s="7"/>
      <c r="CG526" s="7"/>
      <c r="CH526" s="13"/>
      <c r="CI526" s="7"/>
      <c r="CJ526" s="7"/>
      <c r="CM526" s="12"/>
      <c r="CN526" s="12"/>
      <c r="CO526" s="12"/>
      <c r="CP526" s="7"/>
      <c r="CQ526" s="7"/>
      <c r="CR526" s="7"/>
      <c r="CS526" s="7"/>
      <c r="CT526" s="7"/>
      <c r="CU526" s="7"/>
      <c r="CZ526" s="19"/>
    </row>
    <row r="527" spans="1:104">
      <c r="A527" s="15"/>
      <c r="B527" s="7"/>
      <c r="C527" s="7"/>
      <c r="D527" s="9"/>
      <c r="E527" s="7"/>
      <c r="F527" s="7"/>
      <c r="H527" s="9"/>
      <c r="J527" s="9"/>
      <c r="K527" s="9"/>
      <c r="L527" s="9"/>
      <c r="O527" s="9"/>
      <c r="S527" s="10"/>
      <c r="T527" s="10"/>
      <c r="U527" s="10"/>
      <c r="V527" s="10"/>
      <c r="W527" s="10"/>
      <c r="X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9"/>
      <c r="AM527" s="10"/>
      <c r="AN527" s="10"/>
      <c r="AQ527" s="9"/>
      <c r="AR527" s="9"/>
      <c r="AS527" s="9"/>
      <c r="AZ527" s="10"/>
      <c r="BA527" s="10"/>
      <c r="BF527" s="12"/>
      <c r="BG527" s="12"/>
      <c r="BH527" s="13"/>
      <c r="BK527" s="9"/>
      <c r="BM527" s="13"/>
      <c r="BN527" s="13"/>
      <c r="BO527" s="9"/>
      <c r="BP527" s="9"/>
      <c r="BQ527" s="9"/>
      <c r="BR527" s="4"/>
      <c r="BS527" s="10"/>
      <c r="BT527" s="10"/>
      <c r="BU527" s="10"/>
      <c r="BV527" s="10"/>
      <c r="BW527" s="10"/>
      <c r="BZ527" s="10"/>
      <c r="CC527" s="9"/>
      <c r="CD527" s="9"/>
      <c r="CE527" s="10"/>
      <c r="CF527" s="7"/>
      <c r="CG527" s="7"/>
      <c r="CH527" s="13"/>
      <c r="CI527" s="7"/>
      <c r="CJ527" s="7"/>
      <c r="CM527" s="12"/>
      <c r="CN527" s="12"/>
      <c r="CO527" s="12"/>
      <c r="CP527" s="7"/>
      <c r="CQ527" s="7"/>
      <c r="CR527" s="7"/>
      <c r="CS527" s="7"/>
      <c r="CT527" s="7"/>
      <c r="CU527" s="7"/>
      <c r="CZ527" s="19"/>
    </row>
    <row r="528" spans="1:104">
      <c r="A528" s="15"/>
      <c r="B528" s="7"/>
      <c r="C528" s="7"/>
      <c r="D528" s="9"/>
      <c r="E528" s="7"/>
      <c r="F528" s="7"/>
      <c r="H528" s="9"/>
      <c r="J528" s="9"/>
      <c r="K528" s="9"/>
      <c r="L528" s="9"/>
      <c r="O528" s="9"/>
      <c r="S528" s="10"/>
      <c r="T528" s="10"/>
      <c r="U528" s="10"/>
      <c r="V528" s="10"/>
      <c r="W528" s="10"/>
      <c r="X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9"/>
      <c r="AM528" s="10"/>
      <c r="AN528" s="10"/>
      <c r="AQ528" s="9"/>
      <c r="AR528" s="9"/>
      <c r="AS528" s="9"/>
      <c r="AZ528" s="10"/>
      <c r="BA528" s="10"/>
      <c r="BF528" s="12"/>
      <c r="BG528" s="12"/>
      <c r="BH528" s="13"/>
      <c r="BK528" s="9"/>
      <c r="BM528" s="13"/>
      <c r="BN528" s="13"/>
      <c r="BO528" s="9"/>
      <c r="BP528" s="9"/>
      <c r="BQ528" s="9"/>
      <c r="BR528" s="4"/>
      <c r="BS528" s="10"/>
      <c r="BT528" s="10"/>
      <c r="BU528" s="10"/>
      <c r="BV528" s="10"/>
      <c r="BW528" s="10"/>
      <c r="BZ528" s="10"/>
      <c r="CC528" s="9"/>
      <c r="CD528" s="9"/>
      <c r="CE528" s="10"/>
      <c r="CF528" s="7"/>
      <c r="CG528" s="7"/>
      <c r="CH528" s="13"/>
      <c r="CI528" s="7"/>
      <c r="CJ528" s="7"/>
      <c r="CM528" s="12"/>
      <c r="CN528" s="12"/>
      <c r="CO528" s="12"/>
      <c r="CP528" s="7"/>
      <c r="CQ528" s="7"/>
      <c r="CR528" s="7"/>
      <c r="CS528" s="7"/>
      <c r="CT528" s="7"/>
      <c r="CU528" s="7"/>
      <c r="CZ528" s="19"/>
    </row>
    <row r="529" spans="1:104">
      <c r="A529" s="15"/>
      <c r="B529" s="7"/>
      <c r="C529" s="7"/>
      <c r="D529" s="9"/>
      <c r="E529" s="7"/>
      <c r="F529" s="7"/>
      <c r="H529" s="9"/>
      <c r="J529" s="9"/>
      <c r="K529" s="9"/>
      <c r="L529" s="9"/>
      <c r="O529" s="9"/>
      <c r="S529" s="10"/>
      <c r="T529" s="10"/>
      <c r="U529" s="10"/>
      <c r="V529" s="10"/>
      <c r="W529" s="10"/>
      <c r="X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9"/>
      <c r="AM529" s="10"/>
      <c r="AN529" s="10"/>
      <c r="AQ529" s="9"/>
      <c r="AR529" s="9"/>
      <c r="AS529" s="9"/>
      <c r="AZ529" s="10"/>
      <c r="BA529" s="10"/>
      <c r="BF529" s="12"/>
      <c r="BG529" s="12"/>
      <c r="BH529" s="13"/>
      <c r="BK529" s="9"/>
      <c r="BM529" s="13"/>
      <c r="BN529" s="13"/>
      <c r="BO529" s="9"/>
      <c r="BP529" s="9"/>
      <c r="BQ529" s="9"/>
      <c r="BR529" s="4"/>
      <c r="BS529" s="10"/>
      <c r="BT529" s="10"/>
      <c r="BU529" s="10"/>
      <c r="BV529" s="10"/>
      <c r="BW529" s="10"/>
      <c r="BZ529" s="10"/>
      <c r="CC529" s="9"/>
      <c r="CD529" s="9"/>
      <c r="CE529" s="10"/>
      <c r="CF529" s="7"/>
      <c r="CG529" s="7"/>
      <c r="CH529" s="13"/>
      <c r="CI529" s="7"/>
      <c r="CJ529" s="7"/>
      <c r="CM529" s="12"/>
      <c r="CN529" s="12"/>
      <c r="CO529" s="12"/>
      <c r="CP529" s="7"/>
      <c r="CQ529" s="7"/>
      <c r="CR529" s="7"/>
      <c r="CS529" s="7"/>
      <c r="CT529" s="7"/>
      <c r="CU529" s="7"/>
      <c r="CZ529" s="19"/>
    </row>
    <row r="530" spans="1:104">
      <c r="A530" s="15"/>
      <c r="B530" s="7"/>
      <c r="C530" s="7"/>
      <c r="D530" s="9"/>
      <c r="E530" s="7"/>
      <c r="F530" s="7"/>
      <c r="H530" s="9"/>
      <c r="J530" s="9"/>
      <c r="K530" s="9"/>
      <c r="L530" s="9"/>
      <c r="O530" s="9"/>
      <c r="S530" s="10"/>
      <c r="T530" s="10"/>
      <c r="U530" s="10"/>
      <c r="V530" s="10"/>
      <c r="W530" s="10"/>
      <c r="X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9"/>
      <c r="AM530" s="10"/>
      <c r="AN530" s="10"/>
      <c r="AQ530" s="9"/>
      <c r="AR530" s="9"/>
      <c r="AS530" s="9"/>
      <c r="AZ530" s="10"/>
      <c r="BA530" s="10"/>
      <c r="BF530" s="12"/>
      <c r="BG530" s="12"/>
      <c r="BH530" s="13"/>
      <c r="BK530" s="9"/>
      <c r="BM530" s="13"/>
      <c r="BN530" s="13"/>
      <c r="BO530" s="9"/>
      <c r="BP530" s="9"/>
      <c r="BQ530" s="9"/>
      <c r="BR530" s="4"/>
      <c r="BS530" s="10"/>
      <c r="BT530" s="10"/>
      <c r="BU530" s="10"/>
      <c r="BV530" s="10"/>
      <c r="BW530" s="10"/>
      <c r="BZ530" s="10"/>
      <c r="CC530" s="9"/>
      <c r="CD530" s="9"/>
      <c r="CE530" s="10"/>
      <c r="CF530" s="7"/>
      <c r="CG530" s="7"/>
      <c r="CH530" s="13"/>
      <c r="CI530" s="7"/>
      <c r="CJ530" s="7"/>
      <c r="CM530" s="12"/>
      <c r="CN530" s="12"/>
      <c r="CO530" s="12"/>
      <c r="CP530" s="7"/>
      <c r="CQ530" s="7"/>
      <c r="CR530" s="7"/>
      <c r="CS530" s="7"/>
      <c r="CT530" s="7"/>
      <c r="CU530" s="7"/>
      <c r="CZ530" s="19"/>
    </row>
    <row r="531" spans="1:104">
      <c r="A531" s="15"/>
      <c r="B531" s="7"/>
      <c r="C531" s="7"/>
      <c r="D531" s="9"/>
      <c r="E531" s="7"/>
      <c r="F531" s="7"/>
      <c r="H531" s="9"/>
      <c r="J531" s="9"/>
      <c r="K531" s="9"/>
      <c r="L531" s="9"/>
      <c r="O531" s="9"/>
      <c r="S531" s="10"/>
      <c r="T531" s="10"/>
      <c r="U531" s="10"/>
      <c r="V531" s="10"/>
      <c r="W531" s="10"/>
      <c r="X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9"/>
      <c r="AM531" s="10"/>
      <c r="AN531" s="10"/>
      <c r="AQ531" s="9"/>
      <c r="AR531" s="9"/>
      <c r="AS531" s="9"/>
      <c r="AZ531" s="10"/>
      <c r="BA531" s="10"/>
      <c r="BF531" s="12"/>
      <c r="BG531" s="12"/>
      <c r="BH531" s="13"/>
      <c r="BK531" s="9"/>
      <c r="BM531" s="13"/>
      <c r="BN531" s="13"/>
      <c r="BO531" s="9"/>
      <c r="BP531" s="9"/>
      <c r="BQ531" s="9"/>
      <c r="BR531" s="4"/>
      <c r="BS531" s="10"/>
      <c r="BT531" s="10"/>
      <c r="BU531" s="10"/>
      <c r="BV531" s="10"/>
      <c r="BW531" s="10"/>
      <c r="BZ531" s="10"/>
      <c r="CC531" s="9"/>
      <c r="CD531" s="9"/>
      <c r="CE531" s="10"/>
      <c r="CF531" s="7"/>
      <c r="CG531" s="7"/>
      <c r="CH531" s="13"/>
      <c r="CI531" s="7"/>
      <c r="CJ531" s="7"/>
      <c r="CM531" s="12"/>
      <c r="CN531" s="12"/>
      <c r="CO531" s="12"/>
      <c r="CP531" s="7"/>
      <c r="CQ531" s="7"/>
      <c r="CR531" s="7"/>
      <c r="CS531" s="7"/>
      <c r="CT531" s="7"/>
      <c r="CU531" s="7"/>
      <c r="CZ531" s="19"/>
    </row>
    <row r="532" spans="1:104">
      <c r="A532" s="15"/>
      <c r="B532" s="7"/>
      <c r="C532" s="7"/>
      <c r="D532" s="9"/>
      <c r="E532" s="7"/>
      <c r="F532" s="7"/>
      <c r="H532" s="9"/>
      <c r="J532" s="9"/>
      <c r="K532" s="9"/>
      <c r="L532" s="9"/>
      <c r="O532" s="9"/>
      <c r="S532" s="10"/>
      <c r="T532" s="10"/>
      <c r="U532" s="10"/>
      <c r="V532" s="10"/>
      <c r="W532" s="10"/>
      <c r="X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9"/>
      <c r="AM532" s="10"/>
      <c r="AN532" s="10"/>
      <c r="AQ532" s="9"/>
      <c r="AR532" s="9"/>
      <c r="AS532" s="9"/>
      <c r="AZ532" s="10"/>
      <c r="BA532" s="10"/>
      <c r="BF532" s="12"/>
      <c r="BG532" s="12"/>
      <c r="BH532" s="13"/>
      <c r="BK532" s="9"/>
      <c r="BM532" s="13"/>
      <c r="BN532" s="13"/>
      <c r="BO532" s="9"/>
      <c r="BP532" s="9"/>
      <c r="BQ532" s="9"/>
      <c r="BR532" s="4"/>
      <c r="BS532" s="10"/>
      <c r="BT532" s="10"/>
      <c r="BU532" s="10"/>
      <c r="BV532" s="10"/>
      <c r="BW532" s="10"/>
      <c r="BZ532" s="10"/>
      <c r="CC532" s="9"/>
      <c r="CD532" s="9"/>
      <c r="CE532" s="10"/>
      <c r="CF532" s="7"/>
      <c r="CG532" s="7"/>
      <c r="CH532" s="13"/>
      <c r="CI532" s="7"/>
      <c r="CJ532" s="7"/>
      <c r="CM532" s="12"/>
      <c r="CN532" s="12"/>
      <c r="CO532" s="12"/>
      <c r="CP532" s="7"/>
      <c r="CQ532" s="7"/>
      <c r="CR532" s="7"/>
      <c r="CS532" s="7"/>
      <c r="CT532" s="7"/>
      <c r="CU532" s="7"/>
      <c r="CZ532" s="19"/>
    </row>
    <row r="533" spans="1:104">
      <c r="A533" s="15"/>
      <c r="B533" s="7"/>
      <c r="C533" s="7"/>
      <c r="D533" s="9"/>
      <c r="E533" s="7"/>
      <c r="F533" s="7"/>
      <c r="H533" s="9"/>
      <c r="J533" s="9"/>
      <c r="K533" s="9"/>
      <c r="L533" s="9"/>
      <c r="O533" s="9"/>
      <c r="S533" s="10"/>
      <c r="T533" s="10"/>
      <c r="U533" s="10"/>
      <c r="V533" s="10"/>
      <c r="W533" s="10"/>
      <c r="X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9"/>
      <c r="AM533" s="10"/>
      <c r="AN533" s="10"/>
      <c r="AQ533" s="9"/>
      <c r="AR533" s="9"/>
      <c r="AS533" s="9"/>
      <c r="AZ533" s="10"/>
      <c r="BA533" s="10"/>
      <c r="BF533" s="12"/>
      <c r="BG533" s="12"/>
      <c r="BH533" s="13"/>
      <c r="BK533" s="9"/>
      <c r="BM533" s="13"/>
      <c r="BN533" s="13"/>
      <c r="BO533" s="9"/>
      <c r="BP533" s="9"/>
      <c r="BQ533" s="9"/>
      <c r="BR533" s="4"/>
      <c r="BS533" s="10"/>
      <c r="BT533" s="10"/>
      <c r="BU533" s="10"/>
      <c r="BV533" s="10"/>
      <c r="BW533" s="10"/>
      <c r="BZ533" s="10"/>
      <c r="CC533" s="9"/>
      <c r="CD533" s="9"/>
      <c r="CE533" s="10"/>
      <c r="CF533" s="7"/>
      <c r="CG533" s="7"/>
      <c r="CH533" s="13"/>
      <c r="CI533" s="7"/>
      <c r="CJ533" s="7"/>
      <c r="CM533" s="12"/>
      <c r="CN533" s="12"/>
      <c r="CO533" s="12"/>
      <c r="CP533" s="7"/>
      <c r="CQ533" s="7"/>
      <c r="CR533" s="7"/>
      <c r="CS533" s="7"/>
      <c r="CT533" s="7"/>
      <c r="CU533" s="7"/>
      <c r="CZ533" s="19"/>
    </row>
    <row r="534" spans="1:104">
      <c r="A534" s="15"/>
      <c r="B534" s="7"/>
      <c r="C534" s="7"/>
      <c r="D534" s="9"/>
      <c r="E534" s="7"/>
      <c r="F534" s="7"/>
      <c r="H534" s="9"/>
      <c r="J534" s="9"/>
      <c r="K534" s="9"/>
      <c r="L534" s="9"/>
      <c r="O534" s="9"/>
      <c r="S534" s="10"/>
      <c r="T534" s="10"/>
      <c r="U534" s="10"/>
      <c r="V534" s="10"/>
      <c r="W534" s="10"/>
      <c r="X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9"/>
      <c r="AM534" s="10"/>
      <c r="AN534" s="10"/>
      <c r="AQ534" s="9"/>
      <c r="AR534" s="9"/>
      <c r="AS534" s="9"/>
      <c r="AZ534" s="10"/>
      <c r="BA534" s="10"/>
      <c r="BF534" s="12"/>
      <c r="BG534" s="12"/>
      <c r="BH534" s="13"/>
      <c r="BK534" s="9"/>
      <c r="BM534" s="13"/>
      <c r="BN534" s="13"/>
      <c r="BO534" s="9"/>
      <c r="BP534" s="9"/>
      <c r="BQ534" s="9"/>
      <c r="BR534" s="4"/>
      <c r="BS534" s="10"/>
      <c r="BT534" s="10"/>
      <c r="BU534" s="10"/>
      <c r="BV534" s="10"/>
      <c r="BW534" s="10"/>
      <c r="BZ534" s="10"/>
      <c r="CC534" s="9"/>
      <c r="CD534" s="9"/>
      <c r="CE534" s="10"/>
      <c r="CF534" s="7"/>
      <c r="CG534" s="7"/>
      <c r="CH534" s="13"/>
      <c r="CI534" s="7"/>
      <c r="CJ534" s="7"/>
      <c r="CM534" s="12"/>
      <c r="CN534" s="12"/>
      <c r="CO534" s="12"/>
      <c r="CP534" s="7"/>
      <c r="CQ534" s="7"/>
      <c r="CR534" s="7"/>
      <c r="CS534" s="7"/>
      <c r="CT534" s="7"/>
      <c r="CU534" s="7"/>
      <c r="CZ534" s="19"/>
    </row>
    <row r="535" spans="1:104">
      <c r="A535" s="15"/>
      <c r="B535" s="7"/>
      <c r="C535" s="7"/>
      <c r="D535" s="9"/>
      <c r="E535" s="7"/>
      <c r="F535" s="7"/>
      <c r="H535" s="9"/>
      <c r="J535" s="9"/>
      <c r="K535" s="9"/>
      <c r="L535" s="9"/>
      <c r="O535" s="9"/>
      <c r="S535" s="10"/>
      <c r="T535" s="10"/>
      <c r="U535" s="10"/>
      <c r="V535" s="10"/>
      <c r="W535" s="10"/>
      <c r="X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9"/>
      <c r="AM535" s="10"/>
      <c r="AN535" s="10"/>
      <c r="AQ535" s="9"/>
      <c r="AR535" s="9"/>
      <c r="AS535" s="9"/>
      <c r="AZ535" s="10"/>
      <c r="BA535" s="10"/>
      <c r="BF535" s="12"/>
      <c r="BG535" s="12"/>
      <c r="BH535" s="13"/>
      <c r="BK535" s="9"/>
      <c r="BM535" s="13"/>
      <c r="BN535" s="13"/>
      <c r="BO535" s="9"/>
      <c r="BP535" s="9"/>
      <c r="BQ535" s="9"/>
      <c r="BR535" s="4"/>
      <c r="BS535" s="10"/>
      <c r="BT535" s="10"/>
      <c r="BU535" s="10"/>
      <c r="BV535" s="10"/>
      <c r="BW535" s="10"/>
      <c r="BZ535" s="10"/>
      <c r="CC535" s="9"/>
      <c r="CD535" s="9"/>
      <c r="CE535" s="10"/>
      <c r="CF535" s="7"/>
      <c r="CG535" s="7"/>
      <c r="CH535" s="13"/>
      <c r="CI535" s="7"/>
      <c r="CJ535" s="7"/>
      <c r="CM535" s="12"/>
      <c r="CN535" s="12"/>
      <c r="CO535" s="12"/>
      <c r="CP535" s="7"/>
      <c r="CQ535" s="7"/>
      <c r="CR535" s="7"/>
      <c r="CS535" s="7"/>
      <c r="CT535" s="7"/>
      <c r="CU535" s="7"/>
      <c r="CZ535" s="19"/>
    </row>
    <row r="536" spans="1:104">
      <c r="A536" s="15"/>
      <c r="B536" s="7"/>
      <c r="C536" s="7"/>
      <c r="D536" s="9"/>
      <c r="E536" s="7"/>
      <c r="F536" s="7"/>
      <c r="H536" s="9"/>
      <c r="J536" s="9"/>
      <c r="K536" s="9"/>
      <c r="L536" s="9"/>
      <c r="O536" s="9"/>
      <c r="S536" s="10"/>
      <c r="T536" s="10"/>
      <c r="U536" s="10"/>
      <c r="V536" s="10"/>
      <c r="W536" s="10"/>
      <c r="X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9"/>
      <c r="AM536" s="10"/>
      <c r="AN536" s="10"/>
      <c r="AQ536" s="9"/>
      <c r="AR536" s="9"/>
      <c r="AS536" s="9"/>
      <c r="AZ536" s="10"/>
      <c r="BA536" s="10"/>
      <c r="BF536" s="12"/>
      <c r="BG536" s="12"/>
      <c r="BH536" s="13"/>
      <c r="BK536" s="9"/>
      <c r="BM536" s="13"/>
      <c r="BN536" s="13"/>
      <c r="BO536" s="9"/>
      <c r="BP536" s="9"/>
      <c r="BQ536" s="9"/>
      <c r="BR536" s="4"/>
      <c r="BS536" s="10"/>
      <c r="BT536" s="10"/>
      <c r="BU536" s="10"/>
      <c r="BV536" s="10"/>
      <c r="BW536" s="10"/>
      <c r="BZ536" s="10"/>
      <c r="CC536" s="9"/>
      <c r="CD536" s="9"/>
      <c r="CE536" s="10"/>
      <c r="CF536" s="7"/>
      <c r="CG536" s="7"/>
      <c r="CH536" s="13"/>
      <c r="CI536" s="7"/>
      <c r="CJ536" s="7"/>
      <c r="CM536" s="12"/>
      <c r="CN536" s="12"/>
      <c r="CO536" s="12"/>
      <c r="CP536" s="7"/>
      <c r="CQ536" s="7"/>
      <c r="CR536" s="7"/>
      <c r="CS536" s="7"/>
      <c r="CT536" s="7"/>
      <c r="CU536" s="7"/>
      <c r="CZ536" s="19"/>
    </row>
    <row r="537" spans="1:104">
      <c r="A537" s="15"/>
      <c r="B537" s="7"/>
      <c r="C537" s="7"/>
      <c r="D537" s="9"/>
      <c r="E537" s="7"/>
      <c r="F537" s="7"/>
      <c r="H537" s="9"/>
      <c r="J537" s="9"/>
      <c r="K537" s="9"/>
      <c r="L537" s="9"/>
      <c r="O537" s="9"/>
      <c r="S537" s="10"/>
      <c r="T537" s="10"/>
      <c r="U537" s="10"/>
      <c r="V537" s="10"/>
      <c r="W537" s="10"/>
      <c r="X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9"/>
      <c r="AM537" s="10"/>
      <c r="AN537" s="10"/>
      <c r="AQ537" s="9"/>
      <c r="AR537" s="9"/>
      <c r="AS537" s="9"/>
      <c r="AZ537" s="10"/>
      <c r="BA537" s="10"/>
      <c r="BF537" s="12"/>
      <c r="BG537" s="12"/>
      <c r="BH537" s="13"/>
      <c r="BK537" s="9"/>
      <c r="BM537" s="13"/>
      <c r="BN537" s="13"/>
      <c r="BO537" s="9"/>
      <c r="BP537" s="9"/>
      <c r="BQ537" s="9"/>
      <c r="BR537" s="4"/>
      <c r="BS537" s="10"/>
      <c r="BT537" s="10"/>
      <c r="BU537" s="10"/>
      <c r="BV537" s="10"/>
      <c r="BW537" s="10"/>
      <c r="BZ537" s="10"/>
      <c r="CC537" s="9"/>
      <c r="CD537" s="9"/>
      <c r="CE537" s="10"/>
      <c r="CF537" s="7"/>
      <c r="CG537" s="7"/>
      <c r="CH537" s="13"/>
      <c r="CI537" s="7"/>
      <c r="CJ537" s="7"/>
      <c r="CM537" s="12"/>
      <c r="CN537" s="12"/>
      <c r="CO537" s="12"/>
      <c r="CP537" s="7"/>
      <c r="CQ537" s="7"/>
      <c r="CR537" s="7"/>
      <c r="CS537" s="7"/>
      <c r="CT537" s="7"/>
      <c r="CU537" s="7"/>
      <c r="CZ537" s="19"/>
    </row>
    <row r="538" spans="1:104">
      <c r="A538" s="15"/>
      <c r="B538" s="7"/>
      <c r="C538" s="7"/>
      <c r="D538" s="9"/>
      <c r="E538" s="7"/>
      <c r="F538" s="7"/>
      <c r="H538" s="9"/>
      <c r="J538" s="9"/>
      <c r="K538" s="9"/>
      <c r="L538" s="9"/>
      <c r="O538" s="9"/>
      <c r="S538" s="10"/>
      <c r="T538" s="10"/>
      <c r="U538" s="10"/>
      <c r="V538" s="10"/>
      <c r="W538" s="10"/>
      <c r="X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9"/>
      <c r="AM538" s="10"/>
      <c r="AN538" s="10"/>
      <c r="AQ538" s="9"/>
      <c r="AR538" s="9"/>
      <c r="AS538" s="9"/>
      <c r="AZ538" s="10"/>
      <c r="BA538" s="10"/>
      <c r="BF538" s="12"/>
      <c r="BG538" s="12"/>
      <c r="BH538" s="13"/>
      <c r="BK538" s="9"/>
      <c r="BM538" s="13"/>
      <c r="BN538" s="13"/>
      <c r="BO538" s="9"/>
      <c r="BP538" s="9"/>
      <c r="BQ538" s="9"/>
      <c r="BR538" s="4"/>
      <c r="BS538" s="10"/>
      <c r="BT538" s="10"/>
      <c r="BU538" s="10"/>
      <c r="BV538" s="10"/>
      <c r="BW538" s="10"/>
      <c r="BZ538" s="10"/>
      <c r="CC538" s="9"/>
      <c r="CD538" s="9"/>
      <c r="CE538" s="10"/>
      <c r="CF538" s="7"/>
      <c r="CG538" s="7"/>
      <c r="CH538" s="13"/>
      <c r="CI538" s="7"/>
      <c r="CJ538" s="7"/>
      <c r="CM538" s="12"/>
      <c r="CN538" s="12"/>
      <c r="CO538" s="12"/>
      <c r="CP538" s="7"/>
      <c r="CQ538" s="7"/>
      <c r="CR538" s="7"/>
      <c r="CS538" s="7"/>
      <c r="CT538" s="7"/>
      <c r="CU538" s="7"/>
      <c r="CZ538" s="19"/>
    </row>
    <row r="539" spans="1:104">
      <c r="A539" s="15"/>
      <c r="B539" s="7"/>
      <c r="C539" s="7"/>
      <c r="D539" s="9"/>
      <c r="E539" s="7"/>
      <c r="F539" s="7"/>
      <c r="H539" s="9"/>
      <c r="J539" s="9"/>
      <c r="K539" s="9"/>
      <c r="L539" s="9"/>
      <c r="O539" s="9"/>
      <c r="S539" s="10"/>
      <c r="T539" s="10"/>
      <c r="U539" s="10"/>
      <c r="V539" s="10"/>
      <c r="W539" s="10"/>
      <c r="X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9"/>
      <c r="AM539" s="10"/>
      <c r="AN539" s="10"/>
      <c r="AQ539" s="9"/>
      <c r="AR539" s="9"/>
      <c r="AS539" s="9"/>
      <c r="AZ539" s="10"/>
      <c r="BA539" s="10"/>
      <c r="BF539" s="12"/>
      <c r="BG539" s="12"/>
      <c r="BH539" s="13"/>
      <c r="BK539" s="9"/>
      <c r="BM539" s="13"/>
      <c r="BN539" s="13"/>
      <c r="BO539" s="9"/>
      <c r="BP539" s="9"/>
      <c r="BQ539" s="9"/>
      <c r="BR539" s="4"/>
      <c r="BS539" s="10"/>
      <c r="BT539" s="10"/>
      <c r="BU539" s="10"/>
      <c r="BV539" s="10"/>
      <c r="BW539" s="10"/>
      <c r="BZ539" s="10"/>
      <c r="CC539" s="9"/>
      <c r="CD539" s="9"/>
      <c r="CE539" s="10"/>
      <c r="CF539" s="7"/>
      <c r="CG539" s="7"/>
      <c r="CH539" s="13"/>
      <c r="CI539" s="7"/>
      <c r="CJ539" s="7"/>
      <c r="CM539" s="12"/>
      <c r="CN539" s="12"/>
      <c r="CO539" s="12"/>
      <c r="CP539" s="7"/>
      <c r="CQ539" s="7"/>
      <c r="CR539" s="7"/>
      <c r="CS539" s="7"/>
      <c r="CT539" s="7"/>
      <c r="CU539" s="7"/>
      <c r="CZ539" s="19"/>
    </row>
    <row r="540" spans="1:104">
      <c r="A540" s="15"/>
      <c r="B540" s="7"/>
      <c r="C540" s="7"/>
      <c r="D540" s="9"/>
      <c r="E540" s="7"/>
      <c r="F540" s="7"/>
      <c r="H540" s="9"/>
      <c r="J540" s="9"/>
      <c r="K540" s="9"/>
      <c r="L540" s="9"/>
      <c r="O540" s="9"/>
      <c r="S540" s="10"/>
      <c r="T540" s="10"/>
      <c r="U540" s="10"/>
      <c r="V540" s="10"/>
      <c r="W540" s="10"/>
      <c r="X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9"/>
      <c r="AM540" s="10"/>
      <c r="AN540" s="10"/>
      <c r="AQ540" s="9"/>
      <c r="AR540" s="9"/>
      <c r="AS540" s="9"/>
      <c r="AZ540" s="10"/>
      <c r="BA540" s="10"/>
      <c r="BF540" s="12"/>
      <c r="BG540" s="12"/>
      <c r="BH540" s="13"/>
      <c r="BK540" s="9"/>
      <c r="BM540" s="13"/>
      <c r="BN540" s="13"/>
      <c r="BO540" s="9"/>
      <c r="BP540" s="9"/>
      <c r="BQ540" s="9"/>
      <c r="BR540" s="4"/>
      <c r="BS540" s="10"/>
      <c r="BT540" s="10"/>
      <c r="BU540" s="10"/>
      <c r="BV540" s="10"/>
      <c r="BW540" s="10"/>
      <c r="BZ540" s="10"/>
      <c r="CC540" s="9"/>
      <c r="CD540" s="9"/>
      <c r="CE540" s="10"/>
      <c r="CF540" s="7"/>
      <c r="CG540" s="7"/>
      <c r="CH540" s="13"/>
      <c r="CI540" s="7"/>
      <c r="CJ540" s="7"/>
      <c r="CM540" s="12"/>
      <c r="CN540" s="12"/>
      <c r="CO540" s="12"/>
      <c r="CP540" s="7"/>
      <c r="CQ540" s="7"/>
      <c r="CR540" s="7"/>
      <c r="CS540" s="7"/>
      <c r="CT540" s="7"/>
      <c r="CU540" s="7"/>
      <c r="CZ540" s="19"/>
    </row>
    <row r="541" spans="1:104">
      <c r="A541" s="15"/>
      <c r="B541" s="7"/>
      <c r="C541" s="7"/>
      <c r="D541" s="9"/>
      <c r="E541" s="7"/>
      <c r="F541" s="7"/>
      <c r="H541" s="9"/>
      <c r="J541" s="9"/>
      <c r="K541" s="9"/>
      <c r="L541" s="9"/>
      <c r="O541" s="9"/>
      <c r="S541" s="10"/>
      <c r="T541" s="10"/>
      <c r="U541" s="10"/>
      <c r="V541" s="10"/>
      <c r="W541" s="10"/>
      <c r="X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9"/>
      <c r="AM541" s="10"/>
      <c r="AN541" s="10"/>
      <c r="AQ541" s="9"/>
      <c r="AR541" s="9"/>
      <c r="AS541" s="9"/>
      <c r="AZ541" s="10"/>
      <c r="BA541" s="10"/>
      <c r="BF541" s="12"/>
      <c r="BG541" s="12"/>
      <c r="BH541" s="13"/>
      <c r="BK541" s="9"/>
      <c r="BM541" s="13"/>
      <c r="BN541" s="13"/>
      <c r="BO541" s="9"/>
      <c r="BP541" s="9"/>
      <c r="BQ541" s="9"/>
      <c r="BR541" s="4"/>
      <c r="BS541" s="10"/>
      <c r="BT541" s="10"/>
      <c r="BU541" s="10"/>
      <c r="BV541" s="10"/>
      <c r="BW541" s="10"/>
      <c r="BZ541" s="10"/>
      <c r="CC541" s="9"/>
      <c r="CD541" s="9"/>
      <c r="CE541" s="10"/>
      <c r="CF541" s="7"/>
      <c r="CG541" s="7"/>
      <c r="CH541" s="13"/>
      <c r="CI541" s="7"/>
      <c r="CJ541" s="7"/>
      <c r="CM541" s="12"/>
      <c r="CN541" s="12"/>
      <c r="CO541" s="12"/>
      <c r="CP541" s="7"/>
      <c r="CQ541" s="7"/>
      <c r="CR541" s="7"/>
      <c r="CS541" s="7"/>
      <c r="CT541" s="7"/>
      <c r="CU541" s="7"/>
      <c r="CZ541" s="19"/>
    </row>
    <row r="542" spans="1:104">
      <c r="A542" s="15"/>
      <c r="B542" s="7"/>
      <c r="C542" s="7"/>
      <c r="D542" s="9"/>
      <c r="E542" s="7"/>
      <c r="F542" s="7"/>
      <c r="H542" s="9"/>
      <c r="J542" s="9"/>
      <c r="K542" s="9"/>
      <c r="L542" s="9"/>
      <c r="O542" s="9"/>
      <c r="S542" s="10"/>
      <c r="T542" s="10"/>
      <c r="U542" s="10"/>
      <c r="V542" s="10"/>
      <c r="W542" s="10"/>
      <c r="X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9"/>
      <c r="AM542" s="10"/>
      <c r="AN542" s="10"/>
      <c r="AQ542" s="9"/>
      <c r="AR542" s="9"/>
      <c r="AS542" s="9"/>
      <c r="AZ542" s="10"/>
      <c r="BA542" s="10"/>
      <c r="BF542" s="12"/>
      <c r="BG542" s="12"/>
      <c r="BH542" s="13"/>
      <c r="BK542" s="9"/>
      <c r="BM542" s="13"/>
      <c r="BN542" s="13"/>
      <c r="BO542" s="9"/>
      <c r="BP542" s="9"/>
      <c r="BQ542" s="9"/>
      <c r="BR542" s="4"/>
      <c r="BS542" s="10"/>
      <c r="BT542" s="10"/>
      <c r="BU542" s="10"/>
      <c r="BV542" s="10"/>
      <c r="BW542" s="10"/>
      <c r="BZ542" s="10"/>
      <c r="CC542" s="9"/>
      <c r="CD542" s="9"/>
      <c r="CE542" s="10"/>
      <c r="CF542" s="7"/>
      <c r="CG542" s="7"/>
      <c r="CH542" s="13"/>
      <c r="CI542" s="7"/>
      <c r="CJ542" s="7"/>
      <c r="CM542" s="12"/>
      <c r="CN542" s="12"/>
      <c r="CO542" s="12"/>
      <c r="CP542" s="7"/>
      <c r="CQ542" s="7"/>
      <c r="CR542" s="7"/>
      <c r="CS542" s="7"/>
      <c r="CT542" s="7"/>
      <c r="CU542" s="7"/>
      <c r="CZ542" s="19"/>
    </row>
    <row r="543" spans="1:104">
      <c r="A543" s="15"/>
      <c r="B543" s="7"/>
      <c r="C543" s="7"/>
      <c r="D543" s="9"/>
      <c r="E543" s="7"/>
      <c r="F543" s="7"/>
      <c r="H543" s="9"/>
      <c r="J543" s="9"/>
      <c r="K543" s="9"/>
      <c r="L543" s="9"/>
      <c r="O543" s="9"/>
      <c r="S543" s="10"/>
      <c r="T543" s="10"/>
      <c r="U543" s="10"/>
      <c r="V543" s="10"/>
      <c r="W543" s="10"/>
      <c r="X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9"/>
      <c r="AM543" s="10"/>
      <c r="AN543" s="10"/>
      <c r="AQ543" s="9"/>
      <c r="AR543" s="9"/>
      <c r="AS543" s="9"/>
      <c r="AZ543" s="10"/>
      <c r="BA543" s="10"/>
      <c r="BF543" s="12"/>
      <c r="BG543" s="12"/>
      <c r="BH543" s="13"/>
      <c r="BK543" s="9"/>
      <c r="BM543" s="13"/>
      <c r="BN543" s="13"/>
      <c r="BO543" s="9"/>
      <c r="BP543" s="9"/>
      <c r="BQ543" s="9"/>
      <c r="BR543" s="4"/>
      <c r="BS543" s="10"/>
      <c r="BT543" s="10"/>
      <c r="BU543" s="10"/>
      <c r="BV543" s="10"/>
      <c r="BW543" s="10"/>
      <c r="BZ543" s="10"/>
      <c r="CC543" s="9"/>
      <c r="CD543" s="9"/>
      <c r="CE543" s="10"/>
      <c r="CF543" s="7"/>
      <c r="CG543" s="7"/>
      <c r="CH543" s="13"/>
      <c r="CI543" s="7"/>
      <c r="CJ543" s="7"/>
      <c r="CM543" s="12"/>
      <c r="CN543" s="12"/>
      <c r="CO543" s="12"/>
      <c r="CP543" s="7"/>
      <c r="CQ543" s="7"/>
      <c r="CR543" s="7"/>
      <c r="CS543" s="7"/>
      <c r="CT543" s="7"/>
      <c r="CU543" s="7"/>
      <c r="CZ543" s="19"/>
    </row>
    <row r="544" spans="1:104">
      <c r="A544" s="15"/>
      <c r="B544" s="7"/>
      <c r="C544" s="7"/>
      <c r="D544" s="9"/>
      <c r="E544" s="7"/>
      <c r="F544" s="7"/>
      <c r="H544" s="9"/>
      <c r="J544" s="9"/>
      <c r="K544" s="9"/>
      <c r="L544" s="9"/>
      <c r="O544" s="9"/>
      <c r="S544" s="10"/>
      <c r="T544" s="10"/>
      <c r="U544" s="10"/>
      <c r="V544" s="10"/>
      <c r="W544" s="10"/>
      <c r="X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9"/>
      <c r="AM544" s="10"/>
      <c r="AN544" s="10"/>
      <c r="AQ544" s="9"/>
      <c r="AR544" s="9"/>
      <c r="AS544" s="9"/>
      <c r="AZ544" s="10"/>
      <c r="BA544" s="10"/>
      <c r="BF544" s="12"/>
      <c r="BG544" s="12"/>
      <c r="BH544" s="13"/>
      <c r="BK544" s="9"/>
      <c r="BM544" s="13"/>
      <c r="BN544" s="13"/>
      <c r="BO544" s="9"/>
      <c r="BP544" s="9"/>
      <c r="BQ544" s="9"/>
      <c r="BR544" s="4"/>
      <c r="BS544" s="10"/>
      <c r="BT544" s="10"/>
      <c r="BU544" s="10"/>
      <c r="BV544" s="10"/>
      <c r="BW544" s="10"/>
      <c r="BZ544" s="10"/>
      <c r="CC544" s="9"/>
      <c r="CD544" s="9"/>
      <c r="CE544" s="10"/>
      <c r="CF544" s="7"/>
      <c r="CG544" s="7"/>
      <c r="CH544" s="13"/>
      <c r="CI544" s="7"/>
      <c r="CJ544" s="7"/>
      <c r="CM544" s="12"/>
      <c r="CN544" s="12"/>
      <c r="CO544" s="12"/>
      <c r="CP544" s="7"/>
      <c r="CQ544" s="7"/>
      <c r="CR544" s="7"/>
      <c r="CS544" s="7"/>
      <c r="CT544" s="7"/>
      <c r="CU544" s="7"/>
      <c r="CZ544" s="19"/>
    </row>
    <row r="545" spans="1:104">
      <c r="A545" s="15"/>
      <c r="B545" s="7"/>
      <c r="C545" s="7"/>
      <c r="D545" s="9"/>
      <c r="E545" s="7"/>
      <c r="F545" s="7"/>
      <c r="H545" s="9"/>
      <c r="J545" s="9"/>
      <c r="K545" s="9"/>
      <c r="L545" s="9"/>
      <c r="O545" s="9"/>
      <c r="S545" s="10"/>
      <c r="T545" s="10"/>
      <c r="U545" s="10"/>
      <c r="V545" s="10"/>
      <c r="W545" s="10"/>
      <c r="X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9"/>
      <c r="AM545" s="10"/>
      <c r="AN545" s="10"/>
      <c r="AQ545" s="9"/>
      <c r="AR545" s="9"/>
      <c r="AS545" s="9"/>
      <c r="AZ545" s="10"/>
      <c r="BA545" s="10"/>
      <c r="BF545" s="12"/>
      <c r="BG545" s="12"/>
      <c r="BH545" s="13"/>
      <c r="BK545" s="9"/>
      <c r="BM545" s="13"/>
      <c r="BN545" s="13"/>
      <c r="BO545" s="9"/>
      <c r="BP545" s="9"/>
      <c r="BQ545" s="9"/>
      <c r="BR545" s="4"/>
      <c r="BS545" s="10"/>
      <c r="BT545" s="10"/>
      <c r="BU545" s="10"/>
      <c r="BV545" s="10"/>
      <c r="BW545" s="10"/>
      <c r="BZ545" s="10"/>
      <c r="CC545" s="9"/>
      <c r="CD545" s="9"/>
      <c r="CE545" s="10"/>
      <c r="CF545" s="7"/>
      <c r="CG545" s="7"/>
      <c r="CH545" s="13"/>
      <c r="CI545" s="7"/>
      <c r="CJ545" s="7"/>
      <c r="CM545" s="12"/>
      <c r="CN545" s="12"/>
      <c r="CO545" s="12"/>
      <c r="CP545" s="7"/>
      <c r="CQ545" s="7"/>
      <c r="CR545" s="7"/>
      <c r="CS545" s="7"/>
      <c r="CT545" s="7"/>
      <c r="CU545" s="7"/>
      <c r="CZ545" s="19"/>
    </row>
    <row r="546" spans="1:104">
      <c r="A546" s="15"/>
      <c r="B546" s="7"/>
      <c r="C546" s="7"/>
      <c r="D546" s="9"/>
      <c r="E546" s="7"/>
      <c r="F546" s="7"/>
      <c r="H546" s="9"/>
      <c r="J546" s="9"/>
      <c r="K546" s="9"/>
      <c r="L546" s="9"/>
      <c r="O546" s="9"/>
      <c r="S546" s="10"/>
      <c r="T546" s="10"/>
      <c r="U546" s="10"/>
      <c r="V546" s="10"/>
      <c r="W546" s="10"/>
      <c r="X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9"/>
      <c r="AM546" s="10"/>
      <c r="AN546" s="10"/>
      <c r="AQ546" s="9"/>
      <c r="AR546" s="9"/>
      <c r="AS546" s="9"/>
      <c r="AZ546" s="10"/>
      <c r="BA546" s="10"/>
      <c r="BF546" s="12"/>
      <c r="BG546" s="12"/>
      <c r="BH546" s="13"/>
      <c r="BK546" s="9"/>
      <c r="BM546" s="13"/>
      <c r="BN546" s="13"/>
      <c r="BO546" s="9"/>
      <c r="BP546" s="9"/>
      <c r="BQ546" s="9"/>
      <c r="BR546" s="4"/>
      <c r="BS546" s="10"/>
      <c r="BT546" s="10"/>
      <c r="BU546" s="10"/>
      <c r="BV546" s="10"/>
      <c r="BW546" s="10"/>
      <c r="BZ546" s="10"/>
      <c r="CC546" s="9"/>
      <c r="CD546" s="9"/>
      <c r="CE546" s="10"/>
      <c r="CF546" s="7"/>
      <c r="CG546" s="7"/>
      <c r="CH546" s="13"/>
      <c r="CI546" s="7"/>
      <c r="CJ546" s="7"/>
      <c r="CK546" s="12"/>
      <c r="CL546" s="12"/>
      <c r="CM546" s="12"/>
      <c r="CN546" s="12"/>
      <c r="CO546" s="12"/>
      <c r="CP546" s="7"/>
      <c r="CQ546" s="7"/>
      <c r="CR546" s="7"/>
      <c r="CS546" s="7"/>
      <c r="CT546" s="7"/>
      <c r="CU546" s="7"/>
      <c r="CZ546" s="19"/>
    </row>
    <row r="547" spans="1:104">
      <c r="A547" s="15"/>
      <c r="B547" s="7"/>
      <c r="C547" s="7"/>
      <c r="D547" s="9"/>
      <c r="E547" s="7"/>
      <c r="F547" s="7"/>
      <c r="H547" s="9"/>
      <c r="J547" s="9"/>
      <c r="K547" s="9"/>
      <c r="L547" s="9"/>
      <c r="O547" s="9"/>
      <c r="S547" s="10"/>
      <c r="T547" s="10"/>
      <c r="U547" s="10"/>
      <c r="V547" s="10"/>
      <c r="W547" s="10"/>
      <c r="X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9"/>
      <c r="AM547" s="10"/>
      <c r="AN547" s="10"/>
      <c r="AQ547" s="9"/>
      <c r="AR547" s="9"/>
      <c r="AS547" s="9"/>
      <c r="AZ547" s="10"/>
      <c r="BA547" s="10"/>
      <c r="BF547" s="12"/>
      <c r="BG547" s="12"/>
      <c r="BH547" s="13"/>
      <c r="BK547" s="9"/>
      <c r="BM547" s="13"/>
      <c r="BN547" s="13"/>
      <c r="BO547" s="9"/>
      <c r="BP547" s="9"/>
      <c r="BQ547" s="9"/>
      <c r="BR547" s="4"/>
      <c r="BS547" s="10"/>
      <c r="BT547" s="10"/>
      <c r="BU547" s="10"/>
      <c r="BV547" s="10"/>
      <c r="BW547" s="10"/>
      <c r="BZ547" s="10"/>
      <c r="CC547" s="9"/>
      <c r="CD547" s="9"/>
      <c r="CE547" s="10"/>
      <c r="CF547" s="7"/>
      <c r="CG547" s="7"/>
      <c r="CH547" s="13"/>
      <c r="CI547" s="7"/>
      <c r="CJ547" s="7"/>
      <c r="CK547" s="12"/>
      <c r="CL547" s="12"/>
      <c r="CM547" s="12"/>
      <c r="CN547" s="12"/>
      <c r="CO547" s="12"/>
      <c r="CP547" s="7"/>
      <c r="CQ547" s="7"/>
      <c r="CR547" s="7"/>
      <c r="CS547" s="7"/>
      <c r="CT547" s="7"/>
      <c r="CU547" s="7"/>
      <c r="CZ547" s="19"/>
    </row>
    <row r="548" spans="1:104">
      <c r="A548" s="15"/>
      <c r="B548" s="7"/>
      <c r="C548" s="7"/>
      <c r="D548" s="9"/>
      <c r="E548" s="7"/>
      <c r="F548" s="7"/>
      <c r="H548" s="9"/>
      <c r="J548" s="9"/>
      <c r="K548" s="9"/>
      <c r="L548" s="9"/>
      <c r="O548" s="9"/>
      <c r="S548" s="10"/>
      <c r="T548" s="10"/>
      <c r="U548" s="10"/>
      <c r="V548" s="10"/>
      <c r="W548" s="10"/>
      <c r="X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9"/>
      <c r="AM548" s="10"/>
      <c r="AN548" s="10"/>
      <c r="AQ548" s="9"/>
      <c r="AR548" s="9"/>
      <c r="AS548" s="9"/>
      <c r="AZ548" s="10"/>
      <c r="BA548" s="10"/>
      <c r="BF548" s="12"/>
      <c r="BG548" s="12"/>
      <c r="BH548" s="13"/>
      <c r="BK548" s="9"/>
      <c r="BM548" s="13"/>
      <c r="BN548" s="13"/>
      <c r="BO548" s="9"/>
      <c r="BP548" s="9"/>
      <c r="BQ548" s="9"/>
      <c r="BR548" s="4"/>
      <c r="BS548" s="10"/>
      <c r="BT548" s="10"/>
      <c r="BU548" s="10"/>
      <c r="BV548" s="10"/>
      <c r="BW548" s="10"/>
      <c r="BZ548" s="10"/>
      <c r="CC548" s="9"/>
      <c r="CD548" s="9"/>
      <c r="CE548" s="10"/>
      <c r="CF548" s="7"/>
      <c r="CG548" s="7"/>
      <c r="CH548" s="13"/>
      <c r="CI548" s="7"/>
      <c r="CJ548" s="7"/>
      <c r="CK548" s="12"/>
      <c r="CL548" s="12"/>
      <c r="CM548" s="12"/>
      <c r="CN548" s="12"/>
      <c r="CO548" s="12"/>
      <c r="CP548" s="7"/>
      <c r="CQ548" s="7"/>
      <c r="CR548" s="7"/>
      <c r="CS548" s="7"/>
      <c r="CT548" s="7"/>
      <c r="CU548" s="7"/>
      <c r="CZ548" s="19"/>
    </row>
    <row r="549" spans="1:104">
      <c r="A549" s="15"/>
      <c r="B549" s="7"/>
      <c r="C549" s="7"/>
      <c r="D549" s="9"/>
      <c r="E549" s="7"/>
      <c r="F549" s="7"/>
      <c r="H549" s="9"/>
      <c r="J549" s="9"/>
      <c r="K549" s="9"/>
      <c r="L549" s="9"/>
      <c r="O549" s="9"/>
      <c r="S549" s="10"/>
      <c r="T549" s="10"/>
      <c r="U549" s="10"/>
      <c r="V549" s="10"/>
      <c r="W549" s="10"/>
      <c r="X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9"/>
      <c r="AM549" s="10"/>
      <c r="AN549" s="10"/>
      <c r="AQ549" s="9"/>
      <c r="AR549" s="9"/>
      <c r="AS549" s="9"/>
      <c r="AZ549" s="10"/>
      <c r="BA549" s="10"/>
      <c r="BF549" s="12"/>
      <c r="BG549" s="12"/>
      <c r="BH549" s="13"/>
      <c r="BK549" s="9"/>
      <c r="BM549" s="13"/>
      <c r="BN549" s="13"/>
      <c r="BO549" s="9"/>
      <c r="BP549" s="9"/>
      <c r="BQ549" s="9"/>
      <c r="BR549" s="4"/>
      <c r="BS549" s="10"/>
      <c r="BT549" s="10"/>
      <c r="BU549" s="10"/>
      <c r="BV549" s="10"/>
      <c r="BW549" s="10"/>
      <c r="BZ549" s="10"/>
      <c r="CC549" s="9"/>
      <c r="CD549" s="9"/>
      <c r="CE549" s="10"/>
      <c r="CF549" s="7"/>
      <c r="CG549" s="7"/>
      <c r="CH549" s="13"/>
      <c r="CI549" s="7"/>
      <c r="CJ549" s="7"/>
      <c r="CK549" s="12"/>
      <c r="CL549" s="12"/>
      <c r="CM549" s="12"/>
      <c r="CN549" s="12"/>
      <c r="CO549" s="12"/>
      <c r="CP549" s="7"/>
      <c r="CQ549" s="7"/>
      <c r="CR549" s="7"/>
      <c r="CS549" s="7"/>
      <c r="CT549" s="7"/>
      <c r="CU549" s="7"/>
      <c r="CZ549" s="19"/>
    </row>
    <row r="550" spans="1:104">
      <c r="A550" s="15"/>
      <c r="B550" s="7"/>
      <c r="C550" s="7"/>
      <c r="D550" s="9"/>
      <c r="E550" s="7"/>
      <c r="F550" s="7"/>
      <c r="H550" s="9"/>
      <c r="J550" s="9"/>
      <c r="K550" s="9"/>
      <c r="L550" s="9"/>
      <c r="O550" s="9"/>
      <c r="S550" s="10"/>
      <c r="T550" s="10"/>
      <c r="U550" s="10"/>
      <c r="V550" s="10"/>
      <c r="W550" s="10"/>
      <c r="X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9"/>
      <c r="AM550" s="10"/>
      <c r="AN550" s="10"/>
      <c r="AQ550" s="9"/>
      <c r="AR550" s="9"/>
      <c r="AS550" s="9"/>
      <c r="AZ550" s="10"/>
      <c r="BA550" s="10"/>
      <c r="BF550" s="12"/>
      <c r="BG550" s="12"/>
      <c r="BH550" s="13"/>
      <c r="BK550" s="9"/>
      <c r="BM550" s="13"/>
      <c r="BN550" s="13"/>
      <c r="BO550" s="9"/>
      <c r="BP550" s="9"/>
      <c r="BQ550" s="9"/>
      <c r="BR550" s="4"/>
      <c r="BS550" s="10"/>
      <c r="BT550" s="10"/>
      <c r="BU550" s="10"/>
      <c r="BV550" s="10"/>
      <c r="BW550" s="10"/>
      <c r="BZ550" s="10"/>
      <c r="CC550" s="9"/>
      <c r="CD550" s="9"/>
      <c r="CE550" s="10"/>
      <c r="CF550" s="7"/>
      <c r="CG550" s="7"/>
      <c r="CH550" s="13"/>
      <c r="CI550" s="7"/>
      <c r="CJ550" s="7"/>
      <c r="CK550" s="12"/>
      <c r="CL550" s="12"/>
      <c r="CM550" s="12"/>
      <c r="CN550" s="12"/>
      <c r="CO550" s="12"/>
      <c r="CP550" s="7"/>
      <c r="CQ550" s="7"/>
      <c r="CR550" s="7"/>
      <c r="CS550" s="7"/>
      <c r="CT550" s="7"/>
      <c r="CU550" s="7"/>
      <c r="CZ550" s="19"/>
    </row>
    <row r="551" spans="1:104">
      <c r="A551" s="15"/>
      <c r="B551" s="7"/>
      <c r="C551" s="7"/>
      <c r="D551" s="9"/>
      <c r="E551" s="7"/>
      <c r="F551" s="7"/>
      <c r="H551" s="9"/>
      <c r="J551" s="9"/>
      <c r="K551" s="9"/>
      <c r="L551" s="9"/>
      <c r="O551" s="9"/>
      <c r="S551" s="10"/>
      <c r="T551" s="10"/>
      <c r="U551" s="10"/>
      <c r="V551" s="10"/>
      <c r="W551" s="10"/>
      <c r="X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9"/>
      <c r="AM551" s="10"/>
      <c r="AN551" s="10"/>
      <c r="AQ551" s="9"/>
      <c r="AR551" s="9"/>
      <c r="AS551" s="9"/>
      <c r="AZ551" s="10"/>
      <c r="BA551" s="10"/>
      <c r="BF551" s="12"/>
      <c r="BG551" s="12"/>
      <c r="BH551" s="13"/>
      <c r="BK551" s="9"/>
      <c r="BM551" s="13"/>
      <c r="BN551" s="13"/>
      <c r="BO551" s="9"/>
      <c r="BP551" s="9"/>
      <c r="BQ551" s="9"/>
      <c r="BR551" s="4"/>
      <c r="BS551" s="10"/>
      <c r="BT551" s="10"/>
      <c r="BU551" s="10"/>
      <c r="BV551" s="10"/>
      <c r="BW551" s="10"/>
      <c r="BZ551" s="10"/>
      <c r="CC551" s="9"/>
      <c r="CD551" s="9"/>
      <c r="CE551" s="10"/>
      <c r="CF551" s="7"/>
      <c r="CG551" s="7"/>
      <c r="CH551" s="13"/>
      <c r="CI551" s="7"/>
      <c r="CJ551" s="7"/>
      <c r="CK551" s="12"/>
      <c r="CL551" s="12"/>
      <c r="CM551" s="12"/>
      <c r="CN551" s="12"/>
      <c r="CO551" s="12"/>
      <c r="CP551" s="7"/>
      <c r="CQ551" s="7"/>
      <c r="CR551" s="7"/>
      <c r="CS551" s="7"/>
      <c r="CT551" s="7"/>
      <c r="CU551" s="7"/>
      <c r="CZ551" s="19"/>
    </row>
    <row r="552" spans="1:104">
      <c r="A552" s="15"/>
      <c r="B552" s="7"/>
      <c r="C552" s="7"/>
      <c r="D552" s="9"/>
      <c r="E552" s="7"/>
      <c r="F552" s="7"/>
      <c r="H552" s="9"/>
      <c r="J552" s="9"/>
      <c r="K552" s="9"/>
      <c r="L552" s="9"/>
      <c r="O552" s="9"/>
      <c r="S552" s="10"/>
      <c r="T552" s="10"/>
      <c r="U552" s="10"/>
      <c r="V552" s="10"/>
      <c r="W552" s="10"/>
      <c r="X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9"/>
      <c r="AM552" s="10"/>
      <c r="AN552" s="10"/>
      <c r="AQ552" s="9"/>
      <c r="AR552" s="9"/>
      <c r="AS552" s="9"/>
      <c r="AZ552" s="10"/>
      <c r="BA552" s="10"/>
      <c r="BF552" s="12"/>
      <c r="BG552" s="12"/>
      <c r="BH552" s="13"/>
      <c r="BK552" s="9"/>
      <c r="BM552" s="13"/>
      <c r="BN552" s="13"/>
      <c r="BO552" s="9"/>
      <c r="BP552" s="9"/>
      <c r="BQ552" s="9"/>
      <c r="BR552" s="4"/>
      <c r="BS552" s="10"/>
      <c r="BT552" s="10"/>
      <c r="BU552" s="10"/>
      <c r="BV552" s="10"/>
      <c r="BW552" s="10"/>
      <c r="BZ552" s="10"/>
      <c r="CC552" s="9"/>
      <c r="CD552" s="9"/>
      <c r="CE552" s="10"/>
      <c r="CF552" s="7"/>
      <c r="CG552" s="7"/>
      <c r="CH552" s="13"/>
      <c r="CI552" s="7"/>
      <c r="CJ552" s="7"/>
      <c r="CK552" s="12"/>
      <c r="CL552" s="12"/>
      <c r="CM552" s="12"/>
      <c r="CN552" s="12"/>
      <c r="CO552" s="12"/>
      <c r="CP552" s="7"/>
      <c r="CQ552" s="7"/>
      <c r="CR552" s="7"/>
      <c r="CS552" s="7"/>
      <c r="CT552" s="7"/>
      <c r="CU552" s="7"/>
      <c r="CZ552" s="19"/>
    </row>
    <row r="553" spans="1:104">
      <c r="A553" s="15"/>
      <c r="B553" s="7"/>
      <c r="C553" s="7"/>
      <c r="D553" s="9"/>
      <c r="E553" s="7"/>
      <c r="F553" s="7"/>
      <c r="H553" s="9"/>
      <c r="J553" s="9"/>
      <c r="K553" s="9"/>
      <c r="L553" s="9"/>
      <c r="O553" s="9"/>
      <c r="S553" s="10"/>
      <c r="T553" s="10"/>
      <c r="U553" s="10"/>
      <c r="V553" s="10"/>
      <c r="W553" s="10"/>
      <c r="X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9"/>
      <c r="AM553" s="10"/>
      <c r="AN553" s="10"/>
      <c r="AQ553" s="9"/>
      <c r="AR553" s="9"/>
      <c r="AS553" s="9"/>
      <c r="AZ553" s="10"/>
      <c r="BA553" s="10"/>
      <c r="BF553" s="12"/>
      <c r="BG553" s="12"/>
      <c r="BH553" s="13"/>
      <c r="BK553" s="9"/>
      <c r="BM553" s="13"/>
      <c r="BN553" s="13"/>
      <c r="BO553" s="9"/>
      <c r="BP553" s="9"/>
      <c r="BQ553" s="9"/>
      <c r="BR553" s="4"/>
      <c r="BS553" s="10"/>
      <c r="BT553" s="10"/>
      <c r="BU553" s="10"/>
      <c r="BV553" s="10"/>
      <c r="BW553" s="10"/>
      <c r="BZ553" s="10"/>
      <c r="CC553" s="9"/>
      <c r="CD553" s="9"/>
      <c r="CE553" s="10"/>
      <c r="CF553" s="7"/>
      <c r="CG553" s="7"/>
      <c r="CH553" s="13"/>
      <c r="CI553" s="7"/>
      <c r="CJ553" s="7"/>
      <c r="CK553" s="12"/>
      <c r="CL553" s="12"/>
      <c r="CM553" s="12"/>
      <c r="CN553" s="12"/>
      <c r="CO553" s="12"/>
      <c r="CP553" s="7"/>
      <c r="CQ553" s="7"/>
      <c r="CR553" s="7"/>
      <c r="CS553" s="7"/>
      <c r="CT553" s="7"/>
      <c r="CU553" s="7"/>
      <c r="CZ553" s="19"/>
    </row>
    <row r="554" spans="1:104">
      <c r="A554" s="15"/>
      <c r="B554" s="7"/>
      <c r="C554" s="7"/>
      <c r="D554" s="9"/>
      <c r="E554" s="7"/>
      <c r="F554" s="7"/>
      <c r="H554" s="9"/>
      <c r="J554" s="9"/>
      <c r="K554" s="9"/>
      <c r="L554" s="9"/>
      <c r="O554" s="9"/>
      <c r="S554" s="10"/>
      <c r="T554" s="10"/>
      <c r="U554" s="10"/>
      <c r="V554" s="10"/>
      <c r="W554" s="10"/>
      <c r="X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9"/>
      <c r="AM554" s="10"/>
      <c r="AN554" s="10"/>
      <c r="AQ554" s="9"/>
      <c r="AR554" s="9"/>
      <c r="AS554" s="9"/>
      <c r="AZ554" s="10"/>
      <c r="BA554" s="10"/>
      <c r="BF554" s="12"/>
      <c r="BG554" s="12"/>
      <c r="BH554" s="13"/>
      <c r="BK554" s="9"/>
      <c r="BM554" s="13"/>
      <c r="BN554" s="13"/>
      <c r="BO554" s="9"/>
      <c r="BP554" s="9"/>
      <c r="BQ554" s="9"/>
      <c r="BR554" s="4"/>
      <c r="BS554" s="10"/>
      <c r="BT554" s="10"/>
      <c r="BU554" s="10"/>
      <c r="BV554" s="10"/>
      <c r="BW554" s="10"/>
      <c r="BZ554" s="10"/>
      <c r="CC554" s="9"/>
      <c r="CD554" s="9"/>
      <c r="CE554" s="10"/>
      <c r="CF554" s="7"/>
      <c r="CG554" s="7"/>
      <c r="CH554" s="13"/>
      <c r="CI554" s="7"/>
      <c r="CJ554" s="7"/>
      <c r="CK554" s="12"/>
      <c r="CL554" s="12"/>
      <c r="CM554" s="12"/>
      <c r="CN554" s="12"/>
      <c r="CO554" s="12"/>
      <c r="CP554" s="7"/>
      <c r="CQ554" s="7"/>
      <c r="CR554" s="7"/>
      <c r="CS554" s="7"/>
      <c r="CT554" s="7"/>
      <c r="CU554" s="7"/>
      <c r="CZ554" s="19"/>
    </row>
    <row r="555" spans="1:104">
      <c r="A555" s="15"/>
      <c r="B555" s="7"/>
      <c r="C555" s="7"/>
      <c r="D555" s="9"/>
      <c r="E555" s="7"/>
      <c r="F555" s="7"/>
      <c r="H555" s="9"/>
      <c r="J555" s="9"/>
      <c r="K555" s="9"/>
      <c r="L555" s="9"/>
      <c r="O555" s="9"/>
      <c r="S555" s="10"/>
      <c r="T555" s="10"/>
      <c r="U555" s="10"/>
      <c r="V555" s="10"/>
      <c r="W555" s="10"/>
      <c r="X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9"/>
      <c r="AM555" s="10"/>
      <c r="AN555" s="10"/>
      <c r="AQ555" s="9"/>
      <c r="AR555" s="9"/>
      <c r="AS555" s="9"/>
      <c r="AZ555" s="10"/>
      <c r="BA555" s="10"/>
      <c r="BF555" s="12"/>
      <c r="BG555" s="12"/>
      <c r="BH555" s="13"/>
      <c r="BK555" s="9"/>
      <c r="BM555" s="13"/>
      <c r="BN555" s="13"/>
      <c r="BO555" s="9"/>
      <c r="BP555" s="9"/>
      <c r="BQ555" s="9"/>
      <c r="BR555" s="4"/>
      <c r="BS555" s="10"/>
      <c r="BT555" s="10"/>
      <c r="BU555" s="10"/>
      <c r="BV555" s="10"/>
      <c r="BW555" s="10"/>
      <c r="BZ555" s="10"/>
      <c r="CC555" s="9"/>
      <c r="CD555" s="9"/>
      <c r="CE555" s="10"/>
      <c r="CF555" s="7"/>
      <c r="CG555" s="7"/>
      <c r="CH555" s="13"/>
      <c r="CI555" s="7"/>
      <c r="CJ555" s="7"/>
      <c r="CK555" s="12"/>
      <c r="CL555" s="12"/>
      <c r="CM555" s="12"/>
      <c r="CN555" s="12"/>
      <c r="CO555" s="12"/>
      <c r="CP555" s="7"/>
      <c r="CQ555" s="7"/>
      <c r="CR555" s="7"/>
      <c r="CS555" s="7"/>
      <c r="CT555" s="7"/>
      <c r="CU555" s="7"/>
      <c r="CZ555" s="19"/>
    </row>
    <row r="556" spans="1:104">
      <c r="A556" s="15"/>
      <c r="B556" s="7"/>
      <c r="C556" s="7"/>
      <c r="D556" s="9"/>
      <c r="E556" s="7"/>
      <c r="F556" s="7"/>
      <c r="H556" s="9"/>
      <c r="J556" s="9"/>
      <c r="K556" s="9"/>
      <c r="L556" s="9"/>
      <c r="O556" s="9"/>
      <c r="S556" s="10"/>
      <c r="T556" s="10"/>
      <c r="U556" s="10"/>
      <c r="V556" s="10"/>
      <c r="W556" s="10"/>
      <c r="X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9"/>
      <c r="AM556" s="10"/>
      <c r="AN556" s="10"/>
      <c r="AQ556" s="9"/>
      <c r="AR556" s="9"/>
      <c r="AS556" s="9"/>
      <c r="AZ556" s="10"/>
      <c r="BA556" s="10"/>
      <c r="BF556" s="12"/>
      <c r="BG556" s="12"/>
      <c r="BH556" s="13"/>
      <c r="BK556" s="9"/>
      <c r="BM556" s="13"/>
      <c r="BN556" s="13"/>
      <c r="BO556" s="9"/>
      <c r="BP556" s="9"/>
      <c r="BQ556" s="9"/>
      <c r="BR556" s="4"/>
      <c r="BS556" s="10"/>
      <c r="BT556" s="10"/>
      <c r="BU556" s="10"/>
      <c r="BV556" s="10"/>
      <c r="BW556" s="10"/>
      <c r="BZ556" s="10"/>
      <c r="CC556" s="9"/>
      <c r="CD556" s="9"/>
      <c r="CE556" s="10"/>
      <c r="CF556" s="7"/>
      <c r="CG556" s="7"/>
      <c r="CH556" s="13"/>
      <c r="CI556" s="7"/>
      <c r="CJ556" s="7"/>
      <c r="CK556" s="12"/>
      <c r="CL556" s="12"/>
      <c r="CM556" s="12"/>
      <c r="CN556" s="12"/>
      <c r="CO556" s="12"/>
      <c r="CP556" s="7"/>
      <c r="CQ556" s="7"/>
      <c r="CR556" s="7"/>
      <c r="CS556" s="7"/>
      <c r="CT556" s="7"/>
      <c r="CU556" s="7"/>
      <c r="CZ556" s="19"/>
    </row>
    <row r="557" spans="1:104">
      <c r="A557" s="15"/>
      <c r="B557" s="7"/>
      <c r="C557" s="7"/>
      <c r="D557" s="9"/>
      <c r="E557" s="7"/>
      <c r="F557" s="7"/>
      <c r="H557" s="9"/>
      <c r="J557" s="9"/>
      <c r="K557" s="9"/>
      <c r="L557" s="9"/>
      <c r="O557" s="9"/>
      <c r="S557" s="10"/>
      <c r="T557" s="10"/>
      <c r="U557" s="10"/>
      <c r="V557" s="10"/>
      <c r="W557" s="10"/>
      <c r="X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9"/>
      <c r="AM557" s="10"/>
      <c r="AN557" s="10"/>
      <c r="AQ557" s="9"/>
      <c r="AR557" s="9"/>
      <c r="AS557" s="9"/>
      <c r="AZ557" s="10"/>
      <c r="BA557" s="10"/>
      <c r="BF557" s="12"/>
      <c r="BG557" s="12"/>
      <c r="BH557" s="13"/>
      <c r="BK557" s="9"/>
      <c r="BM557" s="13"/>
      <c r="BN557" s="13"/>
      <c r="BO557" s="9"/>
      <c r="BP557" s="9"/>
      <c r="BQ557" s="9"/>
      <c r="BR557" s="4"/>
      <c r="BS557" s="10"/>
      <c r="BT557" s="10"/>
      <c r="BU557" s="10"/>
      <c r="BV557" s="10"/>
      <c r="BW557" s="10"/>
      <c r="BZ557" s="10"/>
      <c r="CC557" s="9"/>
      <c r="CD557" s="9"/>
      <c r="CE557" s="10"/>
      <c r="CF557" s="7"/>
      <c r="CG557" s="7"/>
      <c r="CH557" s="13"/>
      <c r="CI557" s="7"/>
      <c r="CJ557" s="7"/>
      <c r="CK557" s="12"/>
      <c r="CL557" s="12"/>
      <c r="CM557" s="12"/>
      <c r="CN557" s="12"/>
      <c r="CO557" s="12"/>
      <c r="CP557" s="7"/>
      <c r="CQ557" s="7"/>
      <c r="CR557" s="7"/>
      <c r="CS557" s="7"/>
      <c r="CT557" s="7"/>
      <c r="CU557" s="7"/>
      <c r="CZ557" s="19"/>
    </row>
    <row r="558" spans="1:104">
      <c r="A558" s="15"/>
      <c r="B558" s="7"/>
      <c r="C558" s="7"/>
      <c r="D558" s="9"/>
      <c r="E558" s="7"/>
      <c r="F558" s="7"/>
      <c r="H558" s="9"/>
      <c r="J558" s="9"/>
      <c r="K558" s="9"/>
      <c r="L558" s="9"/>
      <c r="O558" s="9"/>
      <c r="S558" s="10"/>
      <c r="T558" s="10"/>
      <c r="U558" s="10"/>
      <c r="V558" s="10"/>
      <c r="W558" s="10"/>
      <c r="X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9"/>
      <c r="AM558" s="10"/>
      <c r="AN558" s="10"/>
      <c r="AQ558" s="9"/>
      <c r="AR558" s="9"/>
      <c r="AS558" s="9"/>
      <c r="AZ558" s="10"/>
      <c r="BA558" s="10"/>
      <c r="BF558" s="12"/>
      <c r="BG558" s="12"/>
      <c r="BH558" s="13"/>
      <c r="BK558" s="9"/>
      <c r="BM558" s="13"/>
      <c r="BN558" s="13"/>
      <c r="BO558" s="9"/>
      <c r="BP558" s="9"/>
      <c r="BQ558" s="9"/>
      <c r="BR558" s="4"/>
      <c r="BS558" s="10"/>
      <c r="BT558" s="10"/>
      <c r="BU558" s="10"/>
      <c r="BV558" s="10"/>
      <c r="BW558" s="10"/>
      <c r="BZ558" s="10"/>
      <c r="CC558" s="9"/>
      <c r="CD558" s="9"/>
      <c r="CE558" s="10"/>
      <c r="CF558" s="7"/>
      <c r="CG558" s="7"/>
      <c r="CH558" s="13"/>
      <c r="CI558" s="7"/>
      <c r="CJ558" s="7"/>
      <c r="CK558" s="12"/>
      <c r="CL558" s="12"/>
      <c r="CM558" s="12"/>
      <c r="CN558" s="12"/>
      <c r="CO558" s="12"/>
      <c r="CP558" s="7"/>
      <c r="CQ558" s="7"/>
      <c r="CR558" s="7"/>
      <c r="CS558" s="7"/>
      <c r="CT558" s="7"/>
      <c r="CU558" s="7"/>
      <c r="CZ558" s="19"/>
    </row>
    <row r="559" spans="1:104">
      <c r="A559" s="15"/>
      <c r="B559" s="7"/>
      <c r="C559" s="7"/>
      <c r="D559" s="9"/>
      <c r="E559" s="7"/>
      <c r="F559" s="7"/>
      <c r="H559" s="9"/>
      <c r="J559" s="9"/>
      <c r="K559" s="9"/>
      <c r="L559" s="9"/>
      <c r="O559" s="9"/>
      <c r="S559" s="10"/>
      <c r="T559" s="10"/>
      <c r="U559" s="10"/>
      <c r="V559" s="10"/>
      <c r="W559" s="10"/>
      <c r="X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9"/>
      <c r="AM559" s="10"/>
      <c r="AN559" s="10"/>
      <c r="AQ559" s="9"/>
      <c r="AR559" s="9"/>
      <c r="AS559" s="9"/>
      <c r="AZ559" s="10"/>
      <c r="BA559" s="10"/>
      <c r="BF559" s="12"/>
      <c r="BG559" s="12"/>
      <c r="BH559" s="13"/>
      <c r="BK559" s="9"/>
      <c r="BM559" s="13"/>
      <c r="BN559" s="13"/>
      <c r="BO559" s="9"/>
      <c r="BP559" s="9"/>
      <c r="BQ559" s="9"/>
      <c r="BR559" s="4"/>
      <c r="BS559" s="10"/>
      <c r="BT559" s="10"/>
      <c r="BU559" s="10"/>
      <c r="BV559" s="10"/>
      <c r="BW559" s="10"/>
      <c r="BZ559" s="10"/>
      <c r="CC559" s="9"/>
      <c r="CD559" s="9"/>
      <c r="CE559" s="10"/>
      <c r="CF559" s="7"/>
      <c r="CG559" s="7"/>
      <c r="CH559" s="13"/>
      <c r="CI559" s="7"/>
      <c r="CJ559" s="7"/>
      <c r="CK559" s="12"/>
      <c r="CL559" s="12"/>
      <c r="CM559" s="12"/>
      <c r="CN559" s="12"/>
      <c r="CO559" s="12"/>
      <c r="CP559" s="7"/>
      <c r="CQ559" s="7"/>
      <c r="CR559" s="7"/>
      <c r="CS559" s="7"/>
      <c r="CT559" s="7"/>
      <c r="CU559" s="7"/>
      <c r="CZ559" s="19"/>
    </row>
    <row r="560" spans="1:104">
      <c r="A560" s="15"/>
      <c r="B560" s="7"/>
      <c r="C560" s="7"/>
      <c r="D560" s="9"/>
      <c r="E560" s="7"/>
      <c r="F560" s="7"/>
      <c r="H560" s="9"/>
      <c r="J560" s="9"/>
      <c r="K560" s="9"/>
      <c r="L560" s="9"/>
      <c r="O560" s="9"/>
      <c r="S560" s="10"/>
      <c r="T560" s="10"/>
      <c r="U560" s="10"/>
      <c r="V560" s="10"/>
      <c r="W560" s="10"/>
      <c r="X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9"/>
      <c r="AM560" s="10"/>
      <c r="AN560" s="10"/>
      <c r="AQ560" s="9"/>
      <c r="AR560" s="9"/>
      <c r="AS560" s="9"/>
      <c r="AZ560" s="10"/>
      <c r="BA560" s="10"/>
      <c r="BF560" s="12"/>
      <c r="BG560" s="12"/>
      <c r="BH560" s="13"/>
      <c r="BK560" s="9"/>
      <c r="BM560" s="13"/>
      <c r="BN560" s="13"/>
      <c r="BO560" s="9"/>
      <c r="BP560" s="9"/>
      <c r="BQ560" s="9"/>
      <c r="BR560" s="4"/>
      <c r="BS560" s="10"/>
      <c r="BT560" s="10"/>
      <c r="BU560" s="10"/>
      <c r="BV560" s="10"/>
      <c r="BW560" s="10"/>
      <c r="BZ560" s="10"/>
      <c r="CC560" s="9"/>
      <c r="CD560" s="9"/>
      <c r="CE560" s="10"/>
      <c r="CF560" s="7"/>
      <c r="CG560" s="7"/>
      <c r="CH560" s="13"/>
      <c r="CI560" s="7"/>
      <c r="CJ560" s="7"/>
      <c r="CK560" s="12"/>
      <c r="CL560" s="12"/>
      <c r="CM560" s="12"/>
      <c r="CN560" s="12"/>
      <c r="CO560" s="12"/>
      <c r="CP560" s="7"/>
      <c r="CQ560" s="7"/>
      <c r="CR560" s="7"/>
      <c r="CS560" s="7"/>
      <c r="CT560" s="7"/>
      <c r="CU560" s="7"/>
      <c r="CZ560" s="19"/>
    </row>
    <row r="561" spans="1:104">
      <c r="A561" s="15"/>
      <c r="B561" s="7"/>
      <c r="C561" s="7"/>
      <c r="D561" s="9"/>
      <c r="E561" s="7"/>
      <c r="F561" s="7"/>
      <c r="H561" s="9"/>
      <c r="J561" s="9"/>
      <c r="K561" s="9"/>
      <c r="L561" s="9"/>
      <c r="O561" s="9"/>
      <c r="S561" s="10"/>
      <c r="T561" s="10"/>
      <c r="U561" s="10"/>
      <c r="V561" s="10"/>
      <c r="W561" s="10"/>
      <c r="X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9"/>
      <c r="AM561" s="10"/>
      <c r="AN561" s="10"/>
      <c r="AQ561" s="9"/>
      <c r="AR561" s="9"/>
      <c r="AS561" s="9"/>
      <c r="AZ561" s="10"/>
      <c r="BA561" s="10"/>
      <c r="BF561" s="12"/>
      <c r="BG561" s="12"/>
      <c r="BH561" s="13"/>
      <c r="BK561" s="9"/>
      <c r="BM561" s="13"/>
      <c r="BN561" s="13"/>
      <c r="BO561" s="9"/>
      <c r="BP561" s="9"/>
      <c r="BQ561" s="9"/>
      <c r="BR561" s="4"/>
      <c r="BS561" s="10"/>
      <c r="BT561" s="10"/>
      <c r="BU561" s="10"/>
      <c r="BV561" s="10"/>
      <c r="BW561" s="10"/>
      <c r="BZ561" s="10"/>
      <c r="CC561" s="9"/>
      <c r="CD561" s="9"/>
      <c r="CE561" s="10"/>
      <c r="CF561" s="7"/>
      <c r="CG561" s="7"/>
      <c r="CH561" s="13"/>
      <c r="CI561" s="7"/>
      <c r="CJ561" s="7"/>
      <c r="CK561" s="12"/>
      <c r="CL561" s="12"/>
      <c r="CM561" s="12"/>
      <c r="CN561" s="12"/>
      <c r="CO561" s="12"/>
      <c r="CP561" s="7"/>
      <c r="CQ561" s="7"/>
      <c r="CR561" s="7"/>
      <c r="CS561" s="7"/>
      <c r="CT561" s="7"/>
      <c r="CU561" s="7"/>
      <c r="CZ561" s="19"/>
    </row>
    <row r="562" spans="1:104">
      <c r="A562" s="15"/>
      <c r="B562" s="7"/>
      <c r="C562" s="7"/>
      <c r="D562" s="9"/>
      <c r="E562" s="7"/>
      <c r="F562" s="7"/>
      <c r="H562" s="9"/>
      <c r="J562" s="9"/>
      <c r="K562" s="9"/>
      <c r="L562" s="9"/>
      <c r="O562" s="9"/>
      <c r="S562" s="10"/>
      <c r="T562" s="10"/>
      <c r="U562" s="10"/>
      <c r="V562" s="10"/>
      <c r="W562" s="10"/>
      <c r="X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9"/>
      <c r="AM562" s="10"/>
      <c r="AN562" s="10"/>
      <c r="AQ562" s="9"/>
      <c r="AR562" s="9"/>
      <c r="AS562" s="9"/>
      <c r="AZ562" s="10"/>
      <c r="BA562" s="10"/>
      <c r="BF562" s="12"/>
      <c r="BG562" s="12"/>
      <c r="BH562" s="13"/>
      <c r="BK562" s="9"/>
      <c r="BM562" s="13"/>
      <c r="BN562" s="13"/>
      <c r="BO562" s="9"/>
      <c r="BP562" s="9"/>
      <c r="BQ562" s="9"/>
      <c r="BR562" s="4"/>
      <c r="BS562" s="10"/>
      <c r="BT562" s="10"/>
      <c r="BU562" s="10"/>
      <c r="BV562" s="10"/>
      <c r="BW562" s="10"/>
      <c r="BZ562" s="10"/>
      <c r="CC562" s="9"/>
      <c r="CD562" s="9"/>
      <c r="CE562" s="10"/>
      <c r="CF562" s="7"/>
      <c r="CG562" s="7"/>
      <c r="CH562" s="13"/>
      <c r="CI562" s="7"/>
      <c r="CJ562" s="7"/>
      <c r="CK562" s="12"/>
      <c r="CL562" s="12"/>
      <c r="CM562" s="12"/>
      <c r="CN562" s="12"/>
      <c r="CO562" s="12"/>
      <c r="CP562" s="7"/>
      <c r="CQ562" s="7"/>
      <c r="CR562" s="7"/>
      <c r="CS562" s="7"/>
      <c r="CT562" s="7"/>
      <c r="CU562" s="7"/>
      <c r="CZ562" s="19"/>
    </row>
    <row r="563" spans="1:104">
      <c r="A563" s="15"/>
      <c r="B563" s="7"/>
      <c r="C563" s="7"/>
      <c r="D563" s="9"/>
      <c r="E563" s="7"/>
      <c r="F563" s="7"/>
      <c r="H563" s="9"/>
      <c r="J563" s="9"/>
      <c r="K563" s="9"/>
      <c r="L563" s="9"/>
      <c r="O563" s="9"/>
      <c r="S563" s="10"/>
      <c r="T563" s="10"/>
      <c r="U563" s="10"/>
      <c r="V563" s="10"/>
      <c r="W563" s="10"/>
      <c r="X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9"/>
      <c r="AM563" s="10"/>
      <c r="AN563" s="10"/>
      <c r="AQ563" s="9"/>
      <c r="AR563" s="9"/>
      <c r="AS563" s="9"/>
      <c r="AZ563" s="10"/>
      <c r="BA563" s="10"/>
      <c r="BF563" s="12"/>
      <c r="BG563" s="12"/>
      <c r="BH563" s="13"/>
      <c r="BK563" s="9"/>
      <c r="BM563" s="13"/>
      <c r="BN563" s="13"/>
      <c r="BO563" s="9"/>
      <c r="BP563" s="9"/>
      <c r="BQ563" s="9"/>
      <c r="BR563" s="4"/>
      <c r="BS563" s="10"/>
      <c r="BT563" s="10"/>
      <c r="BU563" s="10"/>
      <c r="BV563" s="10"/>
      <c r="BW563" s="10"/>
      <c r="BZ563" s="10"/>
      <c r="CC563" s="9"/>
      <c r="CD563" s="9"/>
      <c r="CE563" s="10"/>
      <c r="CF563" s="7"/>
      <c r="CG563" s="7"/>
      <c r="CH563" s="13"/>
      <c r="CI563" s="7"/>
      <c r="CJ563" s="7"/>
      <c r="CK563" s="12"/>
      <c r="CL563" s="12"/>
      <c r="CM563" s="12"/>
      <c r="CN563" s="12"/>
      <c r="CO563" s="12"/>
      <c r="CP563" s="7"/>
      <c r="CQ563" s="7"/>
      <c r="CR563" s="7"/>
      <c r="CS563" s="7"/>
      <c r="CT563" s="7"/>
      <c r="CU563" s="7"/>
      <c r="CZ563" s="19"/>
    </row>
    <row r="564" spans="1:104">
      <c r="A564" s="15"/>
      <c r="B564" s="7"/>
      <c r="C564" s="7"/>
      <c r="D564" s="9"/>
      <c r="E564" s="7"/>
      <c r="F564" s="7"/>
      <c r="H564" s="9"/>
      <c r="J564" s="9"/>
      <c r="K564" s="9"/>
      <c r="L564" s="9"/>
      <c r="O564" s="9"/>
      <c r="S564" s="10"/>
      <c r="T564" s="10"/>
      <c r="U564" s="10"/>
      <c r="V564" s="10"/>
      <c r="W564" s="10"/>
      <c r="X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9"/>
      <c r="AM564" s="10"/>
      <c r="AN564" s="10"/>
      <c r="AQ564" s="9"/>
      <c r="AR564" s="9"/>
      <c r="AS564" s="9"/>
      <c r="AZ564" s="10"/>
      <c r="BA564" s="10"/>
      <c r="BF564" s="12"/>
      <c r="BG564" s="12"/>
      <c r="BH564" s="13"/>
      <c r="BK564" s="9"/>
      <c r="BM564" s="13"/>
      <c r="BN564" s="13"/>
      <c r="BO564" s="9"/>
      <c r="BP564" s="9"/>
      <c r="BQ564" s="9"/>
      <c r="BR564" s="4"/>
      <c r="BS564" s="10"/>
      <c r="BT564" s="10"/>
      <c r="BU564" s="10"/>
      <c r="BV564" s="10"/>
      <c r="BW564" s="10"/>
      <c r="BZ564" s="10"/>
      <c r="CC564" s="9"/>
      <c r="CD564" s="9"/>
      <c r="CE564" s="10"/>
      <c r="CF564" s="7"/>
      <c r="CG564" s="7"/>
      <c r="CH564" s="13"/>
      <c r="CI564" s="7"/>
      <c r="CJ564" s="7"/>
      <c r="CK564" s="12"/>
      <c r="CL564" s="12"/>
      <c r="CM564" s="12"/>
      <c r="CN564" s="12"/>
      <c r="CO564" s="12"/>
      <c r="CP564" s="7"/>
      <c r="CQ564" s="7"/>
      <c r="CR564" s="7"/>
      <c r="CS564" s="7"/>
      <c r="CT564" s="7"/>
      <c r="CU564" s="7"/>
      <c r="CZ564" s="19"/>
    </row>
    <row r="565" spans="1:104">
      <c r="A565" s="15"/>
      <c r="B565" s="7"/>
      <c r="C565" s="7"/>
      <c r="D565" s="9"/>
      <c r="E565" s="7"/>
      <c r="F565" s="7"/>
      <c r="H565" s="9"/>
      <c r="J565" s="9"/>
      <c r="K565" s="9"/>
      <c r="L565" s="9"/>
      <c r="O565" s="9"/>
      <c r="S565" s="10"/>
      <c r="T565" s="10"/>
      <c r="U565" s="10"/>
      <c r="V565" s="10"/>
      <c r="W565" s="10"/>
      <c r="X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9"/>
      <c r="AM565" s="10"/>
      <c r="AN565" s="10"/>
      <c r="AQ565" s="9"/>
      <c r="AR565" s="9"/>
      <c r="AS565" s="9"/>
      <c r="AZ565" s="10"/>
      <c r="BA565" s="10"/>
      <c r="BF565" s="12"/>
      <c r="BG565" s="12"/>
      <c r="BH565" s="13"/>
      <c r="BK565" s="9"/>
      <c r="BM565" s="13"/>
      <c r="BN565" s="13"/>
      <c r="BO565" s="9"/>
      <c r="BP565" s="9"/>
      <c r="BQ565" s="9"/>
      <c r="BR565" s="4"/>
      <c r="BS565" s="10"/>
      <c r="BT565" s="10"/>
      <c r="BU565" s="10"/>
      <c r="BV565" s="10"/>
      <c r="BW565" s="10"/>
      <c r="BZ565" s="10"/>
      <c r="CC565" s="9"/>
      <c r="CD565" s="9"/>
      <c r="CE565" s="10"/>
      <c r="CF565" s="7"/>
      <c r="CG565" s="7"/>
      <c r="CH565" s="13"/>
      <c r="CI565" s="7"/>
      <c r="CJ565" s="7"/>
      <c r="CK565" s="12"/>
      <c r="CL565" s="12"/>
      <c r="CM565" s="12"/>
      <c r="CN565" s="12"/>
      <c r="CO565" s="12"/>
      <c r="CP565" s="7"/>
      <c r="CQ565" s="7"/>
      <c r="CR565" s="7"/>
      <c r="CS565" s="7"/>
      <c r="CT565" s="7"/>
      <c r="CU565" s="7"/>
      <c r="CZ565" s="19"/>
    </row>
    <row r="566" spans="1:104">
      <c r="A566" s="15"/>
      <c r="B566" s="7"/>
      <c r="C566" s="7"/>
      <c r="D566" s="9"/>
      <c r="E566" s="7"/>
      <c r="F566" s="7"/>
      <c r="H566" s="9"/>
      <c r="J566" s="9"/>
      <c r="K566" s="9"/>
      <c r="L566" s="9"/>
      <c r="O566" s="9"/>
      <c r="S566" s="10"/>
      <c r="T566" s="10"/>
      <c r="U566" s="10"/>
      <c r="V566" s="10"/>
      <c r="W566" s="10"/>
      <c r="X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9"/>
      <c r="AM566" s="10"/>
      <c r="AN566" s="10"/>
      <c r="AQ566" s="9"/>
      <c r="AR566" s="9"/>
      <c r="AS566" s="9"/>
      <c r="AZ566" s="10"/>
      <c r="BA566" s="10"/>
      <c r="BF566" s="12"/>
      <c r="BG566" s="12"/>
      <c r="BH566" s="13"/>
      <c r="BK566" s="9"/>
      <c r="BM566" s="13"/>
      <c r="BN566" s="13"/>
      <c r="BO566" s="9"/>
      <c r="BP566" s="9"/>
      <c r="BQ566" s="9"/>
      <c r="BR566" s="4"/>
      <c r="BS566" s="10"/>
      <c r="BT566" s="10"/>
      <c r="BU566" s="10"/>
      <c r="BV566" s="10"/>
      <c r="BW566" s="10"/>
      <c r="BZ566" s="10"/>
      <c r="CC566" s="9"/>
      <c r="CD566" s="9"/>
      <c r="CE566" s="10"/>
      <c r="CF566" s="7"/>
      <c r="CG566" s="7"/>
      <c r="CH566" s="13"/>
      <c r="CI566" s="7"/>
      <c r="CJ566" s="7"/>
      <c r="CK566" s="12"/>
      <c r="CL566" s="12"/>
      <c r="CM566" s="12"/>
      <c r="CN566" s="12"/>
      <c r="CO566" s="12"/>
      <c r="CP566" s="7"/>
      <c r="CQ566" s="7"/>
      <c r="CR566" s="7"/>
      <c r="CS566" s="7"/>
      <c r="CT566" s="7"/>
      <c r="CU566" s="7"/>
      <c r="CZ566" s="19"/>
    </row>
    <row r="567" spans="1:104">
      <c r="A567" s="15"/>
      <c r="B567" s="7"/>
      <c r="C567" s="7"/>
      <c r="D567" s="9"/>
      <c r="E567" s="7"/>
      <c r="F567" s="7"/>
      <c r="H567" s="9"/>
      <c r="J567" s="9"/>
      <c r="K567" s="9"/>
      <c r="L567" s="9"/>
      <c r="O567" s="9"/>
      <c r="S567" s="10"/>
      <c r="T567" s="10"/>
      <c r="U567" s="10"/>
      <c r="V567" s="10"/>
      <c r="W567" s="10"/>
      <c r="X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9"/>
      <c r="AM567" s="10"/>
      <c r="AN567" s="10"/>
      <c r="AQ567" s="9"/>
      <c r="AR567" s="9"/>
      <c r="AS567" s="9"/>
      <c r="AZ567" s="10"/>
      <c r="BA567" s="10"/>
      <c r="BF567" s="12"/>
      <c r="BG567" s="12"/>
      <c r="BH567" s="13"/>
      <c r="BK567" s="9"/>
      <c r="BM567" s="13"/>
      <c r="BN567" s="13"/>
      <c r="BO567" s="9"/>
      <c r="BP567" s="9"/>
      <c r="BQ567" s="9"/>
      <c r="BR567" s="4"/>
      <c r="BS567" s="10"/>
      <c r="BT567" s="10"/>
      <c r="BU567" s="10"/>
      <c r="BV567" s="10"/>
      <c r="BW567" s="10"/>
      <c r="BZ567" s="10"/>
      <c r="CC567" s="9"/>
      <c r="CD567" s="9"/>
      <c r="CE567" s="10"/>
      <c r="CF567" s="7"/>
      <c r="CG567" s="7"/>
      <c r="CH567" s="13"/>
      <c r="CI567" s="7"/>
      <c r="CJ567" s="7"/>
      <c r="CK567" s="12"/>
      <c r="CL567" s="12"/>
      <c r="CM567" s="12"/>
      <c r="CN567" s="12"/>
      <c r="CO567" s="12"/>
      <c r="CP567" s="7"/>
      <c r="CQ567" s="7"/>
      <c r="CR567" s="7"/>
      <c r="CS567" s="7"/>
      <c r="CT567" s="7"/>
      <c r="CU567" s="7"/>
      <c r="CZ567" s="19"/>
    </row>
    <row r="568" spans="1:104">
      <c r="A568" s="15"/>
      <c r="B568" s="7"/>
      <c r="C568" s="7"/>
      <c r="D568" s="9"/>
      <c r="E568" s="7"/>
      <c r="F568" s="7"/>
      <c r="H568" s="9"/>
      <c r="J568" s="9"/>
      <c r="K568" s="9"/>
      <c r="L568" s="9"/>
      <c r="O568" s="9"/>
      <c r="S568" s="10"/>
      <c r="T568" s="10"/>
      <c r="U568" s="10"/>
      <c r="V568" s="10"/>
      <c r="W568" s="10"/>
      <c r="X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9"/>
      <c r="AM568" s="10"/>
      <c r="AN568" s="10"/>
      <c r="AQ568" s="9"/>
      <c r="AR568" s="9"/>
      <c r="AS568" s="9"/>
      <c r="AZ568" s="10"/>
      <c r="BA568" s="10"/>
      <c r="BF568" s="12"/>
      <c r="BG568" s="12"/>
      <c r="BH568" s="13"/>
      <c r="BK568" s="9"/>
      <c r="BM568" s="13"/>
      <c r="BN568" s="13"/>
      <c r="BO568" s="9"/>
      <c r="BP568" s="9"/>
      <c r="BQ568" s="9"/>
      <c r="BR568" s="4"/>
      <c r="BS568" s="10"/>
      <c r="BT568" s="10"/>
      <c r="BU568" s="10"/>
      <c r="BV568" s="10"/>
      <c r="BW568" s="10"/>
      <c r="BZ568" s="10"/>
      <c r="CC568" s="9"/>
      <c r="CD568" s="9"/>
      <c r="CE568" s="10"/>
      <c r="CF568" s="7"/>
      <c r="CG568" s="7"/>
      <c r="CH568" s="13"/>
      <c r="CI568" s="7"/>
      <c r="CJ568" s="7"/>
      <c r="CK568" s="12"/>
      <c r="CL568" s="12"/>
      <c r="CM568" s="12"/>
      <c r="CN568" s="12"/>
      <c r="CO568" s="12"/>
      <c r="CP568" s="7"/>
      <c r="CQ568" s="7"/>
      <c r="CR568" s="7"/>
      <c r="CS568" s="7"/>
      <c r="CT568" s="7"/>
      <c r="CU568" s="7"/>
      <c r="CZ568" s="19"/>
    </row>
    <row r="569" spans="1:104">
      <c r="A569" s="15"/>
      <c r="B569" s="7"/>
      <c r="C569" s="7"/>
      <c r="D569" s="9"/>
      <c r="E569" s="7"/>
      <c r="F569" s="7"/>
      <c r="H569" s="9"/>
      <c r="J569" s="9"/>
      <c r="K569" s="9"/>
      <c r="L569" s="9"/>
      <c r="O569" s="9"/>
      <c r="S569" s="10"/>
      <c r="T569" s="10"/>
      <c r="U569" s="10"/>
      <c r="V569" s="10"/>
      <c r="W569" s="10"/>
      <c r="X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9"/>
      <c r="AM569" s="10"/>
      <c r="AN569" s="10"/>
      <c r="AQ569" s="9"/>
      <c r="AR569" s="9"/>
      <c r="AS569" s="9"/>
      <c r="AZ569" s="10"/>
      <c r="BA569" s="10"/>
      <c r="BF569" s="12"/>
      <c r="BG569" s="12"/>
      <c r="BH569" s="13"/>
      <c r="BK569" s="9"/>
      <c r="BM569" s="13"/>
      <c r="BN569" s="13"/>
      <c r="BO569" s="9"/>
      <c r="BP569" s="9"/>
      <c r="BQ569" s="9"/>
      <c r="BR569" s="4"/>
      <c r="BS569" s="10"/>
      <c r="BT569" s="10"/>
      <c r="BU569" s="10"/>
      <c r="BV569" s="10"/>
      <c r="BW569" s="10"/>
      <c r="BZ569" s="10"/>
      <c r="CC569" s="9"/>
      <c r="CD569" s="9"/>
      <c r="CE569" s="10"/>
      <c r="CF569" s="7"/>
      <c r="CG569" s="7"/>
      <c r="CH569" s="13"/>
      <c r="CI569" s="7"/>
      <c r="CJ569" s="7"/>
      <c r="CK569" s="12"/>
      <c r="CL569" s="12"/>
      <c r="CM569" s="12"/>
      <c r="CN569" s="12"/>
      <c r="CO569" s="12"/>
      <c r="CP569" s="7"/>
      <c r="CQ569" s="7"/>
      <c r="CR569" s="7"/>
      <c r="CS569" s="7"/>
      <c r="CT569" s="7"/>
      <c r="CU569" s="7"/>
      <c r="CZ569" s="19"/>
    </row>
    <row r="570" spans="1:104">
      <c r="A570" s="15"/>
      <c r="B570" s="7"/>
      <c r="C570" s="7"/>
      <c r="D570" s="9"/>
      <c r="E570" s="7"/>
      <c r="F570" s="7"/>
      <c r="H570" s="9"/>
      <c r="J570" s="9"/>
      <c r="K570" s="9"/>
      <c r="L570" s="9"/>
      <c r="O570" s="9"/>
      <c r="S570" s="10"/>
      <c r="T570" s="10"/>
      <c r="U570" s="10"/>
      <c r="V570" s="10"/>
      <c r="W570" s="10"/>
      <c r="X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9"/>
      <c r="AM570" s="10"/>
      <c r="AN570" s="10"/>
      <c r="AQ570" s="9"/>
      <c r="AR570" s="9"/>
      <c r="AS570" s="9"/>
      <c r="AZ570" s="10"/>
      <c r="BA570" s="10"/>
      <c r="BF570" s="12"/>
      <c r="BG570" s="12"/>
      <c r="BH570" s="13"/>
      <c r="BK570" s="9"/>
      <c r="BM570" s="13"/>
      <c r="BN570" s="13"/>
      <c r="BO570" s="9"/>
      <c r="BP570" s="9"/>
      <c r="BQ570" s="9"/>
      <c r="BR570" s="4"/>
      <c r="BS570" s="10"/>
      <c r="BT570" s="10"/>
      <c r="BU570" s="10"/>
      <c r="BV570" s="10"/>
      <c r="BW570" s="10"/>
      <c r="BZ570" s="10"/>
      <c r="CC570" s="9"/>
      <c r="CD570" s="9"/>
      <c r="CE570" s="10"/>
      <c r="CF570" s="7"/>
      <c r="CG570" s="7"/>
      <c r="CH570" s="13"/>
      <c r="CI570" s="7"/>
      <c r="CJ570" s="7"/>
      <c r="CK570" s="12"/>
      <c r="CL570" s="12"/>
      <c r="CM570" s="12"/>
      <c r="CN570" s="12"/>
      <c r="CO570" s="12"/>
      <c r="CP570" s="7"/>
      <c r="CQ570" s="7"/>
      <c r="CR570" s="7"/>
      <c r="CS570" s="7"/>
      <c r="CT570" s="7"/>
      <c r="CU570" s="7"/>
      <c r="CZ570" s="19"/>
    </row>
    <row r="571" spans="1:104">
      <c r="A571" s="15"/>
      <c r="B571" s="7"/>
      <c r="C571" s="7"/>
      <c r="D571" s="9"/>
      <c r="E571" s="7"/>
      <c r="F571" s="7"/>
      <c r="H571" s="9"/>
      <c r="J571" s="9"/>
      <c r="K571" s="9"/>
      <c r="L571" s="9"/>
      <c r="O571" s="9"/>
      <c r="S571" s="10"/>
      <c r="T571" s="10"/>
      <c r="U571" s="10"/>
      <c r="V571" s="10"/>
      <c r="W571" s="10"/>
      <c r="X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9"/>
      <c r="AM571" s="10"/>
      <c r="AN571" s="10"/>
      <c r="AQ571" s="9"/>
      <c r="AR571" s="9"/>
      <c r="AS571" s="9"/>
      <c r="AZ571" s="10"/>
      <c r="BA571" s="10"/>
      <c r="BF571" s="12"/>
      <c r="BG571" s="12"/>
      <c r="BH571" s="13"/>
      <c r="BK571" s="9"/>
      <c r="BM571" s="13"/>
      <c r="BN571" s="13"/>
      <c r="BO571" s="9"/>
      <c r="BP571" s="9"/>
      <c r="BQ571" s="9"/>
      <c r="BR571" s="4"/>
      <c r="BS571" s="10"/>
      <c r="BT571" s="10"/>
      <c r="BU571" s="10"/>
      <c r="BV571" s="10"/>
      <c r="BW571" s="10"/>
      <c r="BZ571" s="10"/>
      <c r="CC571" s="9"/>
      <c r="CD571" s="9"/>
      <c r="CE571" s="10"/>
      <c r="CF571" s="7"/>
      <c r="CG571" s="7"/>
      <c r="CH571" s="13"/>
      <c r="CI571" s="7"/>
      <c r="CJ571" s="7"/>
      <c r="CK571" s="12"/>
      <c r="CL571" s="12"/>
      <c r="CM571" s="12"/>
      <c r="CN571" s="12"/>
      <c r="CO571" s="12"/>
      <c r="CP571" s="7"/>
      <c r="CQ571" s="7"/>
      <c r="CR571" s="7"/>
      <c r="CS571" s="7"/>
      <c r="CT571" s="7"/>
      <c r="CU571" s="7"/>
      <c r="CZ571" s="19"/>
    </row>
    <row r="572" spans="1:104">
      <c r="A572" s="15"/>
      <c r="B572" s="7"/>
      <c r="C572" s="7"/>
      <c r="D572" s="9"/>
      <c r="E572" s="7"/>
      <c r="F572" s="7"/>
      <c r="H572" s="9"/>
      <c r="J572" s="9"/>
      <c r="K572" s="9"/>
      <c r="L572" s="9"/>
      <c r="O572" s="9"/>
      <c r="S572" s="10"/>
      <c r="T572" s="10"/>
      <c r="U572" s="10"/>
      <c r="V572" s="10"/>
      <c r="W572" s="10"/>
      <c r="X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9"/>
      <c r="AM572" s="10"/>
      <c r="AN572" s="10"/>
      <c r="AQ572" s="9"/>
      <c r="AR572" s="9"/>
      <c r="AS572" s="9"/>
      <c r="AZ572" s="10"/>
      <c r="BA572" s="10"/>
      <c r="BF572" s="12"/>
      <c r="BG572" s="12"/>
      <c r="BH572" s="13"/>
      <c r="BK572" s="9"/>
      <c r="BM572" s="13"/>
      <c r="BN572" s="13"/>
      <c r="BO572" s="9"/>
      <c r="BP572" s="9"/>
      <c r="BQ572" s="9"/>
      <c r="BR572" s="4"/>
      <c r="BS572" s="10"/>
      <c r="BT572" s="10"/>
      <c r="BU572" s="10"/>
      <c r="BV572" s="10"/>
      <c r="BW572" s="10"/>
      <c r="BZ572" s="10"/>
      <c r="CC572" s="9"/>
      <c r="CD572" s="9"/>
      <c r="CE572" s="10"/>
      <c r="CF572" s="7"/>
      <c r="CG572" s="7"/>
      <c r="CH572" s="13"/>
      <c r="CI572" s="7"/>
      <c r="CJ572" s="7"/>
      <c r="CK572" s="12"/>
      <c r="CL572" s="12"/>
      <c r="CM572" s="12"/>
      <c r="CN572" s="12"/>
      <c r="CO572" s="12"/>
      <c r="CP572" s="7"/>
      <c r="CQ572" s="7"/>
      <c r="CR572" s="7"/>
      <c r="CS572" s="7"/>
      <c r="CT572" s="7"/>
      <c r="CU572" s="7"/>
      <c r="CZ572" s="19"/>
    </row>
    <row r="573" spans="1:104">
      <c r="A573" s="15"/>
      <c r="B573" s="7"/>
      <c r="C573" s="7"/>
      <c r="D573" s="9"/>
      <c r="E573" s="7"/>
      <c r="F573" s="7"/>
      <c r="H573" s="9"/>
      <c r="J573" s="9"/>
      <c r="K573" s="9"/>
      <c r="L573" s="9"/>
      <c r="O573" s="9"/>
      <c r="S573" s="10"/>
      <c r="T573" s="10"/>
      <c r="U573" s="10"/>
      <c r="V573" s="10"/>
      <c r="W573" s="10"/>
      <c r="X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9"/>
      <c r="AM573" s="10"/>
      <c r="AN573" s="10"/>
      <c r="AQ573" s="9"/>
      <c r="AR573" s="9"/>
      <c r="AS573" s="9"/>
      <c r="AZ573" s="10"/>
      <c r="BA573" s="10"/>
      <c r="BF573" s="12"/>
      <c r="BG573" s="12"/>
      <c r="BH573" s="13"/>
      <c r="BK573" s="9"/>
      <c r="BM573" s="13"/>
      <c r="BN573" s="13"/>
      <c r="BO573" s="9"/>
      <c r="BP573" s="9"/>
      <c r="BQ573" s="9"/>
      <c r="BR573" s="4"/>
      <c r="BS573" s="10"/>
      <c r="BT573" s="10"/>
      <c r="BU573" s="10"/>
      <c r="BV573" s="10"/>
      <c r="BW573" s="10"/>
      <c r="BZ573" s="10"/>
      <c r="CC573" s="9"/>
      <c r="CD573" s="9"/>
      <c r="CE573" s="10"/>
      <c r="CF573" s="7"/>
      <c r="CG573" s="7"/>
      <c r="CH573" s="13"/>
      <c r="CI573" s="7"/>
      <c r="CJ573" s="7"/>
      <c r="CK573" s="12"/>
      <c r="CL573" s="12"/>
      <c r="CM573" s="12"/>
      <c r="CN573" s="12"/>
      <c r="CO573" s="12"/>
      <c r="CP573" s="7"/>
      <c r="CQ573" s="7"/>
      <c r="CR573" s="7"/>
      <c r="CS573" s="7"/>
      <c r="CT573" s="7"/>
      <c r="CU573" s="7"/>
      <c r="CZ573" s="19"/>
    </row>
    <row r="574" spans="1:104">
      <c r="A574" s="15"/>
      <c r="B574" s="7"/>
      <c r="C574" s="7"/>
      <c r="D574" s="9"/>
      <c r="E574" s="7"/>
      <c r="F574" s="7"/>
      <c r="H574" s="9"/>
      <c r="J574" s="9"/>
      <c r="K574" s="9"/>
      <c r="L574" s="9"/>
      <c r="O574" s="9"/>
      <c r="S574" s="10"/>
      <c r="T574" s="10"/>
      <c r="U574" s="10"/>
      <c r="V574" s="10"/>
      <c r="W574" s="10"/>
      <c r="X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9"/>
      <c r="AM574" s="10"/>
      <c r="AN574" s="10"/>
      <c r="AQ574" s="9"/>
      <c r="AR574" s="9"/>
      <c r="AS574" s="9"/>
      <c r="AZ574" s="10"/>
      <c r="BA574" s="10"/>
      <c r="BF574" s="12"/>
      <c r="BG574" s="12"/>
      <c r="BH574" s="13"/>
      <c r="BK574" s="9"/>
      <c r="BM574" s="13"/>
      <c r="BN574" s="13"/>
      <c r="BO574" s="9"/>
      <c r="BP574" s="9"/>
      <c r="BQ574" s="9"/>
      <c r="BR574" s="4"/>
      <c r="BS574" s="10"/>
      <c r="BT574" s="10"/>
      <c r="BU574" s="10"/>
      <c r="BV574" s="10"/>
      <c r="BW574" s="10"/>
      <c r="BZ574" s="10"/>
      <c r="CC574" s="9"/>
      <c r="CD574" s="9"/>
      <c r="CE574" s="10"/>
      <c r="CF574" s="7"/>
      <c r="CG574" s="7"/>
      <c r="CH574" s="13"/>
      <c r="CI574" s="7"/>
      <c r="CJ574" s="7"/>
      <c r="CK574" s="12"/>
      <c r="CL574" s="12"/>
      <c r="CM574" s="12"/>
      <c r="CN574" s="12"/>
      <c r="CO574" s="12"/>
      <c r="CP574" s="7"/>
      <c r="CQ574" s="7"/>
      <c r="CR574" s="7"/>
      <c r="CS574" s="7"/>
      <c r="CT574" s="7"/>
      <c r="CU574" s="7"/>
      <c r="CZ574" s="19"/>
    </row>
    <row r="575" spans="1:104">
      <c r="A575" s="15"/>
      <c r="B575" s="7"/>
      <c r="C575" s="7"/>
      <c r="D575" s="9"/>
      <c r="E575" s="7"/>
      <c r="F575" s="7"/>
      <c r="H575" s="9"/>
      <c r="J575" s="9"/>
      <c r="K575" s="9"/>
      <c r="L575" s="9"/>
      <c r="O575" s="9"/>
      <c r="S575" s="10"/>
      <c r="T575" s="10"/>
      <c r="U575" s="10"/>
      <c r="V575" s="10"/>
      <c r="W575" s="10"/>
      <c r="X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9"/>
      <c r="AM575" s="10"/>
      <c r="AN575" s="10"/>
      <c r="AQ575" s="9"/>
      <c r="AR575" s="9"/>
      <c r="AS575" s="9"/>
      <c r="AZ575" s="10"/>
      <c r="BA575" s="10"/>
      <c r="BF575" s="12"/>
      <c r="BG575" s="12"/>
      <c r="BH575" s="13"/>
      <c r="BK575" s="9"/>
      <c r="BM575" s="13"/>
      <c r="BN575" s="13"/>
      <c r="BO575" s="9"/>
      <c r="BP575" s="9"/>
      <c r="BQ575" s="9"/>
      <c r="BR575" s="4"/>
      <c r="BS575" s="10"/>
      <c r="BT575" s="10"/>
      <c r="BU575" s="10"/>
      <c r="BV575" s="10"/>
      <c r="BW575" s="10"/>
      <c r="BZ575" s="10"/>
      <c r="CC575" s="9"/>
      <c r="CD575" s="9"/>
      <c r="CE575" s="10"/>
      <c r="CF575" s="7"/>
      <c r="CG575" s="7"/>
      <c r="CH575" s="13"/>
      <c r="CI575" s="7"/>
      <c r="CJ575" s="7"/>
      <c r="CK575" s="12"/>
      <c r="CL575" s="12"/>
      <c r="CM575" s="12"/>
      <c r="CN575" s="12"/>
      <c r="CO575" s="12"/>
      <c r="CP575" s="7"/>
      <c r="CQ575" s="7"/>
      <c r="CR575" s="7"/>
      <c r="CS575" s="7"/>
      <c r="CT575" s="7"/>
      <c r="CU575" s="7"/>
      <c r="CZ575" s="19"/>
    </row>
    <row r="576" spans="1:104">
      <c r="A576" s="15"/>
      <c r="B576" s="7"/>
      <c r="C576" s="7"/>
      <c r="D576" s="9"/>
      <c r="E576" s="7"/>
      <c r="F576" s="7"/>
      <c r="H576" s="9"/>
      <c r="J576" s="9"/>
      <c r="K576" s="9"/>
      <c r="L576" s="9"/>
      <c r="O576" s="9"/>
      <c r="S576" s="10"/>
      <c r="T576" s="10"/>
      <c r="U576" s="10"/>
      <c r="V576" s="10"/>
      <c r="W576" s="10"/>
      <c r="X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9"/>
      <c r="AM576" s="10"/>
      <c r="AN576" s="10"/>
      <c r="AQ576" s="9"/>
      <c r="AR576" s="9"/>
      <c r="AS576" s="9"/>
      <c r="AZ576" s="10"/>
      <c r="BA576" s="10"/>
      <c r="BF576" s="12"/>
      <c r="BG576" s="12"/>
      <c r="BH576" s="13"/>
      <c r="BK576" s="9"/>
      <c r="BM576" s="13"/>
      <c r="BN576" s="13"/>
      <c r="BO576" s="9"/>
      <c r="BP576" s="9"/>
      <c r="BQ576" s="9"/>
      <c r="BR576" s="4"/>
      <c r="BS576" s="10"/>
      <c r="BT576" s="10"/>
      <c r="BU576" s="10"/>
      <c r="BV576" s="10"/>
      <c r="BW576" s="10"/>
      <c r="BZ576" s="10"/>
      <c r="CC576" s="9"/>
      <c r="CD576" s="9"/>
      <c r="CE576" s="10"/>
      <c r="CF576" s="7"/>
      <c r="CG576" s="7"/>
      <c r="CH576" s="13"/>
      <c r="CI576" s="7"/>
      <c r="CJ576" s="7"/>
      <c r="CK576" s="12"/>
      <c r="CL576" s="12"/>
      <c r="CM576" s="12"/>
      <c r="CN576" s="12"/>
      <c r="CO576" s="12"/>
      <c r="CP576" s="7"/>
      <c r="CQ576" s="7"/>
      <c r="CR576" s="7"/>
      <c r="CS576" s="7"/>
      <c r="CT576" s="7"/>
      <c r="CU576" s="7"/>
      <c r="CZ576" s="19"/>
    </row>
    <row r="577" spans="1:104">
      <c r="A577" s="15"/>
      <c r="B577" s="7"/>
      <c r="C577" s="7"/>
      <c r="D577" s="9"/>
      <c r="E577" s="7"/>
      <c r="F577" s="7"/>
      <c r="H577" s="9"/>
      <c r="J577" s="9"/>
      <c r="K577" s="9"/>
      <c r="L577" s="9"/>
      <c r="O577" s="9"/>
      <c r="S577" s="10"/>
      <c r="T577" s="10"/>
      <c r="U577" s="10"/>
      <c r="V577" s="10"/>
      <c r="W577" s="10"/>
      <c r="X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9"/>
      <c r="AM577" s="10"/>
      <c r="AN577" s="10"/>
      <c r="AQ577" s="9"/>
      <c r="AR577" s="9"/>
      <c r="AS577" s="9"/>
      <c r="AZ577" s="10"/>
      <c r="BA577" s="10"/>
      <c r="BF577" s="12"/>
      <c r="BG577" s="12"/>
      <c r="BH577" s="13"/>
      <c r="BK577" s="9"/>
      <c r="BM577" s="13"/>
      <c r="BN577" s="13"/>
      <c r="BO577" s="9"/>
      <c r="BP577" s="9"/>
      <c r="BQ577" s="9"/>
      <c r="BR577" s="4"/>
      <c r="BS577" s="10"/>
      <c r="BT577" s="10"/>
      <c r="BU577" s="10"/>
      <c r="BV577" s="10"/>
      <c r="BW577" s="10"/>
      <c r="BZ577" s="10"/>
      <c r="CC577" s="9"/>
      <c r="CD577" s="9"/>
      <c r="CE577" s="10"/>
      <c r="CF577" s="7"/>
      <c r="CG577" s="7"/>
      <c r="CH577" s="13"/>
      <c r="CI577" s="7"/>
      <c r="CJ577" s="7"/>
      <c r="CK577" s="12"/>
      <c r="CL577" s="12"/>
      <c r="CM577" s="12"/>
      <c r="CN577" s="12"/>
      <c r="CO577" s="12"/>
      <c r="CP577" s="7"/>
      <c r="CQ577" s="7"/>
      <c r="CR577" s="7"/>
      <c r="CS577" s="7"/>
      <c r="CT577" s="7"/>
      <c r="CU577" s="7"/>
      <c r="CZ577" s="19"/>
    </row>
    <row r="578" spans="1:104">
      <c r="A578" s="15"/>
      <c r="B578" s="7"/>
      <c r="C578" s="7"/>
      <c r="D578" s="9"/>
      <c r="E578" s="7"/>
      <c r="F578" s="7"/>
      <c r="H578" s="9"/>
      <c r="J578" s="9"/>
      <c r="K578" s="9"/>
      <c r="L578" s="9"/>
      <c r="O578" s="9"/>
      <c r="S578" s="10"/>
      <c r="T578" s="10"/>
      <c r="U578" s="10"/>
      <c r="V578" s="10"/>
      <c r="W578" s="10"/>
      <c r="X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9"/>
      <c r="AM578" s="10"/>
      <c r="AN578" s="10"/>
      <c r="AQ578" s="9"/>
      <c r="AR578" s="9"/>
      <c r="AS578" s="9"/>
      <c r="AZ578" s="10"/>
      <c r="BA578" s="10"/>
      <c r="BF578" s="12"/>
      <c r="BG578" s="12"/>
      <c r="BH578" s="13"/>
      <c r="BK578" s="9"/>
      <c r="BM578" s="13"/>
      <c r="BN578" s="13"/>
      <c r="BO578" s="9"/>
      <c r="BP578" s="9"/>
      <c r="BQ578" s="9"/>
      <c r="BR578" s="4"/>
      <c r="BS578" s="10"/>
      <c r="BT578" s="10"/>
      <c r="BU578" s="10"/>
      <c r="BV578" s="10"/>
      <c r="BW578" s="10"/>
      <c r="BZ578" s="10"/>
      <c r="CC578" s="9"/>
      <c r="CD578" s="9"/>
      <c r="CE578" s="10"/>
      <c r="CF578" s="7"/>
      <c r="CG578" s="7"/>
      <c r="CH578" s="13"/>
      <c r="CI578" s="7"/>
      <c r="CJ578" s="7"/>
      <c r="CK578" s="12"/>
      <c r="CL578" s="12"/>
      <c r="CM578" s="12"/>
      <c r="CN578" s="12"/>
      <c r="CO578" s="12"/>
      <c r="CP578" s="7"/>
      <c r="CQ578" s="7"/>
      <c r="CR578" s="7"/>
      <c r="CS578" s="7"/>
      <c r="CT578" s="7"/>
      <c r="CU578" s="7"/>
      <c r="CZ578" s="19"/>
    </row>
    <row r="579" spans="1:104">
      <c r="A579" s="15"/>
      <c r="B579" s="7"/>
      <c r="C579" s="7"/>
      <c r="D579" s="9"/>
      <c r="E579" s="7"/>
      <c r="F579" s="7"/>
      <c r="H579" s="9"/>
      <c r="J579" s="9"/>
      <c r="K579" s="9"/>
      <c r="L579" s="9"/>
      <c r="O579" s="9"/>
      <c r="S579" s="10"/>
      <c r="T579" s="10"/>
      <c r="U579" s="10"/>
      <c r="V579" s="10"/>
      <c r="W579" s="10"/>
      <c r="X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9"/>
      <c r="AM579" s="10"/>
      <c r="AN579" s="10"/>
      <c r="AQ579" s="9"/>
      <c r="AR579" s="9"/>
      <c r="AS579" s="9"/>
      <c r="AZ579" s="10"/>
      <c r="BA579" s="10"/>
      <c r="BF579" s="12"/>
      <c r="BG579" s="12"/>
      <c r="BH579" s="13"/>
      <c r="BK579" s="9"/>
      <c r="BM579" s="13"/>
      <c r="BN579" s="13"/>
      <c r="BO579" s="9"/>
      <c r="BP579" s="9"/>
      <c r="BQ579" s="9"/>
      <c r="BR579" s="4"/>
      <c r="BS579" s="10"/>
      <c r="BT579" s="10"/>
      <c r="BU579" s="10"/>
      <c r="BV579" s="10"/>
      <c r="BW579" s="10"/>
      <c r="BZ579" s="10"/>
      <c r="CC579" s="9"/>
      <c r="CD579" s="9"/>
      <c r="CE579" s="10"/>
      <c r="CF579" s="7"/>
      <c r="CG579" s="7"/>
      <c r="CH579" s="13"/>
      <c r="CI579" s="7"/>
      <c r="CJ579" s="7"/>
      <c r="CK579" s="12"/>
      <c r="CL579" s="12"/>
      <c r="CM579" s="12"/>
      <c r="CN579" s="12"/>
      <c r="CO579" s="12"/>
      <c r="CP579" s="7"/>
      <c r="CQ579" s="7"/>
      <c r="CR579" s="7"/>
      <c r="CS579" s="7"/>
      <c r="CT579" s="7"/>
      <c r="CU579" s="7"/>
      <c r="CZ579" s="19"/>
    </row>
    <row r="580" spans="1:104">
      <c r="A580" s="15"/>
      <c r="B580" s="7"/>
      <c r="C580" s="7"/>
      <c r="D580" s="9"/>
      <c r="E580" s="7"/>
      <c r="F580" s="7"/>
      <c r="H580" s="9"/>
      <c r="J580" s="9"/>
      <c r="K580" s="9"/>
      <c r="L580" s="9"/>
      <c r="O580" s="9"/>
      <c r="S580" s="10"/>
      <c r="T580" s="10"/>
      <c r="U580" s="10"/>
      <c r="V580" s="10"/>
      <c r="W580" s="10"/>
      <c r="X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9"/>
      <c r="AM580" s="10"/>
      <c r="AN580" s="10"/>
      <c r="AQ580" s="9"/>
      <c r="AR580" s="9"/>
      <c r="AS580" s="9"/>
      <c r="AZ580" s="10"/>
      <c r="BA580" s="10"/>
      <c r="BF580" s="12"/>
      <c r="BG580" s="12"/>
      <c r="BH580" s="13"/>
      <c r="BK580" s="9"/>
      <c r="BM580" s="13"/>
      <c r="BN580" s="13"/>
      <c r="BO580" s="9"/>
      <c r="BP580" s="9"/>
      <c r="BQ580" s="9"/>
      <c r="BR580" s="4"/>
      <c r="BS580" s="10"/>
      <c r="BT580" s="10"/>
      <c r="BU580" s="10"/>
      <c r="BV580" s="10"/>
      <c r="BW580" s="10"/>
      <c r="BZ580" s="10"/>
      <c r="CC580" s="9"/>
      <c r="CD580" s="9"/>
      <c r="CE580" s="10"/>
      <c r="CF580" s="7"/>
      <c r="CG580" s="7"/>
      <c r="CH580" s="13"/>
      <c r="CI580" s="7"/>
      <c r="CJ580" s="7"/>
      <c r="CK580" s="12"/>
      <c r="CL580" s="12"/>
      <c r="CM580" s="12"/>
      <c r="CN580" s="12"/>
      <c r="CO580" s="12"/>
      <c r="CP580" s="7"/>
      <c r="CQ580" s="7"/>
      <c r="CR580" s="7"/>
      <c r="CS580" s="7"/>
      <c r="CT580" s="7"/>
      <c r="CU580" s="7"/>
      <c r="CZ580" s="19"/>
    </row>
    <row r="581" spans="1:104">
      <c r="A581" s="15"/>
      <c r="B581" s="7"/>
      <c r="C581" s="7"/>
      <c r="D581" s="9"/>
      <c r="E581" s="7"/>
      <c r="F581" s="7"/>
      <c r="H581" s="9"/>
      <c r="J581" s="9"/>
      <c r="K581" s="9"/>
      <c r="L581" s="9"/>
      <c r="O581" s="9"/>
      <c r="S581" s="10"/>
      <c r="T581" s="10"/>
      <c r="U581" s="10"/>
      <c r="V581" s="10"/>
      <c r="W581" s="10"/>
      <c r="X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9"/>
      <c r="AM581" s="10"/>
      <c r="AN581" s="10"/>
      <c r="AQ581" s="9"/>
      <c r="AR581" s="9"/>
      <c r="AS581" s="9"/>
      <c r="AZ581" s="10"/>
      <c r="BA581" s="10"/>
      <c r="BF581" s="12"/>
      <c r="BG581" s="12"/>
      <c r="BH581" s="13"/>
      <c r="BK581" s="9"/>
      <c r="BM581" s="13"/>
      <c r="BN581" s="13"/>
      <c r="BO581" s="9"/>
      <c r="BP581" s="9"/>
      <c r="BQ581" s="9"/>
      <c r="BR581" s="4"/>
      <c r="BS581" s="10"/>
      <c r="BT581" s="10"/>
      <c r="BU581" s="10"/>
      <c r="BV581" s="10"/>
      <c r="BW581" s="10"/>
      <c r="BZ581" s="10"/>
      <c r="CC581" s="9"/>
      <c r="CD581" s="9"/>
      <c r="CE581" s="10"/>
      <c r="CF581" s="7"/>
      <c r="CG581" s="7"/>
      <c r="CH581" s="13"/>
      <c r="CI581" s="7"/>
      <c r="CJ581" s="7"/>
      <c r="CK581" s="12"/>
      <c r="CL581" s="12"/>
      <c r="CM581" s="12"/>
      <c r="CN581" s="12"/>
      <c r="CO581" s="12"/>
      <c r="CP581" s="7"/>
      <c r="CQ581" s="7"/>
      <c r="CR581" s="7"/>
      <c r="CS581" s="7"/>
      <c r="CT581" s="7"/>
      <c r="CU581" s="7"/>
      <c r="CZ581" s="19"/>
    </row>
    <row r="582" spans="1:104">
      <c r="A582" s="15"/>
      <c r="B582" s="7"/>
      <c r="C582" s="7"/>
      <c r="D582" s="9"/>
      <c r="E582" s="7"/>
      <c r="F582" s="7"/>
      <c r="H582" s="9"/>
      <c r="J582" s="9"/>
      <c r="K582" s="9"/>
      <c r="L582" s="9"/>
      <c r="O582" s="9"/>
      <c r="S582" s="10"/>
      <c r="T582" s="10"/>
      <c r="U582" s="10"/>
      <c r="V582" s="10"/>
      <c r="W582" s="10"/>
      <c r="X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9"/>
      <c r="AM582" s="10"/>
      <c r="AN582" s="10"/>
      <c r="AQ582" s="9"/>
      <c r="AR582" s="9"/>
      <c r="AS582" s="9"/>
      <c r="AZ582" s="10"/>
      <c r="BA582" s="10"/>
      <c r="BF582" s="12"/>
      <c r="BG582" s="12"/>
      <c r="BH582" s="13"/>
      <c r="BK582" s="9"/>
      <c r="BM582" s="13"/>
      <c r="BN582" s="13"/>
      <c r="BO582" s="9"/>
      <c r="BP582" s="9"/>
      <c r="BQ582" s="9"/>
      <c r="BR582" s="4"/>
      <c r="BS582" s="10"/>
      <c r="BT582" s="10"/>
      <c r="BU582" s="10"/>
      <c r="BV582" s="10"/>
      <c r="BW582" s="10"/>
      <c r="BZ582" s="10"/>
      <c r="CC582" s="9"/>
      <c r="CD582" s="9"/>
      <c r="CE582" s="10"/>
      <c r="CF582" s="7"/>
      <c r="CG582" s="7"/>
      <c r="CH582" s="13"/>
      <c r="CI582" s="7"/>
      <c r="CJ582" s="7"/>
      <c r="CK582" s="12"/>
      <c r="CL582" s="12"/>
      <c r="CM582" s="12"/>
      <c r="CN582" s="12"/>
      <c r="CO582" s="12"/>
      <c r="CP582" s="7"/>
      <c r="CQ582" s="7"/>
      <c r="CR582" s="7"/>
      <c r="CS582" s="7"/>
      <c r="CT582" s="7"/>
      <c r="CU582" s="7"/>
      <c r="CZ582" s="19"/>
    </row>
    <row r="583" spans="1:104">
      <c r="A583" s="15"/>
      <c r="B583" s="7"/>
      <c r="C583" s="7"/>
      <c r="D583" s="9"/>
      <c r="E583" s="7"/>
      <c r="F583" s="7"/>
      <c r="H583" s="9"/>
      <c r="J583" s="9"/>
      <c r="K583" s="9"/>
      <c r="L583" s="9"/>
      <c r="O583" s="9"/>
      <c r="S583" s="10"/>
      <c r="T583" s="10"/>
      <c r="U583" s="10"/>
      <c r="V583" s="10"/>
      <c r="W583" s="10"/>
      <c r="X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9"/>
      <c r="AM583" s="10"/>
      <c r="AN583" s="10"/>
      <c r="AQ583" s="9"/>
      <c r="AR583" s="9"/>
      <c r="AS583" s="9"/>
      <c r="AZ583" s="10"/>
      <c r="BA583" s="10"/>
      <c r="BF583" s="12"/>
      <c r="BG583" s="12"/>
      <c r="BH583" s="13"/>
      <c r="BK583" s="9"/>
      <c r="BM583" s="13"/>
      <c r="BN583" s="13"/>
      <c r="BO583" s="9"/>
      <c r="BP583" s="9"/>
      <c r="BQ583" s="9"/>
      <c r="BR583" s="4"/>
      <c r="BS583" s="10"/>
      <c r="BT583" s="10"/>
      <c r="BU583" s="10"/>
      <c r="BV583" s="10"/>
      <c r="BW583" s="10"/>
      <c r="BZ583" s="10"/>
      <c r="CC583" s="9"/>
      <c r="CD583" s="9"/>
      <c r="CE583" s="10"/>
      <c r="CF583" s="7"/>
      <c r="CG583" s="7"/>
      <c r="CH583" s="13"/>
      <c r="CI583" s="7"/>
      <c r="CJ583" s="7"/>
      <c r="CK583" s="12"/>
      <c r="CL583" s="12"/>
      <c r="CM583" s="12"/>
      <c r="CN583" s="12"/>
      <c r="CO583" s="12"/>
      <c r="CP583" s="7"/>
      <c r="CQ583" s="7"/>
      <c r="CR583" s="7"/>
      <c r="CS583" s="7"/>
      <c r="CT583" s="7"/>
      <c r="CU583" s="7"/>
      <c r="CZ583" s="19"/>
    </row>
    <row r="584" spans="1:104">
      <c r="A584" s="15"/>
      <c r="B584" s="7"/>
      <c r="C584" s="7"/>
      <c r="D584" s="9"/>
      <c r="E584" s="7"/>
      <c r="F584" s="7"/>
      <c r="H584" s="9"/>
      <c r="J584" s="9"/>
      <c r="K584" s="9"/>
      <c r="L584" s="9"/>
      <c r="O584" s="9"/>
      <c r="S584" s="10"/>
      <c r="T584" s="10"/>
      <c r="U584" s="10"/>
      <c r="V584" s="10"/>
      <c r="W584" s="10"/>
      <c r="X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9"/>
      <c r="AM584" s="10"/>
      <c r="AN584" s="10"/>
      <c r="AQ584" s="9"/>
      <c r="AR584" s="9"/>
      <c r="AS584" s="9"/>
      <c r="AZ584" s="10"/>
      <c r="BA584" s="10"/>
      <c r="BF584" s="12"/>
      <c r="BG584" s="12"/>
      <c r="BH584" s="13"/>
      <c r="BK584" s="9"/>
      <c r="BM584" s="13"/>
      <c r="BN584" s="13"/>
      <c r="BO584" s="9"/>
      <c r="BP584" s="9"/>
      <c r="BQ584" s="9"/>
      <c r="BR584" s="4"/>
      <c r="BS584" s="10"/>
      <c r="BT584" s="10"/>
      <c r="BU584" s="10"/>
      <c r="BV584" s="10"/>
      <c r="BW584" s="10"/>
      <c r="BZ584" s="10"/>
      <c r="CC584" s="9"/>
      <c r="CD584" s="9"/>
      <c r="CE584" s="10"/>
      <c r="CF584" s="7"/>
      <c r="CG584" s="7"/>
      <c r="CH584" s="13"/>
      <c r="CI584" s="7"/>
      <c r="CJ584" s="7"/>
      <c r="CK584" s="12"/>
      <c r="CL584" s="12"/>
      <c r="CM584" s="12"/>
      <c r="CN584" s="12"/>
      <c r="CO584" s="12"/>
      <c r="CP584" s="7"/>
      <c r="CQ584" s="7"/>
      <c r="CR584" s="7"/>
      <c r="CS584" s="7"/>
      <c r="CT584" s="7"/>
      <c r="CU584" s="7"/>
      <c r="CZ584" s="19"/>
    </row>
    <row r="585" spans="1:104">
      <c r="A585" s="15"/>
      <c r="B585" s="7"/>
      <c r="C585" s="7"/>
      <c r="D585" s="9"/>
      <c r="E585" s="7"/>
      <c r="F585" s="7"/>
      <c r="H585" s="9"/>
      <c r="J585" s="9"/>
      <c r="K585" s="9"/>
      <c r="L585" s="9"/>
      <c r="O585" s="9"/>
      <c r="S585" s="10"/>
      <c r="T585" s="10"/>
      <c r="U585" s="10"/>
      <c r="V585" s="10"/>
      <c r="W585" s="10"/>
      <c r="X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9"/>
      <c r="AM585" s="10"/>
      <c r="AN585" s="10"/>
      <c r="AQ585" s="9"/>
      <c r="AR585" s="9"/>
      <c r="AS585" s="9"/>
      <c r="AZ585" s="10"/>
      <c r="BA585" s="10"/>
      <c r="BF585" s="12"/>
      <c r="BG585" s="12"/>
      <c r="BH585" s="13"/>
      <c r="BK585" s="9"/>
      <c r="BM585" s="13"/>
      <c r="BN585" s="13"/>
      <c r="BO585" s="9"/>
      <c r="BP585" s="9"/>
      <c r="BQ585" s="9"/>
      <c r="BR585" s="4"/>
      <c r="BS585" s="10"/>
      <c r="BT585" s="10"/>
      <c r="BU585" s="10"/>
      <c r="BV585" s="10"/>
      <c r="BW585" s="10"/>
      <c r="BZ585" s="10"/>
      <c r="CC585" s="9"/>
      <c r="CD585" s="9"/>
      <c r="CE585" s="10"/>
      <c r="CF585" s="7"/>
      <c r="CG585" s="7"/>
      <c r="CH585" s="13"/>
      <c r="CI585" s="7"/>
      <c r="CJ585" s="7"/>
      <c r="CK585" s="12"/>
      <c r="CL585" s="12"/>
      <c r="CM585" s="12"/>
      <c r="CN585" s="12"/>
      <c r="CO585" s="12"/>
      <c r="CP585" s="7"/>
      <c r="CQ585" s="7"/>
      <c r="CR585" s="7"/>
      <c r="CS585" s="7"/>
      <c r="CT585" s="7"/>
      <c r="CU585" s="7"/>
      <c r="CZ585" s="19"/>
    </row>
    <row r="586" spans="1:104">
      <c r="A586" s="15"/>
      <c r="B586" s="7"/>
      <c r="C586" s="7"/>
      <c r="D586" s="9"/>
      <c r="E586" s="7"/>
      <c r="F586" s="7"/>
      <c r="H586" s="9"/>
      <c r="J586" s="9"/>
      <c r="K586" s="9"/>
      <c r="L586" s="9"/>
      <c r="O586" s="9"/>
      <c r="S586" s="10"/>
      <c r="T586" s="10"/>
      <c r="U586" s="10"/>
      <c r="V586" s="10"/>
      <c r="W586" s="10"/>
      <c r="X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9"/>
      <c r="AM586" s="10"/>
      <c r="AN586" s="10"/>
      <c r="AQ586" s="9"/>
      <c r="AR586" s="9"/>
      <c r="AS586" s="9"/>
      <c r="AZ586" s="10"/>
      <c r="BA586" s="10"/>
      <c r="BF586" s="12"/>
      <c r="BG586" s="12"/>
      <c r="BH586" s="13"/>
      <c r="BK586" s="9"/>
      <c r="BM586" s="13"/>
      <c r="BN586" s="13"/>
      <c r="BO586" s="9"/>
      <c r="BP586" s="9"/>
      <c r="BQ586" s="9"/>
      <c r="BR586" s="4"/>
      <c r="BS586" s="10"/>
      <c r="BT586" s="10"/>
      <c r="BU586" s="10"/>
      <c r="BV586" s="10"/>
      <c r="BW586" s="10"/>
      <c r="BZ586" s="10"/>
      <c r="CC586" s="9"/>
      <c r="CD586" s="9"/>
      <c r="CE586" s="10"/>
      <c r="CF586" s="7"/>
      <c r="CG586" s="7"/>
      <c r="CH586" s="13"/>
      <c r="CI586" s="7"/>
      <c r="CJ586" s="7"/>
      <c r="CK586" s="12"/>
      <c r="CL586" s="12"/>
      <c r="CM586" s="12"/>
      <c r="CN586" s="12"/>
      <c r="CO586" s="12"/>
      <c r="CP586" s="7"/>
      <c r="CQ586" s="7"/>
      <c r="CR586" s="7"/>
      <c r="CS586" s="7"/>
      <c r="CT586" s="7"/>
      <c r="CU586" s="7"/>
      <c r="CZ586" s="19"/>
    </row>
    <row r="587" spans="1:104">
      <c r="A587" s="15"/>
      <c r="B587" s="7"/>
      <c r="C587" s="7"/>
      <c r="D587" s="9"/>
      <c r="E587" s="7"/>
      <c r="F587" s="7"/>
      <c r="H587" s="9"/>
      <c r="J587" s="9"/>
      <c r="K587" s="9"/>
      <c r="L587" s="9"/>
      <c r="O587" s="9"/>
      <c r="S587" s="10"/>
      <c r="T587" s="10"/>
      <c r="U587" s="10"/>
      <c r="V587" s="10"/>
      <c r="W587" s="10"/>
      <c r="X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9"/>
      <c r="AM587" s="10"/>
      <c r="AN587" s="10"/>
      <c r="AQ587" s="9"/>
      <c r="AR587" s="9"/>
      <c r="AS587" s="9"/>
      <c r="AZ587" s="10"/>
      <c r="BA587" s="10"/>
      <c r="BF587" s="12"/>
      <c r="BG587" s="12"/>
      <c r="BH587" s="13"/>
      <c r="BK587" s="9"/>
      <c r="BM587" s="13"/>
      <c r="BN587" s="13"/>
      <c r="BO587" s="9"/>
      <c r="BP587" s="9"/>
      <c r="BQ587" s="9"/>
      <c r="BR587" s="4"/>
      <c r="BS587" s="10"/>
      <c r="BT587" s="10"/>
      <c r="BU587" s="10"/>
      <c r="BV587" s="10"/>
      <c r="BW587" s="10"/>
      <c r="BZ587" s="10"/>
      <c r="CC587" s="9"/>
      <c r="CD587" s="9"/>
      <c r="CE587" s="10"/>
      <c r="CF587" s="7"/>
      <c r="CG587" s="7"/>
      <c r="CH587" s="13"/>
      <c r="CI587" s="7"/>
      <c r="CJ587" s="7"/>
      <c r="CK587" s="12"/>
      <c r="CL587" s="12"/>
      <c r="CM587" s="12"/>
      <c r="CN587" s="12"/>
      <c r="CO587" s="12"/>
      <c r="CP587" s="7"/>
      <c r="CQ587" s="7"/>
      <c r="CR587" s="7"/>
      <c r="CS587" s="7"/>
      <c r="CT587" s="7"/>
      <c r="CU587" s="7"/>
      <c r="CZ587" s="19"/>
    </row>
    <row r="588" spans="1:104">
      <c r="A588" s="15"/>
      <c r="B588" s="7"/>
      <c r="C588" s="7"/>
      <c r="D588" s="9"/>
      <c r="E588" s="7"/>
      <c r="F588" s="7"/>
      <c r="H588" s="9"/>
      <c r="J588" s="9"/>
      <c r="K588" s="9"/>
      <c r="L588" s="9"/>
      <c r="O588" s="9"/>
      <c r="S588" s="10"/>
      <c r="T588" s="10"/>
      <c r="U588" s="10"/>
      <c r="V588" s="10"/>
      <c r="W588" s="10"/>
      <c r="X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9"/>
      <c r="AM588" s="10"/>
      <c r="AN588" s="10"/>
      <c r="AQ588" s="9"/>
      <c r="AR588" s="9"/>
      <c r="AS588" s="9"/>
      <c r="AZ588" s="10"/>
      <c r="BA588" s="10"/>
      <c r="BF588" s="12"/>
      <c r="BG588" s="12"/>
      <c r="BH588" s="13"/>
      <c r="BK588" s="9"/>
      <c r="BM588" s="13"/>
      <c r="BN588" s="13"/>
      <c r="BO588" s="9"/>
      <c r="BP588" s="9"/>
      <c r="BQ588" s="9"/>
      <c r="BR588" s="4"/>
      <c r="BS588" s="10"/>
      <c r="BT588" s="10"/>
      <c r="BU588" s="10"/>
      <c r="BV588" s="10"/>
      <c r="BW588" s="10"/>
      <c r="BZ588" s="10"/>
      <c r="CC588" s="9"/>
      <c r="CD588" s="9"/>
      <c r="CE588" s="10"/>
      <c r="CF588" s="7"/>
      <c r="CG588" s="7"/>
      <c r="CH588" s="13"/>
      <c r="CI588" s="7"/>
      <c r="CJ588" s="7"/>
      <c r="CK588" s="12"/>
      <c r="CL588" s="12"/>
      <c r="CM588" s="12"/>
      <c r="CN588" s="12"/>
      <c r="CO588" s="12"/>
      <c r="CP588" s="7"/>
      <c r="CQ588" s="7"/>
      <c r="CR588" s="7"/>
      <c r="CS588" s="7"/>
      <c r="CT588" s="7"/>
      <c r="CU588" s="7"/>
      <c r="CZ588" s="19"/>
    </row>
    <row r="589" spans="1:104">
      <c r="A589" s="15"/>
      <c r="B589" s="7"/>
      <c r="C589" s="7"/>
      <c r="D589" s="9"/>
      <c r="E589" s="7"/>
      <c r="F589" s="7"/>
      <c r="H589" s="9"/>
      <c r="J589" s="9"/>
      <c r="K589" s="9"/>
      <c r="L589" s="9"/>
      <c r="O589" s="9"/>
      <c r="S589" s="10"/>
      <c r="T589" s="10"/>
      <c r="U589" s="10"/>
      <c r="V589" s="10"/>
      <c r="W589" s="10"/>
      <c r="X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9"/>
      <c r="AM589" s="10"/>
      <c r="AN589" s="10"/>
      <c r="AQ589" s="9"/>
      <c r="AR589" s="9"/>
      <c r="AS589" s="9"/>
      <c r="AZ589" s="10"/>
      <c r="BA589" s="10"/>
      <c r="BF589" s="12"/>
      <c r="BG589" s="12"/>
      <c r="BH589" s="13"/>
      <c r="BK589" s="9"/>
      <c r="BM589" s="13"/>
      <c r="BN589" s="13"/>
      <c r="BO589" s="9"/>
      <c r="BP589" s="9"/>
      <c r="BQ589" s="9"/>
      <c r="BR589" s="4"/>
      <c r="BS589" s="10"/>
      <c r="BT589" s="10"/>
      <c r="BU589" s="10"/>
      <c r="BV589" s="10"/>
      <c r="BW589" s="10"/>
      <c r="BZ589" s="10"/>
      <c r="CC589" s="9"/>
      <c r="CD589" s="9"/>
      <c r="CE589" s="10"/>
      <c r="CF589" s="7"/>
      <c r="CG589" s="7"/>
      <c r="CH589" s="13"/>
      <c r="CI589" s="7"/>
      <c r="CJ589" s="7"/>
      <c r="CK589" s="12"/>
      <c r="CL589" s="12"/>
      <c r="CM589" s="12"/>
      <c r="CN589" s="12"/>
      <c r="CO589" s="12"/>
      <c r="CP589" s="7"/>
      <c r="CQ589" s="7"/>
      <c r="CR589" s="7"/>
      <c r="CS589" s="7"/>
      <c r="CT589" s="7"/>
      <c r="CU589" s="7"/>
      <c r="CZ589" s="19"/>
    </row>
    <row r="590" spans="1:104">
      <c r="A590" s="15"/>
      <c r="B590" s="7"/>
      <c r="C590" s="7"/>
      <c r="D590" s="9"/>
      <c r="E590" s="7"/>
      <c r="F590" s="7"/>
      <c r="H590" s="9"/>
      <c r="J590" s="9"/>
      <c r="K590" s="9"/>
      <c r="L590" s="9"/>
      <c r="O590" s="9"/>
      <c r="S590" s="10"/>
      <c r="T590" s="10"/>
      <c r="U590" s="10"/>
      <c r="V590" s="10"/>
      <c r="W590" s="10"/>
      <c r="X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9"/>
      <c r="AM590" s="10"/>
      <c r="AN590" s="10"/>
      <c r="AQ590" s="9"/>
      <c r="AR590" s="9"/>
      <c r="AS590" s="9"/>
      <c r="AZ590" s="10"/>
      <c r="BA590" s="10"/>
      <c r="BF590" s="12"/>
      <c r="BG590" s="12"/>
      <c r="BH590" s="13"/>
      <c r="BK590" s="9"/>
      <c r="BM590" s="13"/>
      <c r="BN590" s="13"/>
      <c r="BO590" s="9"/>
      <c r="BP590" s="9"/>
      <c r="BQ590" s="9"/>
      <c r="BR590" s="4"/>
      <c r="BS590" s="10"/>
      <c r="BT590" s="10"/>
      <c r="BU590" s="10"/>
      <c r="BV590" s="10"/>
      <c r="BW590" s="10"/>
      <c r="BZ590" s="10"/>
      <c r="CC590" s="9"/>
      <c r="CD590" s="9"/>
      <c r="CE590" s="10"/>
      <c r="CF590" s="7"/>
      <c r="CG590" s="7"/>
      <c r="CH590" s="13"/>
      <c r="CI590" s="7"/>
      <c r="CJ590" s="7"/>
      <c r="CK590" s="12"/>
      <c r="CL590" s="12"/>
      <c r="CM590" s="12"/>
      <c r="CN590" s="12"/>
      <c r="CO590" s="12"/>
      <c r="CP590" s="7"/>
      <c r="CQ590" s="7"/>
      <c r="CR590" s="7"/>
      <c r="CS590" s="7"/>
      <c r="CT590" s="7"/>
      <c r="CU590" s="7"/>
      <c r="CZ590" s="19"/>
    </row>
    <row r="591" spans="1:104">
      <c r="A591" s="15"/>
      <c r="B591" s="7"/>
      <c r="C591" s="7"/>
      <c r="D591" s="9"/>
      <c r="E591" s="7"/>
      <c r="F591" s="7"/>
      <c r="H591" s="9"/>
      <c r="J591" s="9"/>
      <c r="K591" s="9"/>
      <c r="L591" s="9"/>
      <c r="O591" s="9"/>
      <c r="S591" s="10"/>
      <c r="T591" s="10"/>
      <c r="U591" s="10"/>
      <c r="V591" s="10"/>
      <c r="W591" s="10"/>
      <c r="X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9"/>
      <c r="AM591" s="10"/>
      <c r="AN591" s="10"/>
      <c r="AQ591" s="9"/>
      <c r="AR591" s="9"/>
      <c r="AS591" s="9"/>
      <c r="AZ591" s="10"/>
      <c r="BA591" s="10"/>
      <c r="BF591" s="12"/>
      <c r="BG591" s="12"/>
      <c r="BH591" s="13"/>
      <c r="BK591" s="9"/>
      <c r="BM591" s="13"/>
      <c r="BN591" s="13"/>
      <c r="BO591" s="9"/>
      <c r="BP591" s="9"/>
      <c r="BQ591" s="9"/>
      <c r="BR591" s="4"/>
      <c r="BS591" s="10"/>
      <c r="BT591" s="10"/>
      <c r="BU591" s="10"/>
      <c r="BV591" s="10"/>
      <c r="BW591" s="10"/>
      <c r="BZ591" s="10"/>
      <c r="CC591" s="9"/>
      <c r="CD591" s="9"/>
      <c r="CE591" s="10"/>
      <c r="CF591" s="7"/>
      <c r="CG591" s="7"/>
      <c r="CH591" s="13"/>
      <c r="CI591" s="7"/>
      <c r="CJ591" s="7"/>
      <c r="CK591" s="12"/>
      <c r="CL591" s="12"/>
      <c r="CM591" s="12"/>
      <c r="CN591" s="12"/>
      <c r="CO591" s="12"/>
      <c r="CP591" s="7"/>
      <c r="CQ591" s="7"/>
      <c r="CR591" s="7"/>
      <c r="CS591" s="7"/>
      <c r="CT591" s="7"/>
      <c r="CU591" s="7"/>
      <c r="CZ591" s="19"/>
    </row>
    <row r="592" spans="1:104">
      <c r="A592" s="15"/>
      <c r="B592" s="7"/>
      <c r="C592" s="7"/>
      <c r="D592" s="9"/>
      <c r="E592" s="7"/>
      <c r="F592" s="7"/>
      <c r="H592" s="9"/>
      <c r="J592" s="9"/>
      <c r="K592" s="9"/>
      <c r="L592" s="9"/>
      <c r="O592" s="9"/>
      <c r="S592" s="10"/>
      <c r="T592" s="10"/>
      <c r="U592" s="10"/>
      <c r="V592" s="10"/>
      <c r="W592" s="10"/>
      <c r="X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9"/>
      <c r="AM592" s="10"/>
      <c r="AN592" s="10"/>
      <c r="AQ592" s="9"/>
      <c r="AR592" s="9"/>
      <c r="AS592" s="9"/>
      <c r="AZ592" s="10"/>
      <c r="BA592" s="10"/>
      <c r="BF592" s="12"/>
      <c r="BG592" s="12"/>
      <c r="BH592" s="13"/>
      <c r="BK592" s="9"/>
      <c r="BM592" s="13"/>
      <c r="BN592" s="13"/>
      <c r="BO592" s="9"/>
      <c r="BP592" s="9"/>
      <c r="BQ592" s="9"/>
      <c r="BR592" s="4"/>
      <c r="BS592" s="10"/>
      <c r="BT592" s="10"/>
      <c r="BU592" s="10"/>
      <c r="BV592" s="10"/>
      <c r="BW592" s="10"/>
      <c r="BZ592" s="10"/>
      <c r="CC592" s="9"/>
      <c r="CD592" s="9"/>
      <c r="CE592" s="10"/>
      <c r="CF592" s="7"/>
      <c r="CG592" s="7"/>
      <c r="CH592" s="13"/>
      <c r="CI592" s="7"/>
      <c r="CJ592" s="7"/>
      <c r="CK592" s="12"/>
      <c r="CL592" s="12"/>
      <c r="CM592" s="12"/>
      <c r="CN592" s="12"/>
      <c r="CO592" s="12"/>
      <c r="CP592" s="7"/>
      <c r="CQ592" s="7"/>
      <c r="CR592" s="7"/>
      <c r="CS592" s="7"/>
      <c r="CT592" s="7"/>
      <c r="CU592" s="7"/>
      <c r="CZ592" s="19"/>
    </row>
    <row r="593" spans="1:104">
      <c r="A593" s="15"/>
      <c r="B593" s="7"/>
      <c r="C593" s="7"/>
      <c r="D593" s="9"/>
      <c r="E593" s="7"/>
      <c r="F593" s="7"/>
      <c r="H593" s="9"/>
      <c r="J593" s="9"/>
      <c r="K593" s="9"/>
      <c r="L593" s="9"/>
      <c r="O593" s="9"/>
      <c r="S593" s="10"/>
      <c r="T593" s="10"/>
      <c r="U593" s="10"/>
      <c r="V593" s="10"/>
      <c r="W593" s="10"/>
      <c r="X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9"/>
      <c r="AM593" s="10"/>
      <c r="AN593" s="10"/>
      <c r="AQ593" s="9"/>
      <c r="AR593" s="9"/>
      <c r="AS593" s="9"/>
      <c r="AZ593" s="10"/>
      <c r="BA593" s="10"/>
      <c r="BF593" s="12"/>
      <c r="BG593" s="12"/>
      <c r="BH593" s="13"/>
      <c r="BK593" s="9"/>
      <c r="BM593" s="13"/>
      <c r="BN593" s="13"/>
      <c r="BO593" s="9"/>
      <c r="BP593" s="9"/>
      <c r="BQ593" s="9"/>
      <c r="BR593" s="4"/>
      <c r="BS593" s="10"/>
      <c r="BT593" s="10"/>
      <c r="BU593" s="10"/>
      <c r="BV593" s="10"/>
      <c r="BW593" s="10"/>
      <c r="BZ593" s="10"/>
      <c r="CC593" s="9"/>
      <c r="CD593" s="9"/>
      <c r="CE593" s="10"/>
      <c r="CF593" s="7"/>
      <c r="CG593" s="7"/>
      <c r="CH593" s="13"/>
      <c r="CI593" s="7"/>
      <c r="CJ593" s="7"/>
      <c r="CK593" s="12"/>
      <c r="CL593" s="12"/>
      <c r="CM593" s="12"/>
      <c r="CN593" s="12"/>
      <c r="CO593" s="12"/>
      <c r="CP593" s="7"/>
      <c r="CQ593" s="7"/>
      <c r="CR593" s="7"/>
      <c r="CS593" s="7"/>
      <c r="CT593" s="7"/>
      <c r="CU593" s="7"/>
      <c r="CZ593" s="19"/>
    </row>
    <row r="594" spans="1:104">
      <c r="A594" s="15"/>
      <c r="B594" s="7"/>
      <c r="C594" s="7"/>
      <c r="D594" s="9"/>
      <c r="E594" s="7"/>
      <c r="F594" s="7"/>
      <c r="H594" s="9"/>
      <c r="J594" s="9"/>
      <c r="K594" s="9"/>
      <c r="L594" s="9"/>
      <c r="O594" s="9"/>
      <c r="S594" s="10"/>
      <c r="T594" s="10"/>
      <c r="U594" s="10"/>
      <c r="V594" s="10"/>
      <c r="W594" s="10"/>
      <c r="X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9"/>
      <c r="AM594" s="10"/>
      <c r="AN594" s="10"/>
      <c r="AQ594" s="9"/>
      <c r="AR594" s="9"/>
      <c r="AS594" s="9"/>
      <c r="AZ594" s="10"/>
      <c r="BA594" s="10"/>
      <c r="BF594" s="12"/>
      <c r="BG594" s="12"/>
      <c r="BH594" s="13"/>
      <c r="BK594" s="9"/>
      <c r="BM594" s="13"/>
      <c r="BN594" s="13"/>
      <c r="BO594" s="9"/>
      <c r="BP594" s="9"/>
      <c r="BQ594" s="9"/>
      <c r="BR594" s="4"/>
      <c r="BS594" s="10"/>
      <c r="BT594" s="10"/>
      <c r="BU594" s="10"/>
      <c r="BV594" s="10"/>
      <c r="BW594" s="10"/>
      <c r="BZ594" s="10"/>
      <c r="CC594" s="9"/>
      <c r="CD594" s="9"/>
      <c r="CE594" s="10"/>
      <c r="CF594" s="7"/>
      <c r="CG594" s="7"/>
      <c r="CH594" s="13"/>
      <c r="CI594" s="7"/>
      <c r="CJ594" s="7"/>
      <c r="CK594" s="12"/>
      <c r="CL594" s="12"/>
      <c r="CM594" s="12"/>
      <c r="CN594" s="12"/>
      <c r="CO594" s="12"/>
      <c r="CP594" s="7"/>
      <c r="CQ594" s="7"/>
      <c r="CR594" s="7"/>
      <c r="CS594" s="7"/>
      <c r="CT594" s="7"/>
      <c r="CU594" s="7"/>
      <c r="CZ594" s="19"/>
    </row>
    <row r="595" spans="1:104">
      <c r="A595" s="15"/>
      <c r="B595" s="7"/>
      <c r="C595" s="7"/>
      <c r="D595" s="9"/>
      <c r="E595" s="7"/>
      <c r="F595" s="7"/>
      <c r="H595" s="9"/>
      <c r="J595" s="9"/>
      <c r="K595" s="9"/>
      <c r="L595" s="9"/>
      <c r="O595" s="9"/>
      <c r="S595" s="10"/>
      <c r="T595" s="10"/>
      <c r="U595" s="10"/>
      <c r="V595" s="10"/>
      <c r="W595" s="10"/>
      <c r="X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9"/>
      <c r="AM595" s="10"/>
      <c r="AN595" s="10"/>
      <c r="AQ595" s="9"/>
      <c r="AR595" s="9"/>
      <c r="AS595" s="9"/>
      <c r="AZ595" s="10"/>
      <c r="BA595" s="10"/>
      <c r="BF595" s="12"/>
      <c r="BG595" s="12"/>
      <c r="BH595" s="13"/>
      <c r="BK595" s="9"/>
      <c r="BM595" s="13"/>
      <c r="BN595" s="13"/>
      <c r="BO595" s="9"/>
      <c r="BP595" s="9"/>
      <c r="BQ595" s="9"/>
      <c r="BR595" s="4"/>
      <c r="BS595" s="10"/>
      <c r="BT595" s="10"/>
      <c r="BU595" s="10"/>
      <c r="BV595" s="10"/>
      <c r="BW595" s="10"/>
      <c r="BZ595" s="10"/>
      <c r="CC595" s="9"/>
      <c r="CD595" s="9"/>
      <c r="CE595" s="10"/>
      <c r="CF595" s="7"/>
      <c r="CG595" s="7"/>
      <c r="CH595" s="13"/>
      <c r="CI595" s="7"/>
      <c r="CJ595" s="7"/>
      <c r="CK595" s="12"/>
      <c r="CL595" s="12"/>
      <c r="CM595" s="12"/>
      <c r="CN595" s="12"/>
      <c r="CO595" s="12"/>
      <c r="CP595" s="7"/>
      <c r="CQ595" s="7"/>
      <c r="CR595" s="7"/>
      <c r="CS595" s="7"/>
      <c r="CT595" s="7"/>
      <c r="CU595" s="7"/>
      <c r="CZ595" s="19"/>
    </row>
    <row r="596" spans="1:104">
      <c r="A596" s="15"/>
      <c r="B596" s="7"/>
      <c r="C596" s="7"/>
      <c r="D596" s="9"/>
      <c r="E596" s="7"/>
      <c r="F596" s="7"/>
      <c r="H596" s="9"/>
      <c r="J596" s="9"/>
      <c r="K596" s="9"/>
      <c r="L596" s="9"/>
      <c r="O596" s="9"/>
      <c r="S596" s="10"/>
      <c r="T596" s="10"/>
      <c r="U596" s="10"/>
      <c r="V596" s="10"/>
      <c r="W596" s="10"/>
      <c r="X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9"/>
      <c r="AM596" s="10"/>
      <c r="AN596" s="10"/>
      <c r="AQ596" s="9"/>
      <c r="AR596" s="9"/>
      <c r="AS596" s="9"/>
      <c r="AZ596" s="10"/>
      <c r="BA596" s="10"/>
      <c r="BF596" s="12"/>
      <c r="BG596" s="12"/>
      <c r="BH596" s="13"/>
      <c r="BK596" s="9"/>
      <c r="BM596" s="13"/>
      <c r="BN596" s="13"/>
      <c r="BO596" s="9"/>
      <c r="BP596" s="9"/>
      <c r="BQ596" s="9"/>
      <c r="BR596" s="4"/>
      <c r="BS596" s="10"/>
      <c r="BT596" s="10"/>
      <c r="BU596" s="10"/>
      <c r="BV596" s="10"/>
      <c r="BW596" s="10"/>
      <c r="BZ596" s="10"/>
      <c r="CC596" s="9"/>
      <c r="CD596" s="9"/>
      <c r="CE596" s="10"/>
      <c r="CF596" s="7"/>
      <c r="CG596" s="7"/>
      <c r="CH596" s="13"/>
      <c r="CI596" s="7"/>
      <c r="CJ596" s="7"/>
      <c r="CK596" s="12"/>
      <c r="CL596" s="12"/>
      <c r="CM596" s="12"/>
      <c r="CN596" s="12"/>
      <c r="CO596" s="12"/>
      <c r="CP596" s="7"/>
      <c r="CQ596" s="7"/>
      <c r="CR596" s="7"/>
      <c r="CS596" s="7"/>
      <c r="CT596" s="7"/>
      <c r="CU596" s="7"/>
      <c r="CZ596" s="19"/>
    </row>
    <row r="597" spans="1:104">
      <c r="A597" s="15"/>
      <c r="B597" s="7"/>
      <c r="C597" s="7"/>
      <c r="D597" s="9"/>
      <c r="E597" s="7"/>
      <c r="F597" s="7"/>
      <c r="H597" s="9"/>
      <c r="J597" s="9"/>
      <c r="K597" s="9"/>
      <c r="L597" s="9"/>
      <c r="O597" s="9"/>
      <c r="S597" s="10"/>
      <c r="T597" s="10"/>
      <c r="U597" s="10"/>
      <c r="V597" s="10"/>
      <c r="W597" s="10"/>
      <c r="X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9"/>
      <c r="AM597" s="10"/>
      <c r="AN597" s="10"/>
      <c r="AQ597" s="9"/>
      <c r="AR597" s="9"/>
      <c r="AS597" s="9"/>
      <c r="AZ597" s="10"/>
      <c r="BA597" s="10"/>
      <c r="BF597" s="12"/>
      <c r="BG597" s="12"/>
      <c r="BH597" s="13"/>
      <c r="BK597" s="9"/>
      <c r="BM597" s="13"/>
      <c r="BN597" s="13"/>
      <c r="BO597" s="9"/>
      <c r="BP597" s="9"/>
      <c r="BQ597" s="9"/>
      <c r="BR597" s="4"/>
      <c r="BS597" s="10"/>
      <c r="BT597" s="10"/>
      <c r="BU597" s="10"/>
      <c r="BV597" s="10"/>
      <c r="BW597" s="10"/>
      <c r="BZ597" s="10"/>
      <c r="CC597" s="9"/>
      <c r="CD597" s="9"/>
      <c r="CE597" s="10"/>
      <c r="CF597" s="7"/>
      <c r="CG597" s="7"/>
      <c r="CH597" s="13"/>
      <c r="CI597" s="7"/>
      <c r="CJ597" s="7"/>
      <c r="CK597" s="12"/>
      <c r="CL597" s="12"/>
      <c r="CM597" s="12"/>
      <c r="CN597" s="12"/>
      <c r="CO597" s="12"/>
      <c r="CP597" s="7"/>
      <c r="CQ597" s="7"/>
      <c r="CR597" s="7"/>
      <c r="CS597" s="7"/>
      <c r="CT597" s="7"/>
      <c r="CU597" s="7"/>
      <c r="CZ597" s="19"/>
    </row>
    <row r="598" spans="1:104">
      <c r="A598" s="15"/>
      <c r="B598" s="7"/>
      <c r="C598" s="7"/>
      <c r="D598" s="9"/>
      <c r="E598" s="7"/>
      <c r="F598" s="7"/>
      <c r="H598" s="9"/>
      <c r="J598" s="9"/>
      <c r="K598" s="9"/>
      <c r="L598" s="9"/>
      <c r="O598" s="9"/>
      <c r="S598" s="10"/>
      <c r="T598" s="10"/>
      <c r="U598" s="10"/>
      <c r="V598" s="10"/>
      <c r="W598" s="10"/>
      <c r="X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9"/>
      <c r="AM598" s="10"/>
      <c r="AN598" s="10"/>
      <c r="AQ598" s="9"/>
      <c r="AR598" s="9"/>
      <c r="AS598" s="9"/>
      <c r="AZ598" s="10"/>
      <c r="BA598" s="10"/>
      <c r="BF598" s="12"/>
      <c r="BG598" s="12"/>
      <c r="BH598" s="13"/>
      <c r="BK598" s="9"/>
      <c r="BM598" s="13"/>
      <c r="BN598" s="13"/>
      <c r="BO598" s="9"/>
      <c r="BP598" s="9"/>
      <c r="BQ598" s="9"/>
      <c r="BR598" s="4"/>
      <c r="BS598" s="10"/>
      <c r="BT598" s="10"/>
      <c r="BU598" s="10"/>
      <c r="BV598" s="10"/>
      <c r="BW598" s="10"/>
      <c r="BZ598" s="10"/>
      <c r="CC598" s="9"/>
      <c r="CD598" s="9"/>
      <c r="CE598" s="10"/>
      <c r="CF598" s="7"/>
      <c r="CG598" s="7"/>
      <c r="CH598" s="13"/>
      <c r="CI598" s="7"/>
      <c r="CJ598" s="7"/>
      <c r="CK598" s="12"/>
      <c r="CL598" s="12"/>
      <c r="CM598" s="12"/>
      <c r="CN598" s="12"/>
      <c r="CO598" s="12"/>
      <c r="CP598" s="7"/>
      <c r="CQ598" s="7"/>
      <c r="CR598" s="7"/>
      <c r="CS598" s="7"/>
      <c r="CT598" s="7"/>
      <c r="CU598" s="7"/>
      <c r="CZ598" s="19"/>
    </row>
    <row r="599" spans="1:104">
      <c r="A599" s="15"/>
      <c r="B599" s="7"/>
      <c r="C599" s="7"/>
      <c r="D599" s="9"/>
      <c r="E599" s="7"/>
      <c r="F599" s="7"/>
      <c r="H599" s="9"/>
      <c r="J599" s="9"/>
      <c r="K599" s="9"/>
      <c r="L599" s="9"/>
      <c r="O599" s="9"/>
      <c r="S599" s="10"/>
      <c r="T599" s="10"/>
      <c r="U599" s="10"/>
      <c r="V599" s="10"/>
      <c r="W599" s="10"/>
      <c r="X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9"/>
      <c r="AM599" s="10"/>
      <c r="AN599" s="10"/>
      <c r="AQ599" s="9"/>
      <c r="AR599" s="9"/>
      <c r="AS599" s="9"/>
      <c r="AZ599" s="10"/>
      <c r="BA599" s="10"/>
      <c r="BF599" s="12"/>
      <c r="BG599" s="12"/>
      <c r="BH599" s="13"/>
      <c r="BK599" s="9"/>
      <c r="BM599" s="13"/>
      <c r="BN599" s="13"/>
      <c r="BO599" s="9"/>
      <c r="BP599" s="9"/>
      <c r="BQ599" s="9"/>
      <c r="BR599" s="4"/>
      <c r="BS599" s="10"/>
      <c r="BT599" s="10"/>
      <c r="BU599" s="10"/>
      <c r="BV599" s="10"/>
      <c r="BW599" s="10"/>
      <c r="BZ599" s="10"/>
      <c r="CC599" s="9"/>
      <c r="CD599" s="9"/>
      <c r="CE599" s="10"/>
      <c r="CF599" s="7"/>
      <c r="CG599" s="7"/>
      <c r="CH599" s="13"/>
      <c r="CI599" s="7"/>
      <c r="CJ599" s="7"/>
      <c r="CK599" s="12"/>
      <c r="CL599" s="12"/>
      <c r="CM599" s="12"/>
      <c r="CN599" s="12"/>
      <c r="CO599" s="12"/>
      <c r="CP599" s="7"/>
      <c r="CQ599" s="7"/>
      <c r="CR599" s="7"/>
      <c r="CS599" s="7"/>
      <c r="CT599" s="7"/>
      <c r="CU599" s="7"/>
      <c r="CZ599" s="19"/>
    </row>
    <row r="600" spans="1:104">
      <c r="A600" s="15"/>
      <c r="B600" s="7"/>
      <c r="C600" s="7"/>
      <c r="D600" s="9"/>
      <c r="E600" s="7"/>
      <c r="F600" s="7"/>
      <c r="H600" s="9"/>
      <c r="J600" s="9"/>
      <c r="K600" s="9"/>
      <c r="L600" s="9"/>
      <c r="O600" s="9"/>
      <c r="S600" s="10"/>
      <c r="T600" s="10"/>
      <c r="U600" s="10"/>
      <c r="V600" s="10"/>
      <c r="W600" s="10"/>
      <c r="X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9"/>
      <c r="AM600" s="10"/>
      <c r="AN600" s="10"/>
      <c r="AQ600" s="9"/>
      <c r="AR600" s="9"/>
      <c r="AS600" s="9"/>
      <c r="AZ600" s="10"/>
      <c r="BA600" s="10"/>
      <c r="BF600" s="12"/>
      <c r="BG600" s="12"/>
      <c r="BH600" s="13"/>
      <c r="BK600" s="9"/>
      <c r="BM600" s="13"/>
      <c r="BN600" s="13"/>
      <c r="BO600" s="9"/>
      <c r="BP600" s="9"/>
      <c r="BQ600" s="9"/>
      <c r="BR600" s="4"/>
      <c r="BS600" s="10"/>
      <c r="BT600" s="10"/>
      <c r="BU600" s="10"/>
      <c r="BV600" s="10"/>
      <c r="BW600" s="10"/>
      <c r="BZ600" s="10"/>
      <c r="CC600" s="9"/>
      <c r="CD600" s="9"/>
      <c r="CE600" s="10"/>
      <c r="CF600" s="7"/>
      <c r="CG600" s="7"/>
      <c r="CH600" s="13"/>
      <c r="CI600" s="7"/>
      <c r="CJ600" s="7"/>
      <c r="CK600" s="12"/>
      <c r="CL600" s="12"/>
      <c r="CM600" s="12"/>
      <c r="CN600" s="12"/>
      <c r="CO600" s="12"/>
      <c r="CP600" s="7"/>
      <c r="CQ600" s="7"/>
      <c r="CR600" s="7"/>
      <c r="CS600" s="7"/>
      <c r="CT600" s="7"/>
      <c r="CU600" s="7"/>
      <c r="CZ600" s="19"/>
    </row>
    <row r="601" spans="1:104">
      <c r="A601" s="15"/>
      <c r="B601" s="7"/>
      <c r="C601" s="7"/>
      <c r="D601" s="9"/>
      <c r="E601" s="7"/>
      <c r="F601" s="7"/>
      <c r="H601" s="9"/>
      <c r="J601" s="9"/>
      <c r="K601" s="9"/>
      <c r="L601" s="9"/>
      <c r="O601" s="9"/>
      <c r="S601" s="10"/>
      <c r="T601" s="10"/>
      <c r="U601" s="10"/>
      <c r="V601" s="10"/>
      <c r="W601" s="10"/>
      <c r="X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9"/>
      <c r="AM601" s="10"/>
      <c r="AN601" s="10"/>
      <c r="AQ601" s="9"/>
      <c r="AR601" s="9"/>
      <c r="AS601" s="9"/>
      <c r="AZ601" s="10"/>
      <c r="BA601" s="10"/>
      <c r="BF601" s="12"/>
      <c r="BG601" s="12"/>
      <c r="BH601" s="13"/>
      <c r="BK601" s="9"/>
      <c r="BM601" s="13"/>
      <c r="BN601" s="13"/>
      <c r="BO601" s="9"/>
      <c r="BP601" s="9"/>
      <c r="BQ601" s="9"/>
      <c r="BR601" s="4"/>
      <c r="BS601" s="10"/>
      <c r="BT601" s="10"/>
      <c r="BU601" s="10"/>
      <c r="BV601" s="10"/>
      <c r="BW601" s="10"/>
      <c r="BZ601" s="10"/>
      <c r="CC601" s="9"/>
      <c r="CD601" s="9"/>
      <c r="CE601" s="10"/>
      <c r="CF601" s="7"/>
      <c r="CG601" s="7"/>
      <c r="CH601" s="13"/>
      <c r="CI601" s="7"/>
      <c r="CJ601" s="7"/>
      <c r="CK601" s="12"/>
      <c r="CL601" s="12"/>
      <c r="CM601" s="12"/>
      <c r="CN601" s="12"/>
      <c r="CO601" s="12"/>
      <c r="CP601" s="7"/>
      <c r="CQ601" s="7"/>
      <c r="CR601" s="7"/>
      <c r="CS601" s="7"/>
      <c r="CT601" s="7"/>
      <c r="CU601" s="7"/>
      <c r="CZ601" s="19"/>
    </row>
    <row r="602" spans="1:104">
      <c r="A602" s="15"/>
      <c r="B602" s="7"/>
      <c r="C602" s="7"/>
      <c r="D602" s="9"/>
      <c r="E602" s="7"/>
      <c r="F602" s="7"/>
      <c r="H602" s="9"/>
      <c r="J602" s="9"/>
      <c r="K602" s="9"/>
      <c r="L602" s="9"/>
      <c r="O602" s="9"/>
      <c r="S602" s="10"/>
      <c r="T602" s="10"/>
      <c r="U602" s="10"/>
      <c r="V602" s="10"/>
      <c r="W602" s="10"/>
      <c r="X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9"/>
      <c r="AM602" s="10"/>
      <c r="AN602" s="10"/>
      <c r="AQ602" s="9"/>
      <c r="AR602" s="9"/>
      <c r="AS602" s="9"/>
      <c r="AZ602" s="10"/>
      <c r="BA602" s="10"/>
      <c r="BF602" s="12"/>
      <c r="BG602" s="12"/>
      <c r="BH602" s="13"/>
      <c r="BK602" s="9"/>
      <c r="BM602" s="13"/>
      <c r="BN602" s="13"/>
      <c r="BO602" s="9"/>
      <c r="BP602" s="9"/>
      <c r="BQ602" s="9"/>
      <c r="BS602" s="10"/>
      <c r="BT602" s="10"/>
      <c r="BU602" s="10"/>
      <c r="BV602" s="10"/>
      <c r="BW602" s="10"/>
      <c r="BZ602" s="10"/>
      <c r="CC602" s="9"/>
      <c r="CD602" s="9"/>
      <c r="CE602" s="10"/>
      <c r="CF602" s="7"/>
      <c r="CG602" s="7"/>
      <c r="CH602" s="13"/>
      <c r="CI602" s="7"/>
      <c r="CJ602" s="7"/>
      <c r="CK602" s="12"/>
      <c r="CL602" s="12"/>
      <c r="CM602" s="12"/>
      <c r="CN602" s="12"/>
      <c r="CO602" s="12"/>
      <c r="CP602" s="7"/>
      <c r="CQ602" s="7"/>
      <c r="CR602" s="7"/>
      <c r="CS602" s="7"/>
      <c r="CT602" s="7"/>
      <c r="CU602" s="7"/>
      <c r="CZ602" s="19"/>
    </row>
    <row r="603" spans="1:104">
      <c r="A603" s="15"/>
      <c r="B603" s="7"/>
      <c r="C603" s="7"/>
      <c r="D603" s="9"/>
      <c r="E603" s="7"/>
      <c r="F603" s="7"/>
      <c r="H603" s="9"/>
      <c r="J603" s="9"/>
      <c r="K603" s="9"/>
      <c r="L603" s="9"/>
      <c r="O603" s="9"/>
      <c r="S603" s="10"/>
      <c r="T603" s="10"/>
      <c r="U603" s="10"/>
      <c r="V603" s="10"/>
      <c r="W603" s="10"/>
      <c r="X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9"/>
      <c r="AM603" s="10"/>
      <c r="AN603" s="10"/>
      <c r="AQ603" s="9"/>
      <c r="AR603" s="9"/>
      <c r="AS603" s="9"/>
      <c r="AZ603" s="10"/>
      <c r="BA603" s="10"/>
      <c r="BF603" s="12"/>
      <c r="BG603" s="12"/>
      <c r="BH603" s="13"/>
      <c r="BK603" s="9"/>
      <c r="BM603" s="13"/>
      <c r="BN603" s="13"/>
      <c r="BO603" s="9"/>
      <c r="BP603" s="9"/>
      <c r="BQ603" s="9"/>
      <c r="BS603" s="10"/>
      <c r="BT603" s="10"/>
      <c r="BU603" s="10"/>
      <c r="BV603" s="10"/>
      <c r="BW603" s="10"/>
      <c r="BZ603" s="10"/>
      <c r="CC603" s="9"/>
      <c r="CD603" s="9"/>
      <c r="CE603" s="10"/>
      <c r="CF603" s="7"/>
      <c r="CG603" s="7"/>
      <c r="CH603" s="13"/>
      <c r="CI603" s="7"/>
      <c r="CJ603" s="7"/>
      <c r="CK603" s="12"/>
      <c r="CL603" s="12"/>
      <c r="CM603" s="12"/>
      <c r="CN603" s="12"/>
      <c r="CO603" s="12"/>
      <c r="CP603" s="7"/>
      <c r="CQ603" s="7"/>
      <c r="CR603" s="7"/>
      <c r="CS603" s="7"/>
      <c r="CT603" s="7"/>
      <c r="CU603" s="7"/>
      <c r="CZ603" s="19"/>
    </row>
    <row r="604" spans="1:104">
      <c r="A604" s="15"/>
      <c r="B604" s="7"/>
      <c r="C604" s="7"/>
      <c r="D604" s="9"/>
      <c r="E604" s="7"/>
      <c r="F604" s="7"/>
      <c r="H604" s="9"/>
      <c r="J604" s="9"/>
      <c r="K604" s="9"/>
      <c r="L604" s="9"/>
      <c r="O604" s="9"/>
      <c r="S604" s="10"/>
      <c r="T604" s="10"/>
      <c r="U604" s="10"/>
      <c r="V604" s="10"/>
      <c r="W604" s="10"/>
      <c r="X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9"/>
      <c r="AM604" s="10"/>
      <c r="AN604" s="10"/>
      <c r="AQ604" s="9"/>
      <c r="AR604" s="9"/>
      <c r="AS604" s="9"/>
      <c r="AZ604" s="10"/>
      <c r="BA604" s="10"/>
      <c r="BF604" s="12"/>
      <c r="BG604" s="12"/>
      <c r="BH604" s="13"/>
      <c r="BK604" s="9"/>
      <c r="BM604" s="13"/>
      <c r="BN604" s="13"/>
      <c r="BO604" s="9"/>
      <c r="BP604" s="9"/>
      <c r="BQ604" s="9"/>
      <c r="BS604" s="10"/>
      <c r="BT604" s="10"/>
      <c r="BU604" s="10"/>
      <c r="BV604" s="10"/>
      <c r="BW604" s="10"/>
      <c r="BZ604" s="10"/>
      <c r="CC604" s="9"/>
      <c r="CD604" s="9"/>
      <c r="CE604" s="10"/>
      <c r="CF604" s="7"/>
      <c r="CG604" s="7"/>
      <c r="CH604" s="13"/>
      <c r="CI604" s="7"/>
      <c r="CJ604" s="7"/>
      <c r="CK604" s="12"/>
      <c r="CL604" s="12"/>
      <c r="CM604" s="12"/>
      <c r="CN604" s="12"/>
      <c r="CO604" s="12"/>
      <c r="CP604" s="7"/>
      <c r="CQ604" s="7"/>
      <c r="CR604" s="7"/>
      <c r="CS604" s="7"/>
      <c r="CT604" s="7"/>
      <c r="CU604" s="7"/>
      <c r="CZ604" s="19"/>
    </row>
    <row r="605" spans="1:104">
      <c r="A605" s="15"/>
      <c r="B605" s="7"/>
      <c r="C605" s="7"/>
      <c r="D605" s="9"/>
      <c r="E605" s="7"/>
      <c r="F605" s="7"/>
      <c r="H605" s="9"/>
      <c r="J605" s="9"/>
      <c r="K605" s="9"/>
      <c r="L605" s="9"/>
      <c r="O605" s="9"/>
      <c r="S605" s="10"/>
      <c r="T605" s="10"/>
      <c r="U605" s="10"/>
      <c r="V605" s="10"/>
      <c r="W605" s="10"/>
      <c r="X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9"/>
      <c r="AM605" s="10"/>
      <c r="AN605" s="10"/>
      <c r="AQ605" s="9"/>
      <c r="AR605" s="9"/>
      <c r="AS605" s="9"/>
      <c r="AZ605" s="10"/>
      <c r="BA605" s="10"/>
      <c r="BF605" s="12"/>
      <c r="BG605" s="12"/>
      <c r="BH605" s="13"/>
      <c r="BK605" s="9"/>
      <c r="BM605" s="13"/>
      <c r="BN605" s="13"/>
      <c r="BO605" s="9"/>
      <c r="BP605" s="9"/>
      <c r="BQ605" s="9"/>
      <c r="BS605" s="10"/>
      <c r="BT605" s="10"/>
      <c r="BU605" s="10"/>
      <c r="BV605" s="10"/>
      <c r="BW605" s="10"/>
      <c r="BZ605" s="10"/>
      <c r="CC605" s="9"/>
      <c r="CD605" s="9"/>
      <c r="CE605" s="10"/>
      <c r="CF605" s="7"/>
      <c r="CG605" s="7"/>
      <c r="CH605" s="13"/>
      <c r="CI605" s="7"/>
      <c r="CJ605" s="7"/>
      <c r="CK605" s="12"/>
      <c r="CL605" s="12"/>
      <c r="CM605" s="12"/>
      <c r="CN605" s="12"/>
      <c r="CO605" s="12"/>
      <c r="CP605" s="7"/>
      <c r="CQ605" s="7"/>
      <c r="CR605" s="7"/>
      <c r="CS605" s="7"/>
      <c r="CT605" s="7"/>
      <c r="CU605" s="7"/>
      <c r="CZ605" s="19"/>
    </row>
    <row r="606" spans="1:104">
      <c r="A606" s="15"/>
      <c r="B606" s="7"/>
      <c r="C606" s="7"/>
      <c r="D606" s="9"/>
      <c r="E606" s="7"/>
      <c r="F606" s="7"/>
      <c r="H606" s="9"/>
      <c r="J606" s="9"/>
      <c r="K606" s="9"/>
      <c r="L606" s="9"/>
      <c r="O606" s="9"/>
      <c r="S606" s="10"/>
      <c r="T606" s="10"/>
      <c r="U606" s="10"/>
      <c r="V606" s="10"/>
      <c r="W606" s="10"/>
      <c r="X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9"/>
      <c r="AM606" s="10"/>
      <c r="AN606" s="10"/>
      <c r="AQ606" s="9"/>
      <c r="AR606" s="9"/>
      <c r="AS606" s="9"/>
      <c r="AZ606" s="10"/>
      <c r="BA606" s="10"/>
      <c r="BF606" s="12"/>
      <c r="BG606" s="12"/>
      <c r="BH606" s="13"/>
      <c r="BK606" s="9"/>
      <c r="BM606" s="13"/>
      <c r="BN606" s="13"/>
      <c r="BO606" s="9"/>
      <c r="BP606" s="9"/>
      <c r="BQ606" s="9"/>
      <c r="BS606" s="10"/>
      <c r="BT606" s="10"/>
      <c r="BU606" s="10"/>
      <c r="BV606" s="10"/>
      <c r="BW606" s="10"/>
      <c r="BZ606" s="10"/>
      <c r="CC606" s="9"/>
      <c r="CD606" s="9"/>
      <c r="CE606" s="10"/>
      <c r="CF606" s="7"/>
      <c r="CG606" s="7"/>
      <c r="CH606" s="13"/>
      <c r="CI606" s="7"/>
      <c r="CJ606" s="7"/>
      <c r="CK606" s="12"/>
      <c r="CL606" s="12"/>
      <c r="CM606" s="12"/>
      <c r="CN606" s="12"/>
      <c r="CO606" s="12"/>
      <c r="CP606" s="7"/>
      <c r="CQ606" s="7"/>
      <c r="CR606" s="7"/>
      <c r="CS606" s="7"/>
      <c r="CT606" s="7"/>
      <c r="CU606" s="7"/>
      <c r="CZ606" s="19"/>
    </row>
    <row r="607" spans="1:104">
      <c r="A607" s="15"/>
      <c r="B607" s="7"/>
      <c r="C607" s="7"/>
      <c r="D607" s="9"/>
      <c r="E607" s="7"/>
      <c r="F607" s="7"/>
      <c r="H607" s="9"/>
      <c r="J607" s="9"/>
      <c r="K607" s="9"/>
      <c r="L607" s="9"/>
      <c r="O607" s="9"/>
      <c r="S607" s="10"/>
      <c r="T607" s="10"/>
      <c r="U607" s="10"/>
      <c r="V607" s="10"/>
      <c r="W607" s="10"/>
      <c r="X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9"/>
      <c r="AM607" s="10"/>
      <c r="AN607" s="10"/>
      <c r="AQ607" s="9"/>
      <c r="AR607" s="9"/>
      <c r="AS607" s="9"/>
      <c r="AZ607" s="10"/>
      <c r="BA607" s="10"/>
      <c r="BF607" s="12"/>
      <c r="BG607" s="12"/>
      <c r="BH607" s="13"/>
      <c r="BK607" s="9"/>
      <c r="BM607" s="13"/>
      <c r="BN607" s="13"/>
      <c r="BO607" s="9"/>
      <c r="BP607" s="9"/>
      <c r="BQ607" s="9"/>
      <c r="BS607" s="10"/>
      <c r="BT607" s="10"/>
      <c r="BU607" s="10"/>
      <c r="BV607" s="10"/>
      <c r="BW607" s="10"/>
      <c r="BZ607" s="10"/>
      <c r="CC607" s="9"/>
      <c r="CD607" s="9"/>
      <c r="CE607" s="10"/>
      <c r="CF607" s="7"/>
      <c r="CG607" s="7"/>
      <c r="CH607" s="13"/>
      <c r="CI607" s="7"/>
      <c r="CJ607" s="7"/>
      <c r="CK607" s="12"/>
      <c r="CL607" s="12"/>
      <c r="CM607" s="12"/>
      <c r="CN607" s="12"/>
      <c r="CO607" s="12"/>
      <c r="CP607" s="7"/>
      <c r="CQ607" s="7"/>
      <c r="CR607" s="7"/>
      <c r="CS607" s="7"/>
      <c r="CT607" s="7"/>
      <c r="CU607" s="7"/>
      <c r="CZ607" s="19"/>
    </row>
    <row r="608" spans="1:104">
      <c r="A608" s="15"/>
      <c r="B608" s="7"/>
      <c r="C608" s="7"/>
      <c r="D608" s="9"/>
      <c r="E608" s="7"/>
      <c r="F608" s="7"/>
      <c r="H608" s="9"/>
      <c r="J608" s="9"/>
      <c r="K608" s="9"/>
      <c r="L608" s="9"/>
      <c r="O608" s="9"/>
      <c r="S608" s="10"/>
      <c r="T608" s="10"/>
      <c r="U608" s="10"/>
      <c r="V608" s="10"/>
      <c r="W608" s="10"/>
      <c r="X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9"/>
      <c r="AM608" s="10"/>
      <c r="AN608" s="10"/>
      <c r="AQ608" s="9"/>
      <c r="AR608" s="9"/>
      <c r="AS608" s="9"/>
      <c r="AZ608" s="10"/>
      <c r="BA608" s="10"/>
      <c r="BF608" s="12"/>
      <c r="BG608" s="12"/>
      <c r="BH608" s="13"/>
      <c r="BK608" s="9"/>
      <c r="BM608" s="13"/>
      <c r="BN608" s="13"/>
      <c r="BO608" s="9"/>
      <c r="BP608" s="9"/>
      <c r="BQ608" s="9"/>
      <c r="BS608" s="10"/>
      <c r="BT608" s="10"/>
      <c r="BU608" s="10"/>
      <c r="BV608" s="10"/>
      <c r="BW608" s="10"/>
      <c r="BZ608" s="10"/>
      <c r="CC608" s="9"/>
      <c r="CD608" s="9"/>
      <c r="CE608" s="10"/>
      <c r="CF608" s="7"/>
      <c r="CG608" s="7"/>
      <c r="CH608" s="13"/>
      <c r="CI608" s="7"/>
      <c r="CJ608" s="7"/>
      <c r="CK608" s="12"/>
      <c r="CL608" s="12"/>
      <c r="CM608" s="12"/>
      <c r="CN608" s="12"/>
      <c r="CO608" s="12"/>
      <c r="CP608" s="7"/>
      <c r="CQ608" s="7"/>
      <c r="CR608" s="7"/>
      <c r="CS608" s="7"/>
      <c r="CT608" s="7"/>
      <c r="CU608" s="7"/>
      <c r="CZ608" s="19"/>
    </row>
    <row r="609" spans="1:104">
      <c r="A609" s="15"/>
      <c r="B609" s="7"/>
      <c r="C609" s="7"/>
      <c r="D609" s="9"/>
      <c r="E609" s="7"/>
      <c r="F609" s="7"/>
      <c r="H609" s="9"/>
      <c r="J609" s="9"/>
      <c r="K609" s="9"/>
      <c r="L609" s="9"/>
      <c r="O609" s="9"/>
      <c r="S609" s="10"/>
      <c r="T609" s="10"/>
      <c r="U609" s="10"/>
      <c r="V609" s="10"/>
      <c r="W609" s="10"/>
      <c r="X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9"/>
      <c r="AM609" s="10"/>
      <c r="AN609" s="10"/>
      <c r="AQ609" s="9"/>
      <c r="AR609" s="9"/>
      <c r="AS609" s="9"/>
      <c r="AZ609" s="10"/>
      <c r="BA609" s="10"/>
      <c r="BF609" s="12"/>
      <c r="BG609" s="12"/>
      <c r="BH609" s="13"/>
      <c r="BK609" s="9"/>
      <c r="BM609" s="13"/>
      <c r="BN609" s="13"/>
      <c r="BO609" s="9"/>
      <c r="BP609" s="9"/>
      <c r="BQ609" s="9"/>
      <c r="BS609" s="10"/>
      <c r="BT609" s="10"/>
      <c r="BU609" s="10"/>
      <c r="BV609" s="10"/>
      <c r="BW609" s="10"/>
      <c r="BZ609" s="10"/>
      <c r="CC609" s="9"/>
      <c r="CD609" s="9"/>
      <c r="CE609" s="10"/>
      <c r="CF609" s="7"/>
      <c r="CG609" s="7"/>
      <c r="CH609" s="13"/>
      <c r="CI609" s="7"/>
      <c r="CJ609" s="7"/>
      <c r="CK609" s="12"/>
      <c r="CL609" s="12"/>
      <c r="CM609" s="12"/>
      <c r="CN609" s="12"/>
      <c r="CO609" s="12"/>
      <c r="CP609" s="7"/>
      <c r="CQ609" s="7"/>
      <c r="CR609" s="7"/>
      <c r="CS609" s="7"/>
      <c r="CT609" s="7"/>
      <c r="CU609" s="7"/>
      <c r="CZ609" s="19"/>
    </row>
    <row r="610" spans="1:104">
      <c r="A610" s="15"/>
      <c r="B610" s="7"/>
      <c r="C610" s="7"/>
      <c r="D610" s="9"/>
      <c r="E610" s="7"/>
      <c r="F610" s="7"/>
      <c r="H610" s="9"/>
      <c r="J610" s="9"/>
      <c r="K610" s="9"/>
      <c r="L610" s="9"/>
      <c r="O610" s="9"/>
      <c r="S610" s="10"/>
      <c r="T610" s="10"/>
      <c r="U610" s="10"/>
      <c r="V610" s="10"/>
      <c r="W610" s="10"/>
      <c r="X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9"/>
      <c r="AM610" s="10"/>
      <c r="AN610" s="10"/>
      <c r="AQ610" s="9"/>
      <c r="AR610" s="9"/>
      <c r="AS610" s="9"/>
      <c r="AZ610" s="10"/>
      <c r="BA610" s="10"/>
      <c r="BF610" s="12"/>
      <c r="BG610" s="12"/>
      <c r="BH610" s="13"/>
      <c r="BK610" s="9"/>
      <c r="BM610" s="13"/>
      <c r="BN610" s="13"/>
      <c r="BO610" s="9"/>
      <c r="BP610" s="9"/>
      <c r="BQ610" s="9"/>
      <c r="BS610" s="10"/>
      <c r="BT610" s="10"/>
      <c r="BU610" s="10"/>
      <c r="BV610" s="10"/>
      <c r="BW610" s="10"/>
      <c r="BZ610" s="10"/>
      <c r="CC610" s="9"/>
      <c r="CD610" s="9"/>
      <c r="CE610" s="10"/>
      <c r="CF610" s="7"/>
      <c r="CG610" s="7"/>
      <c r="CH610" s="13"/>
      <c r="CI610" s="7"/>
      <c r="CJ610" s="7"/>
      <c r="CK610" s="12"/>
      <c r="CL610" s="12"/>
      <c r="CM610" s="12"/>
      <c r="CN610" s="12"/>
      <c r="CO610" s="12"/>
      <c r="CP610" s="7"/>
      <c r="CQ610" s="7"/>
      <c r="CR610" s="7"/>
      <c r="CS610" s="7"/>
      <c r="CT610" s="7"/>
      <c r="CU610" s="7"/>
      <c r="CZ610" s="19"/>
    </row>
    <row r="611" spans="1:104">
      <c r="A611" s="15"/>
      <c r="B611" s="7"/>
      <c r="C611" s="7"/>
      <c r="D611" s="9"/>
      <c r="E611" s="7"/>
      <c r="F611" s="7"/>
      <c r="H611" s="9"/>
      <c r="J611" s="9"/>
      <c r="K611" s="9"/>
      <c r="L611" s="9"/>
      <c r="O611" s="9"/>
      <c r="S611" s="10"/>
      <c r="T611" s="10"/>
      <c r="U611" s="10"/>
      <c r="V611" s="10"/>
      <c r="W611" s="10"/>
      <c r="X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9"/>
      <c r="AM611" s="10"/>
      <c r="AN611" s="10"/>
      <c r="AQ611" s="9"/>
      <c r="AR611" s="9"/>
      <c r="AS611" s="9"/>
      <c r="AZ611" s="10"/>
      <c r="BA611" s="10"/>
      <c r="BF611" s="12"/>
      <c r="BG611" s="12"/>
      <c r="BH611" s="13"/>
      <c r="BK611" s="9"/>
      <c r="BM611" s="13"/>
      <c r="BN611" s="13"/>
      <c r="BO611" s="9"/>
      <c r="BP611" s="9"/>
      <c r="BQ611" s="9"/>
      <c r="BS611" s="10"/>
      <c r="BT611" s="10"/>
      <c r="BU611" s="10"/>
      <c r="BV611" s="10"/>
      <c r="BW611" s="10"/>
      <c r="BZ611" s="10"/>
      <c r="CC611" s="9"/>
      <c r="CD611" s="9"/>
      <c r="CE611" s="10"/>
      <c r="CF611" s="7"/>
      <c r="CG611" s="7"/>
      <c r="CH611" s="13"/>
      <c r="CI611" s="7"/>
      <c r="CJ611" s="7"/>
      <c r="CK611" s="12"/>
      <c r="CL611" s="12"/>
      <c r="CM611" s="12"/>
      <c r="CN611" s="12"/>
      <c r="CO611" s="12"/>
      <c r="CP611" s="7"/>
      <c r="CQ611" s="7"/>
      <c r="CR611" s="7"/>
      <c r="CS611" s="7"/>
      <c r="CT611" s="7"/>
      <c r="CU611" s="7"/>
      <c r="CZ611" s="19"/>
    </row>
    <row r="612" spans="1:104">
      <c r="A612" s="15"/>
      <c r="B612" s="7"/>
      <c r="C612" s="7"/>
      <c r="D612" s="9"/>
      <c r="E612" s="7"/>
      <c r="F612" s="7"/>
      <c r="H612" s="9"/>
      <c r="J612" s="9"/>
      <c r="K612" s="9"/>
      <c r="L612" s="9"/>
      <c r="O612" s="9"/>
      <c r="S612" s="10"/>
      <c r="T612" s="10"/>
      <c r="U612" s="10"/>
      <c r="V612" s="10"/>
      <c r="W612" s="10"/>
      <c r="X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9"/>
      <c r="AM612" s="10"/>
      <c r="AN612" s="10"/>
      <c r="AQ612" s="9"/>
      <c r="AR612" s="9"/>
      <c r="AS612" s="9"/>
      <c r="AZ612" s="10"/>
      <c r="BA612" s="10"/>
      <c r="BF612" s="12"/>
      <c r="BG612" s="12"/>
      <c r="BH612" s="13"/>
      <c r="BK612" s="9"/>
      <c r="BM612" s="13"/>
      <c r="BN612" s="13"/>
      <c r="BO612" s="9"/>
      <c r="BP612" s="9"/>
      <c r="BQ612" s="9"/>
      <c r="BS612" s="10"/>
      <c r="BT612" s="10"/>
      <c r="BU612" s="10"/>
      <c r="BV612" s="10"/>
      <c r="BW612" s="10"/>
      <c r="BZ612" s="10"/>
      <c r="CC612" s="9"/>
      <c r="CD612" s="9"/>
      <c r="CE612" s="10"/>
      <c r="CF612" s="7"/>
      <c r="CG612" s="7"/>
      <c r="CH612" s="13"/>
      <c r="CI612" s="7"/>
      <c r="CJ612" s="7"/>
      <c r="CK612" s="12"/>
      <c r="CL612" s="12"/>
      <c r="CM612" s="12"/>
      <c r="CN612" s="12"/>
      <c r="CO612" s="12"/>
      <c r="CP612" s="7"/>
      <c r="CQ612" s="7"/>
      <c r="CR612" s="7"/>
      <c r="CS612" s="7"/>
      <c r="CT612" s="7"/>
      <c r="CU612" s="7"/>
      <c r="CZ612" s="19"/>
    </row>
    <row r="613" spans="1:104">
      <c r="A613" s="15"/>
      <c r="B613" s="7"/>
      <c r="C613" s="7"/>
      <c r="D613" s="9"/>
      <c r="E613" s="7"/>
      <c r="F613" s="7"/>
      <c r="H613" s="9"/>
      <c r="J613" s="9"/>
      <c r="K613" s="9"/>
      <c r="L613" s="9"/>
      <c r="O613" s="9"/>
      <c r="S613" s="10"/>
      <c r="T613" s="10"/>
      <c r="U613" s="10"/>
      <c r="V613" s="10"/>
      <c r="W613" s="10"/>
      <c r="X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9"/>
      <c r="AM613" s="10"/>
      <c r="AN613" s="10"/>
      <c r="AQ613" s="9"/>
      <c r="AR613" s="9"/>
      <c r="AS613" s="9"/>
      <c r="AZ613" s="10"/>
      <c r="BA613" s="10"/>
      <c r="BF613" s="12"/>
      <c r="BG613" s="12"/>
      <c r="BH613" s="13"/>
      <c r="BK613" s="9"/>
      <c r="BM613" s="13"/>
      <c r="BN613" s="13"/>
      <c r="BO613" s="9"/>
      <c r="BP613" s="9"/>
      <c r="BQ613" s="9"/>
      <c r="BS613" s="10"/>
      <c r="BT613" s="10"/>
      <c r="BU613" s="10"/>
      <c r="BV613" s="10"/>
      <c r="BW613" s="10"/>
      <c r="BZ613" s="10"/>
      <c r="CC613" s="9"/>
      <c r="CD613" s="9"/>
      <c r="CE613" s="10"/>
      <c r="CF613" s="7"/>
      <c r="CG613" s="7"/>
      <c r="CH613" s="13"/>
      <c r="CI613" s="7"/>
      <c r="CJ613" s="7"/>
      <c r="CK613" s="12"/>
      <c r="CL613" s="12"/>
      <c r="CM613" s="12"/>
      <c r="CN613" s="12"/>
      <c r="CO613" s="12"/>
      <c r="CP613" s="7"/>
      <c r="CQ613" s="7"/>
      <c r="CR613" s="7"/>
      <c r="CS613" s="7"/>
      <c r="CT613" s="7"/>
      <c r="CU613" s="7"/>
      <c r="CZ613" s="19"/>
    </row>
    <row r="614" spans="1:104">
      <c r="A614" s="15"/>
      <c r="B614" s="7"/>
      <c r="C614" s="7"/>
      <c r="D614" s="9"/>
      <c r="E614" s="7"/>
      <c r="F614" s="7"/>
      <c r="H614" s="9"/>
      <c r="J614" s="9"/>
      <c r="K614" s="9"/>
      <c r="L614" s="9"/>
      <c r="O614" s="9"/>
      <c r="S614" s="10"/>
      <c r="T614" s="10"/>
      <c r="U614" s="10"/>
      <c r="V614" s="10"/>
      <c r="W614" s="10"/>
      <c r="X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9"/>
      <c r="AM614" s="10"/>
      <c r="AN614" s="10"/>
      <c r="AQ614" s="9"/>
      <c r="AR614" s="9"/>
      <c r="AS614" s="9"/>
      <c r="AZ614" s="10"/>
      <c r="BA614" s="10"/>
      <c r="BF614" s="12"/>
      <c r="BG614" s="12"/>
      <c r="BH614" s="13"/>
      <c r="BK614" s="9"/>
      <c r="BM614" s="13"/>
      <c r="BN614" s="13"/>
      <c r="BO614" s="9"/>
      <c r="BP614" s="9"/>
      <c r="BQ614" s="9"/>
      <c r="BS614" s="10"/>
      <c r="BT614" s="10"/>
      <c r="BU614" s="10"/>
      <c r="BV614" s="10"/>
      <c r="BW614" s="10"/>
      <c r="BZ614" s="10"/>
      <c r="CC614" s="9"/>
      <c r="CD614" s="9"/>
      <c r="CE614" s="10"/>
      <c r="CF614" s="7"/>
      <c r="CG614" s="7"/>
      <c r="CH614" s="13"/>
      <c r="CI614" s="7"/>
      <c r="CJ614" s="7"/>
      <c r="CK614" s="12"/>
      <c r="CL614" s="12"/>
      <c r="CM614" s="12"/>
      <c r="CN614" s="12"/>
      <c r="CO614" s="12"/>
      <c r="CP614" s="7"/>
      <c r="CQ614" s="7"/>
      <c r="CR614" s="7"/>
      <c r="CS614" s="7"/>
      <c r="CT614" s="7"/>
      <c r="CU614" s="7"/>
      <c r="CZ614" s="19"/>
    </row>
    <row r="615" spans="1:104">
      <c r="A615" s="15"/>
      <c r="B615" s="7"/>
      <c r="C615" s="7"/>
      <c r="D615" s="9"/>
      <c r="E615" s="7"/>
      <c r="F615" s="7"/>
      <c r="H615" s="9"/>
      <c r="J615" s="9"/>
      <c r="K615" s="9"/>
      <c r="L615" s="9"/>
      <c r="O615" s="9"/>
      <c r="S615" s="10"/>
      <c r="T615" s="10"/>
      <c r="U615" s="10"/>
      <c r="V615" s="10"/>
      <c r="W615" s="10"/>
      <c r="X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9"/>
      <c r="AM615" s="10"/>
      <c r="AN615" s="10"/>
      <c r="AQ615" s="9"/>
      <c r="AR615" s="9"/>
      <c r="AS615" s="9"/>
      <c r="AZ615" s="10"/>
      <c r="BA615" s="10"/>
      <c r="BF615" s="12"/>
      <c r="BG615" s="12"/>
      <c r="BH615" s="13"/>
      <c r="BK615" s="9"/>
      <c r="BM615" s="13"/>
      <c r="BN615" s="13"/>
      <c r="BO615" s="9"/>
      <c r="BP615" s="9"/>
      <c r="BQ615" s="9"/>
      <c r="BS615" s="10"/>
      <c r="BT615" s="10"/>
      <c r="BU615" s="10"/>
      <c r="BV615" s="10"/>
      <c r="BW615" s="10"/>
      <c r="BZ615" s="10"/>
      <c r="CC615" s="9"/>
      <c r="CD615" s="9"/>
      <c r="CE615" s="10"/>
      <c r="CF615" s="7"/>
      <c r="CG615" s="7"/>
      <c r="CH615" s="13"/>
      <c r="CI615" s="7"/>
      <c r="CJ615" s="7"/>
      <c r="CK615" s="12"/>
      <c r="CL615" s="12"/>
      <c r="CM615" s="12"/>
      <c r="CN615" s="12"/>
      <c r="CO615" s="12"/>
      <c r="CP615" s="7"/>
      <c r="CQ615" s="7"/>
      <c r="CR615" s="7"/>
      <c r="CS615" s="7"/>
      <c r="CT615" s="7"/>
      <c r="CU615" s="7"/>
      <c r="CZ615" s="19"/>
    </row>
    <row r="616" spans="1:104">
      <c r="A616" s="15"/>
      <c r="B616" s="7"/>
      <c r="C616" s="7"/>
      <c r="D616" s="9"/>
      <c r="E616" s="7"/>
      <c r="F616" s="7"/>
      <c r="H616" s="9"/>
      <c r="J616" s="9"/>
      <c r="K616" s="9"/>
      <c r="L616" s="9"/>
      <c r="O616" s="9"/>
      <c r="S616" s="10"/>
      <c r="T616" s="10"/>
      <c r="U616" s="10"/>
      <c r="V616" s="10"/>
      <c r="W616" s="10"/>
      <c r="X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9"/>
      <c r="AM616" s="10"/>
      <c r="AN616" s="10"/>
      <c r="AQ616" s="9"/>
      <c r="AR616" s="9"/>
      <c r="AS616" s="9"/>
      <c r="AZ616" s="10"/>
      <c r="BA616" s="10"/>
      <c r="BF616" s="12"/>
      <c r="BG616" s="12"/>
      <c r="BH616" s="13"/>
      <c r="BK616" s="9"/>
      <c r="BM616" s="13"/>
      <c r="BN616" s="13"/>
      <c r="BO616" s="9"/>
      <c r="BP616" s="9"/>
      <c r="BQ616" s="9"/>
      <c r="BS616" s="10"/>
      <c r="BT616" s="10"/>
      <c r="BU616" s="10"/>
      <c r="BV616" s="10"/>
      <c r="BW616" s="10"/>
      <c r="BZ616" s="10"/>
      <c r="CC616" s="9"/>
      <c r="CD616" s="9"/>
      <c r="CE616" s="10"/>
      <c r="CF616" s="7"/>
      <c r="CG616" s="7"/>
      <c r="CH616" s="13"/>
      <c r="CI616" s="7"/>
      <c r="CJ616" s="7"/>
      <c r="CK616" s="12"/>
      <c r="CL616" s="12"/>
      <c r="CM616" s="12"/>
      <c r="CN616" s="12"/>
      <c r="CO616" s="12"/>
      <c r="CP616" s="7"/>
      <c r="CQ616" s="7"/>
      <c r="CR616" s="7"/>
      <c r="CS616" s="7"/>
      <c r="CT616" s="7"/>
      <c r="CU616" s="7"/>
      <c r="CZ616" s="19"/>
    </row>
    <row r="617" spans="1:104">
      <c r="A617" s="15"/>
      <c r="B617" s="7"/>
      <c r="C617" s="7"/>
      <c r="D617" s="9"/>
      <c r="E617" s="7"/>
      <c r="F617" s="7"/>
      <c r="H617" s="9"/>
      <c r="J617" s="9"/>
      <c r="K617" s="9"/>
      <c r="L617" s="9"/>
      <c r="O617" s="9"/>
      <c r="S617" s="10"/>
      <c r="T617" s="10"/>
      <c r="U617" s="10"/>
      <c r="V617" s="10"/>
      <c r="W617" s="10"/>
      <c r="X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9"/>
      <c r="AM617" s="10"/>
      <c r="AN617" s="10"/>
      <c r="AQ617" s="9"/>
      <c r="AR617" s="9"/>
      <c r="AS617" s="9"/>
      <c r="AZ617" s="10"/>
      <c r="BA617" s="10"/>
      <c r="BF617" s="12"/>
      <c r="BG617" s="12"/>
      <c r="BH617" s="13"/>
      <c r="BK617" s="9"/>
      <c r="BM617" s="13"/>
      <c r="BN617" s="13"/>
      <c r="BO617" s="9"/>
      <c r="BP617" s="9"/>
      <c r="BQ617" s="9"/>
      <c r="BS617" s="10"/>
      <c r="BT617" s="10"/>
      <c r="BU617" s="10"/>
      <c r="BV617" s="10"/>
      <c r="BW617" s="10"/>
      <c r="BZ617" s="10"/>
      <c r="CC617" s="9"/>
      <c r="CD617" s="9"/>
      <c r="CE617" s="10"/>
      <c r="CF617" s="7"/>
      <c r="CG617" s="7"/>
      <c r="CH617" s="13"/>
      <c r="CI617" s="7"/>
      <c r="CJ617" s="7"/>
      <c r="CK617" s="12"/>
      <c r="CL617" s="12"/>
      <c r="CM617" s="12"/>
      <c r="CN617" s="12"/>
      <c r="CO617" s="12"/>
      <c r="CP617" s="7"/>
      <c r="CQ617" s="7"/>
      <c r="CR617" s="7"/>
      <c r="CS617" s="7"/>
      <c r="CT617" s="7"/>
      <c r="CU617" s="7"/>
      <c r="CZ617" s="19"/>
    </row>
    <row r="618" spans="1:104">
      <c r="A618" s="15"/>
      <c r="B618" s="7"/>
      <c r="C618" s="7"/>
      <c r="D618" s="9"/>
      <c r="E618" s="7"/>
      <c r="F618" s="7"/>
      <c r="H618" s="9"/>
      <c r="J618" s="9"/>
      <c r="K618" s="9"/>
      <c r="L618" s="9"/>
      <c r="O618" s="9"/>
      <c r="S618" s="10"/>
      <c r="T618" s="10"/>
      <c r="U618" s="10"/>
      <c r="V618" s="10"/>
      <c r="W618" s="10"/>
      <c r="X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9"/>
      <c r="AM618" s="10"/>
      <c r="AN618" s="10"/>
      <c r="AQ618" s="9"/>
      <c r="AR618" s="9"/>
      <c r="AS618" s="9"/>
      <c r="AZ618" s="10"/>
      <c r="BA618" s="10"/>
      <c r="BF618" s="12"/>
      <c r="BG618" s="12"/>
      <c r="BH618" s="13"/>
      <c r="BK618" s="9"/>
      <c r="BM618" s="13"/>
      <c r="BN618" s="13"/>
      <c r="BO618" s="9"/>
      <c r="BP618" s="9"/>
      <c r="BQ618" s="9"/>
      <c r="BS618" s="10"/>
      <c r="BT618" s="10"/>
      <c r="BU618" s="10"/>
      <c r="BV618" s="10"/>
      <c r="BW618" s="10"/>
      <c r="BZ618" s="10"/>
      <c r="CC618" s="9"/>
      <c r="CD618" s="9"/>
      <c r="CE618" s="10"/>
      <c r="CF618" s="7"/>
      <c r="CG618" s="7"/>
      <c r="CH618" s="13"/>
      <c r="CI618" s="7"/>
      <c r="CJ618" s="7"/>
      <c r="CK618" s="12"/>
      <c r="CL618" s="12"/>
      <c r="CM618" s="12"/>
      <c r="CN618" s="12"/>
      <c r="CO618" s="12"/>
      <c r="CP618" s="7"/>
      <c r="CQ618" s="7"/>
      <c r="CR618" s="7"/>
      <c r="CS618" s="7"/>
      <c r="CT618" s="7"/>
      <c r="CU618" s="7"/>
      <c r="CZ618" s="19"/>
    </row>
    <row r="619" spans="1:104">
      <c r="A619" s="15"/>
      <c r="B619" s="7"/>
      <c r="C619" s="7"/>
      <c r="D619" s="9"/>
      <c r="E619" s="7"/>
      <c r="F619" s="7"/>
      <c r="H619" s="9"/>
      <c r="J619" s="9"/>
      <c r="K619" s="9"/>
      <c r="L619" s="9"/>
      <c r="O619" s="9"/>
      <c r="S619" s="10"/>
      <c r="T619" s="10"/>
      <c r="U619" s="10"/>
      <c r="V619" s="10"/>
      <c r="W619" s="10"/>
      <c r="X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9"/>
      <c r="AM619" s="10"/>
      <c r="AN619" s="10"/>
      <c r="AQ619" s="9"/>
      <c r="AR619" s="9"/>
      <c r="AS619" s="9"/>
      <c r="AZ619" s="10"/>
      <c r="BA619" s="10"/>
      <c r="BF619" s="12"/>
      <c r="BG619" s="12"/>
      <c r="BH619" s="13"/>
      <c r="BK619" s="9"/>
      <c r="BM619" s="13"/>
      <c r="BN619" s="13"/>
      <c r="BO619" s="9"/>
      <c r="BP619" s="9"/>
      <c r="BQ619" s="9"/>
      <c r="BS619" s="10"/>
      <c r="BT619" s="10"/>
      <c r="BU619" s="10"/>
      <c r="BV619" s="10"/>
      <c r="BW619" s="10"/>
      <c r="BZ619" s="10"/>
      <c r="CC619" s="9"/>
      <c r="CD619" s="9"/>
      <c r="CE619" s="10"/>
      <c r="CF619" s="7"/>
      <c r="CG619" s="7"/>
      <c r="CH619" s="13"/>
      <c r="CI619" s="7"/>
      <c r="CJ619" s="7"/>
      <c r="CK619" s="12"/>
      <c r="CL619" s="12"/>
      <c r="CM619" s="12"/>
      <c r="CN619" s="12"/>
      <c r="CO619" s="12"/>
      <c r="CP619" s="7"/>
      <c r="CQ619" s="7"/>
      <c r="CR619" s="7"/>
      <c r="CS619" s="7"/>
      <c r="CT619" s="7"/>
      <c r="CU619" s="7"/>
      <c r="CZ619" s="19"/>
    </row>
    <row r="620" spans="1:104">
      <c r="A620" s="15"/>
      <c r="B620" s="7"/>
      <c r="C620" s="7"/>
      <c r="D620" s="9"/>
      <c r="E620" s="7"/>
      <c r="F620" s="7"/>
      <c r="H620" s="9"/>
      <c r="J620" s="9"/>
      <c r="K620" s="9"/>
      <c r="L620" s="9"/>
      <c r="O620" s="9"/>
      <c r="S620" s="10"/>
      <c r="T620" s="10"/>
      <c r="U620" s="10"/>
      <c r="V620" s="10"/>
      <c r="W620" s="10"/>
      <c r="X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9"/>
      <c r="AM620" s="10"/>
      <c r="AN620" s="10"/>
      <c r="AQ620" s="9"/>
      <c r="AR620" s="9"/>
      <c r="AS620" s="9"/>
      <c r="AZ620" s="10"/>
      <c r="BA620" s="10"/>
      <c r="BF620" s="12"/>
      <c r="BG620" s="12"/>
      <c r="BH620" s="13"/>
      <c r="BK620" s="9"/>
      <c r="BM620" s="13"/>
      <c r="BN620" s="13"/>
      <c r="BO620" s="9"/>
      <c r="BP620" s="9"/>
      <c r="BQ620" s="9"/>
      <c r="BS620" s="10"/>
      <c r="BT620" s="10"/>
      <c r="BU620" s="10"/>
      <c r="BV620" s="10"/>
      <c r="BW620" s="10"/>
      <c r="BZ620" s="10"/>
      <c r="CC620" s="9"/>
      <c r="CD620" s="9"/>
      <c r="CE620" s="10"/>
      <c r="CF620" s="7"/>
      <c r="CG620" s="7"/>
      <c r="CH620" s="13"/>
      <c r="CI620" s="7"/>
      <c r="CJ620" s="7"/>
      <c r="CK620" s="12"/>
      <c r="CL620" s="12"/>
      <c r="CM620" s="12"/>
      <c r="CN620" s="12"/>
      <c r="CO620" s="12"/>
      <c r="CP620" s="7"/>
      <c r="CQ620" s="7"/>
      <c r="CR620" s="7"/>
      <c r="CS620" s="7"/>
      <c r="CT620" s="7"/>
      <c r="CU620" s="7"/>
      <c r="CZ620" s="19"/>
    </row>
    <row r="621" spans="1:104">
      <c r="A621" s="15"/>
      <c r="B621" s="7"/>
      <c r="C621" s="7"/>
      <c r="D621" s="9"/>
      <c r="E621" s="7"/>
      <c r="F621" s="7"/>
      <c r="H621" s="9"/>
      <c r="J621" s="9"/>
      <c r="K621" s="9"/>
      <c r="L621" s="9"/>
      <c r="O621" s="9"/>
      <c r="S621" s="10"/>
      <c r="T621" s="10"/>
      <c r="U621" s="10"/>
      <c r="V621" s="10"/>
      <c r="W621" s="10"/>
      <c r="X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9"/>
      <c r="AM621" s="10"/>
      <c r="AN621" s="10"/>
      <c r="AQ621" s="9"/>
      <c r="AR621" s="9"/>
      <c r="AS621" s="9"/>
      <c r="AZ621" s="10"/>
      <c r="BA621" s="10"/>
      <c r="BF621" s="12"/>
      <c r="BG621" s="12"/>
      <c r="BH621" s="13"/>
      <c r="BK621" s="9"/>
      <c r="BM621" s="13"/>
      <c r="BN621" s="13"/>
      <c r="BO621" s="9"/>
      <c r="BP621" s="9"/>
      <c r="BQ621" s="9"/>
      <c r="BS621" s="10"/>
      <c r="BT621" s="10"/>
      <c r="BU621" s="10"/>
      <c r="BV621" s="10"/>
      <c r="BW621" s="10"/>
      <c r="BZ621" s="10"/>
      <c r="CC621" s="9"/>
      <c r="CD621" s="9"/>
      <c r="CE621" s="10"/>
      <c r="CF621" s="7"/>
      <c r="CG621" s="7"/>
      <c r="CH621" s="13"/>
      <c r="CI621" s="7"/>
      <c r="CJ621" s="7"/>
      <c r="CK621" s="12"/>
      <c r="CL621" s="12"/>
      <c r="CM621" s="12"/>
      <c r="CN621" s="12"/>
      <c r="CO621" s="12"/>
      <c r="CP621" s="7"/>
      <c r="CQ621" s="7"/>
      <c r="CR621" s="7"/>
      <c r="CS621" s="7"/>
      <c r="CT621" s="7"/>
      <c r="CU621" s="7"/>
      <c r="CZ621" s="19"/>
    </row>
    <row r="622" spans="1:104">
      <c r="A622" s="15"/>
      <c r="B622" s="7"/>
      <c r="C622" s="7"/>
      <c r="D622" s="9"/>
      <c r="E622" s="7"/>
      <c r="F622" s="7"/>
      <c r="H622" s="9"/>
      <c r="J622" s="9"/>
      <c r="K622" s="9"/>
      <c r="L622" s="9"/>
      <c r="O622" s="9"/>
      <c r="S622" s="10"/>
      <c r="T622" s="10"/>
      <c r="U622" s="10"/>
      <c r="V622" s="10"/>
      <c r="W622" s="10"/>
      <c r="X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9"/>
      <c r="AM622" s="10"/>
      <c r="AN622" s="10"/>
      <c r="AQ622" s="9"/>
      <c r="AR622" s="9"/>
      <c r="AS622" s="9"/>
      <c r="AZ622" s="10"/>
      <c r="BA622" s="10"/>
      <c r="BF622" s="12"/>
      <c r="BG622" s="12"/>
      <c r="BH622" s="13"/>
      <c r="BK622" s="9"/>
      <c r="BM622" s="13"/>
      <c r="BN622" s="13"/>
      <c r="BO622" s="9"/>
      <c r="BP622" s="9"/>
      <c r="BQ622" s="9"/>
      <c r="BS622" s="10"/>
      <c r="BT622" s="10"/>
      <c r="BU622" s="10"/>
      <c r="BV622" s="10"/>
      <c r="BW622" s="10"/>
      <c r="BZ622" s="10"/>
      <c r="CC622" s="9"/>
      <c r="CD622" s="9"/>
      <c r="CE622" s="10"/>
      <c r="CF622" s="7"/>
      <c r="CG622" s="7"/>
      <c r="CH622" s="13"/>
      <c r="CI622" s="7"/>
      <c r="CJ622" s="7"/>
      <c r="CK622" s="12"/>
      <c r="CL622" s="12"/>
      <c r="CM622" s="12"/>
      <c r="CN622" s="12"/>
      <c r="CO622" s="12"/>
      <c r="CP622" s="7"/>
      <c r="CQ622" s="7"/>
      <c r="CR622" s="7"/>
      <c r="CS622" s="7"/>
      <c r="CT622" s="7"/>
      <c r="CU622" s="7"/>
      <c r="CZ622" s="19"/>
    </row>
    <row r="623" spans="1:104">
      <c r="A623" s="15"/>
      <c r="B623" s="7"/>
      <c r="C623" s="7"/>
      <c r="D623" s="9"/>
      <c r="E623" s="7"/>
      <c r="F623" s="7"/>
      <c r="H623" s="9"/>
      <c r="J623" s="9"/>
      <c r="K623" s="9"/>
      <c r="L623" s="9"/>
      <c r="O623" s="9"/>
      <c r="S623" s="10"/>
      <c r="T623" s="10"/>
      <c r="U623" s="10"/>
      <c r="V623" s="10"/>
      <c r="W623" s="10"/>
      <c r="X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9"/>
      <c r="AM623" s="10"/>
      <c r="AN623" s="10"/>
      <c r="AQ623" s="9"/>
      <c r="AR623" s="9"/>
      <c r="AS623" s="9"/>
      <c r="AZ623" s="10"/>
      <c r="BA623" s="10"/>
      <c r="BF623" s="12"/>
      <c r="BG623" s="12"/>
      <c r="BH623" s="13"/>
      <c r="BK623" s="9"/>
      <c r="BM623" s="13"/>
      <c r="BN623" s="13"/>
      <c r="BO623" s="9"/>
      <c r="BP623" s="9"/>
      <c r="BQ623" s="9"/>
      <c r="BS623" s="10"/>
      <c r="BT623" s="10"/>
      <c r="BU623" s="10"/>
      <c r="BV623" s="10"/>
      <c r="BW623" s="10"/>
      <c r="BZ623" s="10"/>
      <c r="CC623" s="9"/>
      <c r="CD623" s="9"/>
      <c r="CE623" s="10"/>
      <c r="CF623" s="7"/>
      <c r="CG623" s="7"/>
      <c r="CH623" s="13"/>
      <c r="CI623" s="7"/>
      <c r="CJ623" s="7"/>
      <c r="CK623" s="12"/>
      <c r="CL623" s="12"/>
      <c r="CM623" s="12"/>
      <c r="CN623" s="12"/>
      <c r="CO623" s="12"/>
      <c r="CP623" s="7"/>
      <c r="CQ623" s="7"/>
      <c r="CR623" s="7"/>
      <c r="CS623" s="7"/>
      <c r="CT623" s="7"/>
      <c r="CU623" s="7"/>
      <c r="CZ623" s="19"/>
    </row>
    <row r="624" spans="1:104">
      <c r="A624" s="15"/>
      <c r="B624" s="7"/>
      <c r="C624" s="7"/>
      <c r="D624" s="9"/>
      <c r="E624" s="7"/>
      <c r="F624" s="7"/>
      <c r="H624" s="9"/>
      <c r="J624" s="9"/>
      <c r="K624" s="9"/>
      <c r="L624" s="9"/>
      <c r="O624" s="9"/>
      <c r="S624" s="10"/>
      <c r="T624" s="10"/>
      <c r="U624" s="10"/>
      <c r="V624" s="10"/>
      <c r="W624" s="10"/>
      <c r="X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9"/>
      <c r="AM624" s="10"/>
      <c r="AN624" s="10"/>
      <c r="AQ624" s="9"/>
      <c r="AR624" s="9"/>
      <c r="AS624" s="9"/>
      <c r="AZ624" s="10"/>
      <c r="BA624" s="10"/>
      <c r="BF624" s="12"/>
      <c r="BG624" s="12"/>
      <c r="BH624" s="13"/>
      <c r="BK624" s="9"/>
      <c r="BM624" s="13"/>
      <c r="BN624" s="13"/>
      <c r="BO624" s="9"/>
      <c r="BP624" s="9"/>
      <c r="BQ624" s="9"/>
      <c r="BS624" s="10"/>
      <c r="BT624" s="10"/>
      <c r="BU624" s="10"/>
      <c r="BV624" s="10"/>
      <c r="BW624" s="10"/>
      <c r="BZ624" s="10"/>
      <c r="CC624" s="9"/>
      <c r="CD624" s="9"/>
      <c r="CE624" s="10"/>
      <c r="CF624" s="7"/>
      <c r="CG624" s="7"/>
      <c r="CH624" s="13"/>
      <c r="CI624" s="7"/>
      <c r="CJ624" s="7"/>
      <c r="CK624" s="12"/>
      <c r="CL624" s="12"/>
      <c r="CM624" s="12"/>
      <c r="CN624" s="12"/>
      <c r="CO624" s="12"/>
      <c r="CP624" s="7"/>
      <c r="CQ624" s="7"/>
      <c r="CR624" s="7"/>
      <c r="CS624" s="7"/>
      <c r="CT624" s="7"/>
      <c r="CU624" s="7"/>
      <c r="CZ624" s="19"/>
    </row>
    <row r="625" spans="1:104">
      <c r="A625" s="15"/>
      <c r="B625" s="7"/>
      <c r="C625" s="7"/>
      <c r="D625" s="9"/>
      <c r="E625" s="7"/>
      <c r="F625" s="7"/>
      <c r="H625" s="9"/>
      <c r="J625" s="9"/>
      <c r="K625" s="9"/>
      <c r="L625" s="9"/>
      <c r="O625" s="9"/>
      <c r="S625" s="10"/>
      <c r="T625" s="10"/>
      <c r="U625" s="10"/>
      <c r="V625" s="10"/>
      <c r="W625" s="10"/>
      <c r="X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9"/>
      <c r="AM625" s="10"/>
      <c r="AN625" s="10"/>
      <c r="AQ625" s="9"/>
      <c r="AR625" s="9"/>
      <c r="AS625" s="9"/>
      <c r="AZ625" s="10"/>
      <c r="BA625" s="10"/>
      <c r="BF625" s="12"/>
      <c r="BG625" s="12"/>
      <c r="BH625" s="13"/>
      <c r="BK625" s="9"/>
      <c r="BM625" s="13"/>
      <c r="BN625" s="13"/>
      <c r="BO625" s="9"/>
      <c r="BP625" s="9"/>
      <c r="BQ625" s="9"/>
      <c r="BS625" s="10"/>
      <c r="BT625" s="10"/>
      <c r="BU625" s="10"/>
      <c r="BV625" s="10"/>
      <c r="BW625" s="10"/>
      <c r="BZ625" s="10"/>
      <c r="CC625" s="9"/>
      <c r="CD625" s="9"/>
      <c r="CE625" s="10"/>
      <c r="CF625" s="7"/>
      <c r="CG625" s="7"/>
      <c r="CH625" s="13"/>
      <c r="CI625" s="7"/>
      <c r="CJ625" s="7"/>
      <c r="CK625" s="12"/>
      <c r="CL625" s="12"/>
      <c r="CM625" s="12"/>
      <c r="CN625" s="12"/>
      <c r="CO625" s="12"/>
      <c r="CP625" s="7"/>
      <c r="CQ625" s="7"/>
      <c r="CR625" s="7"/>
      <c r="CS625" s="7"/>
      <c r="CT625" s="7"/>
      <c r="CU625" s="7"/>
      <c r="CZ625" s="19"/>
    </row>
    <row r="626" spans="1:104">
      <c r="A626" s="15"/>
      <c r="B626" s="7"/>
      <c r="C626" s="7"/>
      <c r="D626" s="9"/>
      <c r="E626" s="7"/>
      <c r="F626" s="7"/>
      <c r="H626" s="9"/>
      <c r="J626" s="9"/>
      <c r="K626" s="9"/>
      <c r="L626" s="9"/>
      <c r="O626" s="9"/>
      <c r="S626" s="10"/>
      <c r="T626" s="10"/>
      <c r="U626" s="10"/>
      <c r="V626" s="10"/>
      <c r="W626" s="10"/>
      <c r="X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9"/>
      <c r="AM626" s="10"/>
      <c r="AN626" s="10"/>
      <c r="AQ626" s="9"/>
      <c r="AR626" s="9"/>
      <c r="AS626" s="9"/>
      <c r="AZ626" s="10"/>
      <c r="BA626" s="10"/>
      <c r="BF626" s="12"/>
      <c r="BG626" s="12"/>
      <c r="BH626" s="13"/>
      <c r="BK626" s="9"/>
      <c r="BM626" s="13"/>
      <c r="BN626" s="13"/>
      <c r="BO626" s="9"/>
      <c r="BP626" s="9"/>
      <c r="BQ626" s="9"/>
      <c r="BS626" s="10"/>
      <c r="BT626" s="10"/>
      <c r="BU626" s="10"/>
      <c r="BV626" s="10"/>
      <c r="BW626" s="10"/>
      <c r="BZ626" s="10"/>
      <c r="CC626" s="9"/>
      <c r="CD626" s="9"/>
      <c r="CE626" s="10"/>
      <c r="CF626" s="7"/>
      <c r="CG626" s="7"/>
      <c r="CH626" s="13"/>
      <c r="CI626" s="7"/>
      <c r="CJ626" s="7"/>
      <c r="CK626" s="12"/>
      <c r="CL626" s="12"/>
      <c r="CM626" s="12"/>
      <c r="CN626" s="12"/>
      <c r="CO626" s="12"/>
      <c r="CP626" s="7"/>
      <c r="CQ626" s="7"/>
      <c r="CR626" s="7"/>
      <c r="CS626" s="7"/>
      <c r="CT626" s="7"/>
      <c r="CU626" s="7"/>
      <c r="CZ626" s="19"/>
    </row>
    <row r="627" spans="1:104">
      <c r="A627" s="15"/>
      <c r="B627" s="7"/>
      <c r="C627" s="7"/>
      <c r="D627" s="9"/>
      <c r="E627" s="7"/>
      <c r="F627" s="7"/>
      <c r="H627" s="9"/>
      <c r="J627" s="9"/>
      <c r="K627" s="9"/>
      <c r="L627" s="9"/>
      <c r="O627" s="9"/>
      <c r="S627" s="10"/>
      <c r="T627" s="10"/>
      <c r="U627" s="10"/>
      <c r="V627" s="10"/>
      <c r="W627" s="10"/>
      <c r="X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9"/>
      <c r="AM627" s="10"/>
      <c r="AN627" s="10"/>
      <c r="AQ627" s="9"/>
      <c r="AR627" s="9"/>
      <c r="AS627" s="9"/>
      <c r="AZ627" s="10"/>
      <c r="BA627" s="10"/>
      <c r="BF627" s="12"/>
      <c r="BG627" s="12"/>
      <c r="BH627" s="13"/>
      <c r="BK627" s="9"/>
      <c r="BM627" s="13"/>
      <c r="BN627" s="13"/>
      <c r="BO627" s="9"/>
      <c r="BP627" s="9"/>
      <c r="BQ627" s="9"/>
      <c r="BS627" s="10"/>
      <c r="BT627" s="10"/>
      <c r="BU627" s="10"/>
      <c r="BV627" s="10"/>
      <c r="BW627" s="10"/>
      <c r="BZ627" s="10"/>
      <c r="CC627" s="9"/>
      <c r="CD627" s="9"/>
      <c r="CE627" s="10"/>
      <c r="CF627" s="7"/>
      <c r="CG627" s="7"/>
      <c r="CH627" s="13"/>
      <c r="CI627" s="7"/>
      <c r="CJ627" s="7"/>
      <c r="CK627" s="12"/>
      <c r="CL627" s="12"/>
      <c r="CM627" s="12"/>
      <c r="CN627" s="12"/>
      <c r="CO627" s="12"/>
      <c r="CP627" s="7"/>
      <c r="CQ627" s="7"/>
      <c r="CR627" s="7"/>
      <c r="CS627" s="7"/>
      <c r="CT627" s="7"/>
      <c r="CU627" s="7"/>
      <c r="CZ627" s="19"/>
    </row>
    <row r="628" spans="1:104">
      <c r="A628" s="15"/>
      <c r="B628" s="7"/>
      <c r="C628" s="7"/>
      <c r="D628" s="9"/>
      <c r="E628" s="7"/>
      <c r="F628" s="7"/>
      <c r="H628" s="9"/>
      <c r="J628" s="9"/>
      <c r="K628" s="9"/>
      <c r="L628" s="9"/>
      <c r="O628" s="9"/>
      <c r="S628" s="10"/>
      <c r="T628" s="10"/>
      <c r="U628" s="10"/>
      <c r="V628" s="10"/>
      <c r="W628" s="10"/>
      <c r="X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9"/>
      <c r="AM628" s="10"/>
      <c r="AN628" s="10"/>
      <c r="AQ628" s="9"/>
      <c r="AR628" s="9"/>
      <c r="AS628" s="9"/>
      <c r="AZ628" s="10"/>
      <c r="BA628" s="10"/>
      <c r="BF628" s="12"/>
      <c r="BG628" s="12"/>
      <c r="BH628" s="13"/>
      <c r="BK628" s="9"/>
      <c r="BM628" s="13"/>
      <c r="BN628" s="13"/>
      <c r="BO628" s="9"/>
      <c r="BP628" s="9"/>
      <c r="BQ628" s="9"/>
      <c r="BS628" s="10"/>
      <c r="BT628" s="10"/>
      <c r="BU628" s="10"/>
      <c r="BV628" s="10"/>
      <c r="BW628" s="10"/>
      <c r="BZ628" s="10"/>
      <c r="CC628" s="9"/>
      <c r="CD628" s="9"/>
      <c r="CE628" s="10"/>
      <c r="CF628" s="7"/>
      <c r="CG628" s="7"/>
      <c r="CH628" s="13"/>
      <c r="CI628" s="7"/>
      <c r="CJ628" s="7"/>
      <c r="CK628" s="12"/>
      <c r="CL628" s="12"/>
      <c r="CM628" s="12"/>
      <c r="CN628" s="12"/>
      <c r="CO628" s="12"/>
      <c r="CP628" s="7"/>
      <c r="CQ628" s="7"/>
      <c r="CR628" s="7"/>
      <c r="CS628" s="7"/>
      <c r="CT628" s="7"/>
      <c r="CU628" s="7"/>
      <c r="CZ628" s="19"/>
    </row>
    <row r="629" spans="1:104">
      <c r="A629" s="15"/>
      <c r="B629" s="7"/>
      <c r="C629" s="7"/>
      <c r="D629" s="9"/>
      <c r="E629" s="7"/>
      <c r="F629" s="7"/>
      <c r="H629" s="9"/>
      <c r="J629" s="9"/>
      <c r="K629" s="9"/>
      <c r="L629" s="9"/>
      <c r="O629" s="9"/>
      <c r="S629" s="10"/>
      <c r="T629" s="10"/>
      <c r="U629" s="10"/>
      <c r="V629" s="10"/>
      <c r="W629" s="10"/>
      <c r="X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9"/>
      <c r="AM629" s="10"/>
      <c r="AN629" s="10"/>
      <c r="AQ629" s="9"/>
      <c r="AR629" s="9"/>
      <c r="AS629" s="9"/>
      <c r="AZ629" s="10"/>
      <c r="BA629" s="10"/>
      <c r="BF629" s="12"/>
      <c r="BG629" s="12"/>
      <c r="BH629" s="13"/>
      <c r="BK629" s="9"/>
      <c r="BM629" s="13"/>
      <c r="BN629" s="13"/>
      <c r="BO629" s="9"/>
      <c r="BP629" s="9"/>
      <c r="BQ629" s="9"/>
      <c r="BS629" s="10"/>
      <c r="BT629" s="10"/>
      <c r="BU629" s="10"/>
      <c r="BV629" s="10"/>
      <c r="BW629" s="10"/>
      <c r="BZ629" s="10"/>
      <c r="CC629" s="9"/>
      <c r="CD629" s="9"/>
      <c r="CE629" s="10"/>
      <c r="CF629" s="7"/>
      <c r="CG629" s="7"/>
      <c r="CH629" s="13"/>
      <c r="CI629" s="7"/>
      <c r="CJ629" s="7"/>
      <c r="CK629" s="12"/>
      <c r="CL629" s="12"/>
      <c r="CM629" s="12"/>
      <c r="CN629" s="12"/>
      <c r="CO629" s="12"/>
      <c r="CP629" s="7"/>
      <c r="CQ629" s="7"/>
      <c r="CR629" s="7"/>
      <c r="CS629" s="7"/>
      <c r="CT629" s="7"/>
      <c r="CU629" s="7"/>
      <c r="CZ629" s="19"/>
    </row>
    <row r="630" spans="1:104">
      <c r="A630" s="15"/>
      <c r="B630" s="7"/>
      <c r="C630" s="7"/>
      <c r="D630" s="9"/>
      <c r="E630" s="7"/>
      <c r="F630" s="7"/>
      <c r="H630" s="9"/>
      <c r="J630" s="9"/>
      <c r="K630" s="9"/>
      <c r="L630" s="9"/>
      <c r="O630" s="9"/>
      <c r="S630" s="10"/>
      <c r="T630" s="10"/>
      <c r="U630" s="10"/>
      <c r="V630" s="10"/>
      <c r="W630" s="10"/>
      <c r="X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9"/>
      <c r="AM630" s="10"/>
      <c r="AN630" s="10"/>
      <c r="AQ630" s="9"/>
      <c r="AR630" s="9"/>
      <c r="AS630" s="9"/>
      <c r="AZ630" s="10"/>
      <c r="BA630" s="10"/>
      <c r="BF630" s="12"/>
      <c r="BG630" s="12"/>
      <c r="BH630" s="13"/>
      <c r="BK630" s="9"/>
      <c r="BM630" s="13"/>
      <c r="BN630" s="13"/>
      <c r="BO630" s="9"/>
      <c r="BP630" s="9"/>
      <c r="BQ630" s="9"/>
      <c r="BS630" s="10"/>
      <c r="BT630" s="10"/>
      <c r="BU630" s="10"/>
      <c r="BV630" s="10"/>
      <c r="BW630" s="10"/>
      <c r="BZ630" s="10"/>
      <c r="CC630" s="9"/>
      <c r="CD630" s="9"/>
      <c r="CE630" s="10"/>
      <c r="CF630" s="7"/>
      <c r="CG630" s="7"/>
      <c r="CH630" s="13"/>
      <c r="CI630" s="7"/>
      <c r="CJ630" s="7"/>
      <c r="CK630" s="12"/>
      <c r="CL630" s="12"/>
      <c r="CM630" s="12"/>
      <c r="CN630" s="12"/>
      <c r="CO630" s="12"/>
      <c r="CP630" s="7"/>
      <c r="CQ630" s="7"/>
      <c r="CR630" s="7"/>
      <c r="CS630" s="7"/>
      <c r="CT630" s="7"/>
      <c r="CU630" s="7"/>
      <c r="CZ630" s="19"/>
    </row>
    <row r="631" spans="1:104">
      <c r="A631" s="15"/>
      <c r="B631" s="7"/>
      <c r="C631" s="7"/>
      <c r="D631" s="9"/>
      <c r="E631" s="7"/>
      <c r="F631" s="7"/>
      <c r="H631" s="9"/>
      <c r="J631" s="9"/>
      <c r="K631" s="9"/>
      <c r="L631" s="9"/>
      <c r="O631" s="9"/>
      <c r="S631" s="10"/>
      <c r="T631" s="10"/>
      <c r="U631" s="10"/>
      <c r="V631" s="10"/>
      <c r="W631" s="10"/>
      <c r="X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9"/>
      <c r="AM631" s="10"/>
      <c r="AN631" s="10"/>
      <c r="AQ631" s="9"/>
      <c r="AR631" s="9"/>
      <c r="AS631" s="9"/>
      <c r="AZ631" s="10"/>
      <c r="BA631" s="10"/>
      <c r="BF631" s="12"/>
      <c r="BG631" s="12"/>
      <c r="BH631" s="13"/>
      <c r="BK631" s="9"/>
      <c r="BM631" s="13"/>
      <c r="BN631" s="13"/>
      <c r="BO631" s="9"/>
      <c r="BP631" s="9"/>
      <c r="BQ631" s="9"/>
      <c r="BS631" s="10"/>
      <c r="BT631" s="10"/>
      <c r="BU631" s="10"/>
      <c r="BV631" s="10"/>
      <c r="BW631" s="10"/>
      <c r="BZ631" s="10"/>
      <c r="CC631" s="9"/>
      <c r="CD631" s="9"/>
      <c r="CE631" s="10"/>
      <c r="CF631" s="7"/>
      <c r="CG631" s="7"/>
      <c r="CH631" s="13"/>
      <c r="CI631" s="7"/>
      <c r="CJ631" s="7"/>
      <c r="CK631" s="12"/>
      <c r="CL631" s="12"/>
      <c r="CM631" s="12"/>
      <c r="CN631" s="12"/>
      <c r="CO631" s="12"/>
      <c r="CP631" s="7"/>
      <c r="CQ631" s="7"/>
      <c r="CR631" s="7"/>
      <c r="CS631" s="7"/>
      <c r="CT631" s="7"/>
      <c r="CU631" s="7"/>
      <c r="CZ631" s="19"/>
    </row>
    <row r="632" spans="1:104">
      <c r="A632" s="15"/>
      <c r="B632" s="7"/>
      <c r="C632" s="7"/>
      <c r="D632" s="9"/>
      <c r="E632" s="7"/>
      <c r="F632" s="7"/>
      <c r="H632" s="9"/>
      <c r="J632" s="9"/>
      <c r="K632" s="9"/>
      <c r="L632" s="9"/>
      <c r="O632" s="9"/>
      <c r="S632" s="10"/>
      <c r="T632" s="10"/>
      <c r="U632" s="10"/>
      <c r="V632" s="10"/>
      <c r="W632" s="10"/>
      <c r="X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9"/>
      <c r="AM632" s="10"/>
      <c r="AN632" s="10"/>
      <c r="AQ632" s="9"/>
      <c r="AR632" s="9"/>
      <c r="AS632" s="9"/>
      <c r="AZ632" s="10"/>
      <c r="BA632" s="10"/>
      <c r="BF632" s="12"/>
      <c r="BG632" s="12"/>
      <c r="BH632" s="13"/>
      <c r="BK632" s="9"/>
      <c r="BM632" s="13"/>
      <c r="BN632" s="13"/>
      <c r="BO632" s="9"/>
      <c r="BP632" s="9"/>
      <c r="BQ632" s="9"/>
      <c r="BS632" s="10"/>
      <c r="BT632" s="10"/>
      <c r="BU632" s="10"/>
      <c r="BV632" s="10"/>
      <c r="BW632" s="10"/>
      <c r="BZ632" s="10"/>
      <c r="CC632" s="9"/>
      <c r="CD632" s="9"/>
      <c r="CE632" s="10"/>
      <c r="CF632" s="7"/>
      <c r="CG632" s="7"/>
      <c r="CH632" s="13"/>
      <c r="CI632" s="7"/>
      <c r="CJ632" s="7"/>
      <c r="CK632" s="12"/>
      <c r="CL632" s="12"/>
      <c r="CM632" s="12"/>
      <c r="CN632" s="12"/>
      <c r="CO632" s="12"/>
      <c r="CP632" s="7"/>
      <c r="CQ632" s="7"/>
      <c r="CR632" s="7"/>
      <c r="CS632" s="7"/>
      <c r="CT632" s="7"/>
      <c r="CU632" s="7"/>
      <c r="CZ632" s="19"/>
    </row>
    <row r="633" spans="1:104">
      <c r="A633" s="15"/>
      <c r="B633" s="7"/>
      <c r="C633" s="7"/>
      <c r="D633" s="9"/>
      <c r="E633" s="7"/>
      <c r="F633" s="7"/>
      <c r="H633" s="9"/>
      <c r="J633" s="9"/>
      <c r="K633" s="9"/>
      <c r="L633" s="9"/>
      <c r="O633" s="9"/>
      <c r="S633" s="10"/>
      <c r="T633" s="10"/>
      <c r="U633" s="10"/>
      <c r="V633" s="10"/>
      <c r="W633" s="10"/>
      <c r="X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9"/>
      <c r="AM633" s="10"/>
      <c r="AN633" s="10"/>
      <c r="AQ633" s="9"/>
      <c r="AR633" s="9"/>
      <c r="AS633" s="9"/>
      <c r="AZ633" s="10"/>
      <c r="BA633" s="10"/>
      <c r="BF633" s="12"/>
      <c r="BG633" s="12"/>
      <c r="BH633" s="13"/>
      <c r="BK633" s="9"/>
      <c r="BM633" s="13"/>
      <c r="BN633" s="13"/>
      <c r="BO633" s="9"/>
      <c r="BP633" s="9"/>
      <c r="BQ633" s="9"/>
      <c r="BS633" s="10"/>
      <c r="BT633" s="10"/>
      <c r="BU633" s="10"/>
      <c r="BV633" s="10"/>
      <c r="BW633" s="10"/>
      <c r="BZ633" s="10"/>
      <c r="CC633" s="9"/>
      <c r="CD633" s="9"/>
      <c r="CE633" s="10"/>
      <c r="CF633" s="7"/>
      <c r="CG633" s="7"/>
      <c r="CH633" s="13"/>
      <c r="CI633" s="7"/>
      <c r="CJ633" s="7"/>
      <c r="CK633" s="12"/>
      <c r="CL633" s="12"/>
      <c r="CM633" s="12"/>
      <c r="CN633" s="12"/>
      <c r="CO633" s="12"/>
      <c r="CP633" s="7"/>
      <c r="CQ633" s="7"/>
      <c r="CR633" s="7"/>
      <c r="CS633" s="7"/>
      <c r="CT633" s="7"/>
      <c r="CU633" s="7"/>
      <c r="CZ633" s="19"/>
    </row>
    <row r="634" spans="1:104">
      <c r="A634" s="15"/>
      <c r="B634" s="7"/>
      <c r="C634" s="7"/>
      <c r="D634" s="9"/>
      <c r="E634" s="7"/>
      <c r="F634" s="7"/>
      <c r="H634" s="9"/>
      <c r="J634" s="9"/>
      <c r="K634" s="9"/>
      <c r="L634" s="9"/>
      <c r="O634" s="9"/>
      <c r="S634" s="10"/>
      <c r="T634" s="10"/>
      <c r="U634" s="10"/>
      <c r="V634" s="10"/>
      <c r="W634" s="10"/>
      <c r="X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9"/>
      <c r="AM634" s="10"/>
      <c r="AN634" s="10"/>
      <c r="AQ634" s="9"/>
      <c r="AR634" s="9"/>
      <c r="AS634" s="9"/>
      <c r="AZ634" s="10"/>
      <c r="BA634" s="10"/>
      <c r="BF634" s="12"/>
      <c r="BG634" s="12"/>
      <c r="BH634" s="13"/>
      <c r="BK634" s="9"/>
      <c r="BM634" s="13"/>
      <c r="BN634" s="13"/>
      <c r="BO634" s="9"/>
      <c r="BP634" s="9"/>
      <c r="BQ634" s="9"/>
      <c r="BS634" s="10"/>
      <c r="BT634" s="10"/>
      <c r="BU634" s="10"/>
      <c r="BV634" s="10"/>
      <c r="BW634" s="10"/>
      <c r="BZ634" s="10"/>
      <c r="CC634" s="9"/>
      <c r="CD634" s="9"/>
      <c r="CE634" s="10"/>
      <c r="CF634" s="7"/>
      <c r="CG634" s="7"/>
      <c r="CH634" s="13"/>
      <c r="CI634" s="7"/>
      <c r="CJ634" s="7"/>
      <c r="CK634" s="12"/>
      <c r="CL634" s="12"/>
      <c r="CM634" s="12"/>
      <c r="CN634" s="12"/>
      <c r="CO634" s="12"/>
      <c r="CP634" s="7"/>
      <c r="CQ634" s="7"/>
      <c r="CR634" s="7"/>
      <c r="CS634" s="7"/>
      <c r="CT634" s="7"/>
      <c r="CU634" s="7"/>
      <c r="CZ634" s="19"/>
    </row>
    <row r="635" spans="1:104">
      <c r="A635" s="15"/>
      <c r="B635" s="7"/>
      <c r="C635" s="7"/>
      <c r="D635" s="9"/>
      <c r="E635" s="7"/>
      <c r="F635" s="7"/>
      <c r="H635" s="9"/>
      <c r="J635" s="9"/>
      <c r="K635" s="9"/>
      <c r="L635" s="9"/>
      <c r="O635" s="9"/>
      <c r="S635" s="10"/>
      <c r="T635" s="10"/>
      <c r="U635" s="10"/>
      <c r="V635" s="10"/>
      <c r="W635" s="10"/>
      <c r="X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9"/>
      <c r="AM635" s="10"/>
      <c r="AN635" s="10"/>
      <c r="AQ635" s="9"/>
      <c r="AR635" s="9"/>
      <c r="AS635" s="9"/>
      <c r="AZ635" s="10"/>
      <c r="BA635" s="10"/>
      <c r="BF635" s="12"/>
      <c r="BG635" s="12"/>
      <c r="BH635" s="13"/>
      <c r="BK635" s="9"/>
      <c r="BM635" s="13"/>
      <c r="BN635" s="13"/>
      <c r="BO635" s="9"/>
      <c r="BP635" s="9"/>
      <c r="BQ635" s="9"/>
      <c r="BS635" s="10"/>
      <c r="BT635" s="10"/>
      <c r="BU635" s="10"/>
      <c r="BV635" s="10"/>
      <c r="BW635" s="10"/>
      <c r="BZ635" s="10"/>
      <c r="CC635" s="9"/>
      <c r="CD635" s="9"/>
      <c r="CE635" s="10"/>
      <c r="CF635" s="7"/>
      <c r="CG635" s="7"/>
      <c r="CH635" s="13"/>
      <c r="CI635" s="7"/>
      <c r="CJ635" s="7"/>
      <c r="CK635" s="12"/>
      <c r="CL635" s="12"/>
      <c r="CM635" s="12"/>
      <c r="CN635" s="12"/>
      <c r="CO635" s="12"/>
      <c r="CP635" s="7"/>
      <c r="CQ635" s="7"/>
      <c r="CR635" s="7"/>
      <c r="CS635" s="7"/>
      <c r="CT635" s="7"/>
      <c r="CU635" s="7"/>
      <c r="CZ635" s="19"/>
    </row>
    <row r="636" spans="1:104">
      <c r="A636" s="15"/>
      <c r="B636" s="7"/>
      <c r="C636" s="7"/>
      <c r="D636" s="9"/>
      <c r="E636" s="7"/>
      <c r="F636" s="7"/>
      <c r="H636" s="9"/>
      <c r="J636" s="9"/>
      <c r="K636" s="9"/>
      <c r="L636" s="9"/>
      <c r="O636" s="9"/>
      <c r="S636" s="10"/>
      <c r="T636" s="10"/>
      <c r="U636" s="10"/>
      <c r="V636" s="10"/>
      <c r="W636" s="10"/>
      <c r="X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9"/>
      <c r="AM636" s="10"/>
      <c r="AN636" s="10"/>
      <c r="AQ636" s="9"/>
      <c r="AR636" s="9"/>
      <c r="AS636" s="9"/>
      <c r="AZ636" s="10"/>
      <c r="BA636" s="10"/>
      <c r="BF636" s="12"/>
      <c r="BG636" s="12"/>
      <c r="BH636" s="13"/>
      <c r="BK636" s="9"/>
      <c r="BM636" s="13"/>
      <c r="BN636" s="13"/>
      <c r="BO636" s="9"/>
      <c r="BP636" s="9"/>
      <c r="BQ636" s="9"/>
      <c r="BS636" s="10"/>
      <c r="BT636" s="10"/>
      <c r="BU636" s="10"/>
      <c r="BV636" s="10"/>
      <c r="BW636" s="10"/>
      <c r="BZ636" s="10"/>
      <c r="CC636" s="9"/>
      <c r="CD636" s="9"/>
      <c r="CE636" s="10"/>
      <c r="CF636" s="7"/>
      <c r="CG636" s="7"/>
      <c r="CH636" s="13"/>
      <c r="CI636" s="7"/>
      <c r="CJ636" s="7"/>
      <c r="CK636" s="12"/>
      <c r="CL636" s="12"/>
      <c r="CM636" s="12"/>
      <c r="CN636" s="12"/>
      <c r="CO636" s="12"/>
      <c r="CP636" s="7"/>
      <c r="CQ636" s="7"/>
      <c r="CR636" s="7"/>
      <c r="CS636" s="7"/>
      <c r="CT636" s="7"/>
      <c r="CU636" s="7"/>
      <c r="CZ636" s="19"/>
    </row>
    <row r="637" spans="1:104">
      <c r="A637" s="15"/>
      <c r="B637" s="7"/>
      <c r="C637" s="7"/>
      <c r="D637" s="9"/>
      <c r="E637" s="7"/>
      <c r="F637" s="7"/>
      <c r="H637" s="9"/>
      <c r="J637" s="9"/>
      <c r="K637" s="9"/>
      <c r="L637" s="9"/>
      <c r="O637" s="9"/>
      <c r="S637" s="10"/>
      <c r="T637" s="10"/>
      <c r="U637" s="10"/>
      <c r="V637" s="10"/>
      <c r="W637" s="10"/>
      <c r="X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9"/>
      <c r="AM637" s="10"/>
      <c r="AN637" s="10"/>
      <c r="AQ637" s="9"/>
      <c r="AR637" s="9"/>
      <c r="AS637" s="9"/>
      <c r="AZ637" s="10"/>
      <c r="BA637" s="10"/>
      <c r="BF637" s="12"/>
      <c r="BG637" s="12"/>
      <c r="BH637" s="13"/>
      <c r="BK637" s="9"/>
      <c r="BM637" s="13"/>
      <c r="BN637" s="13"/>
      <c r="BO637" s="9"/>
      <c r="BP637" s="9"/>
      <c r="BQ637" s="9"/>
      <c r="BS637" s="10"/>
      <c r="BT637" s="10"/>
      <c r="BU637" s="10"/>
      <c r="BV637" s="10"/>
      <c r="BW637" s="10"/>
      <c r="BZ637" s="10"/>
      <c r="CC637" s="9"/>
      <c r="CD637" s="9"/>
      <c r="CE637" s="10"/>
      <c r="CF637" s="7"/>
      <c r="CG637" s="7"/>
      <c r="CH637" s="13"/>
      <c r="CI637" s="7"/>
      <c r="CJ637" s="7"/>
      <c r="CK637" s="12"/>
      <c r="CL637" s="12"/>
      <c r="CM637" s="12"/>
      <c r="CN637" s="12"/>
      <c r="CO637" s="12"/>
      <c r="CP637" s="7"/>
      <c r="CQ637" s="7"/>
      <c r="CR637" s="7"/>
      <c r="CS637" s="7"/>
      <c r="CT637" s="7"/>
      <c r="CU637" s="7"/>
      <c r="CZ637" s="19"/>
    </row>
    <row r="638" spans="1:104">
      <c r="A638" s="15"/>
      <c r="B638" s="7"/>
      <c r="C638" s="7"/>
      <c r="D638" s="9"/>
      <c r="E638" s="7"/>
      <c r="F638" s="7"/>
      <c r="H638" s="9"/>
      <c r="J638" s="9"/>
      <c r="K638" s="9"/>
      <c r="L638" s="9"/>
      <c r="O638" s="9"/>
      <c r="S638" s="10"/>
      <c r="T638" s="10"/>
      <c r="U638" s="10"/>
      <c r="V638" s="10"/>
      <c r="W638" s="10"/>
      <c r="X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9"/>
      <c r="AM638" s="10"/>
      <c r="AN638" s="10"/>
      <c r="AQ638" s="9"/>
      <c r="AR638" s="9"/>
      <c r="AS638" s="9"/>
      <c r="AZ638" s="10"/>
      <c r="BA638" s="10"/>
      <c r="BF638" s="12"/>
      <c r="BG638" s="12"/>
      <c r="BH638" s="13"/>
      <c r="BK638" s="9"/>
      <c r="BM638" s="13"/>
      <c r="BN638" s="13"/>
      <c r="BO638" s="9"/>
      <c r="BP638" s="9"/>
      <c r="BQ638" s="9"/>
      <c r="BS638" s="10"/>
      <c r="BT638" s="10"/>
      <c r="BU638" s="10"/>
      <c r="BV638" s="10"/>
      <c r="BW638" s="10"/>
      <c r="BZ638" s="10"/>
      <c r="CC638" s="9"/>
      <c r="CD638" s="9"/>
      <c r="CE638" s="10"/>
      <c r="CF638" s="7"/>
      <c r="CG638" s="7"/>
      <c r="CH638" s="13"/>
      <c r="CI638" s="7"/>
      <c r="CJ638" s="7"/>
      <c r="CK638" s="12"/>
      <c r="CL638" s="12"/>
      <c r="CM638" s="12"/>
      <c r="CN638" s="12"/>
      <c r="CO638" s="12"/>
      <c r="CP638" s="7"/>
      <c r="CQ638" s="7"/>
      <c r="CR638" s="7"/>
      <c r="CS638" s="7"/>
      <c r="CT638" s="7"/>
      <c r="CU638" s="7"/>
      <c r="CZ638" s="19"/>
    </row>
    <row r="639" spans="1:104">
      <c r="A639" s="15"/>
      <c r="B639" s="7"/>
      <c r="C639" s="7"/>
      <c r="D639" s="9"/>
      <c r="E639" s="7"/>
      <c r="F639" s="7"/>
      <c r="H639" s="9"/>
      <c r="J639" s="9"/>
      <c r="K639" s="9"/>
      <c r="L639" s="9"/>
      <c r="O639" s="9"/>
      <c r="S639" s="10"/>
      <c r="T639" s="10"/>
      <c r="U639" s="10"/>
      <c r="V639" s="10"/>
      <c r="W639" s="10"/>
      <c r="X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9"/>
      <c r="AM639" s="10"/>
      <c r="AN639" s="10"/>
      <c r="AQ639" s="9"/>
      <c r="AR639" s="9"/>
      <c r="AS639" s="9"/>
      <c r="AZ639" s="10"/>
      <c r="BA639" s="10"/>
      <c r="BF639" s="12"/>
      <c r="BG639" s="12"/>
      <c r="BH639" s="13"/>
      <c r="BK639" s="9"/>
      <c r="BM639" s="13"/>
      <c r="BN639" s="13"/>
      <c r="BO639" s="9"/>
      <c r="BP639" s="9"/>
      <c r="BQ639" s="9"/>
      <c r="BS639" s="10"/>
      <c r="BT639" s="10"/>
      <c r="BU639" s="10"/>
      <c r="BV639" s="10"/>
      <c r="BW639" s="10"/>
      <c r="BZ639" s="10"/>
      <c r="CC639" s="9"/>
      <c r="CD639" s="9"/>
      <c r="CE639" s="10"/>
      <c r="CF639" s="7"/>
      <c r="CG639" s="7"/>
      <c r="CH639" s="13"/>
      <c r="CI639" s="7"/>
      <c r="CJ639" s="7"/>
      <c r="CK639" s="12"/>
      <c r="CL639" s="12"/>
      <c r="CM639" s="12"/>
      <c r="CN639" s="12"/>
      <c r="CO639" s="12"/>
      <c r="CP639" s="7"/>
      <c r="CQ639" s="7"/>
      <c r="CR639" s="7"/>
      <c r="CS639" s="7"/>
      <c r="CT639" s="7"/>
      <c r="CU639" s="7"/>
      <c r="CZ639" s="19"/>
    </row>
    <row r="640" spans="1:104">
      <c r="A640" s="15"/>
      <c r="B640" s="7"/>
      <c r="C640" s="7"/>
      <c r="D640" s="9"/>
      <c r="E640" s="7"/>
      <c r="F640" s="7"/>
      <c r="H640" s="9"/>
      <c r="J640" s="9"/>
      <c r="K640" s="9"/>
      <c r="L640" s="9"/>
      <c r="O640" s="9"/>
      <c r="S640" s="10"/>
      <c r="T640" s="10"/>
      <c r="U640" s="10"/>
      <c r="V640" s="10"/>
      <c r="W640" s="10"/>
      <c r="X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9"/>
      <c r="AM640" s="10"/>
      <c r="AN640" s="10"/>
      <c r="AQ640" s="9"/>
      <c r="AR640" s="9"/>
      <c r="AS640" s="9"/>
      <c r="AZ640" s="10"/>
      <c r="BA640" s="10"/>
      <c r="BF640" s="12"/>
      <c r="BG640" s="12"/>
      <c r="BH640" s="13"/>
      <c r="BK640" s="9"/>
      <c r="BM640" s="13"/>
      <c r="BN640" s="13"/>
      <c r="BO640" s="9"/>
      <c r="BP640" s="9"/>
      <c r="BQ640" s="9"/>
      <c r="BS640" s="10"/>
      <c r="BT640" s="10"/>
      <c r="BU640" s="10"/>
      <c r="BV640" s="10"/>
      <c r="BW640" s="10"/>
      <c r="BZ640" s="10"/>
      <c r="CC640" s="9"/>
      <c r="CD640" s="9"/>
      <c r="CE640" s="10"/>
      <c r="CF640" s="7"/>
      <c r="CG640" s="7"/>
      <c r="CH640" s="13"/>
      <c r="CI640" s="7"/>
      <c r="CJ640" s="7"/>
      <c r="CK640" s="12"/>
      <c r="CL640" s="12"/>
      <c r="CM640" s="12"/>
      <c r="CN640" s="12"/>
      <c r="CO640" s="12"/>
      <c r="CP640" s="7"/>
      <c r="CQ640" s="7"/>
      <c r="CR640" s="7"/>
      <c r="CS640" s="7"/>
      <c r="CT640" s="7"/>
      <c r="CU640" s="7"/>
      <c r="CZ640" s="19"/>
    </row>
    <row r="641" spans="1:104">
      <c r="A641" s="15"/>
      <c r="B641" s="7"/>
      <c r="C641" s="7"/>
      <c r="D641" s="9"/>
      <c r="E641" s="7"/>
      <c r="F641" s="7"/>
      <c r="H641" s="9"/>
      <c r="J641" s="9"/>
      <c r="K641" s="9"/>
      <c r="L641" s="9"/>
      <c r="O641" s="9"/>
      <c r="S641" s="10"/>
      <c r="T641" s="10"/>
      <c r="U641" s="10"/>
      <c r="V641" s="10"/>
      <c r="W641" s="10"/>
      <c r="X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9"/>
      <c r="AM641" s="10"/>
      <c r="AN641" s="10"/>
      <c r="AQ641" s="9"/>
      <c r="AR641" s="9"/>
      <c r="AS641" s="9"/>
      <c r="AZ641" s="10"/>
      <c r="BA641" s="10"/>
      <c r="BF641" s="12"/>
      <c r="BG641" s="12"/>
      <c r="BH641" s="13"/>
      <c r="BK641" s="9"/>
      <c r="BM641" s="13"/>
      <c r="BN641" s="13"/>
      <c r="BO641" s="9"/>
      <c r="BP641" s="9"/>
      <c r="BQ641" s="9"/>
      <c r="BS641" s="10"/>
      <c r="BT641" s="10"/>
      <c r="BU641" s="10"/>
      <c r="BV641" s="10"/>
      <c r="BW641" s="10"/>
      <c r="BZ641" s="10"/>
      <c r="CC641" s="9"/>
      <c r="CD641" s="9"/>
      <c r="CE641" s="10"/>
      <c r="CF641" s="7"/>
      <c r="CG641" s="7"/>
      <c r="CH641" s="13"/>
      <c r="CI641" s="7"/>
      <c r="CJ641" s="7"/>
      <c r="CK641" s="12"/>
      <c r="CL641" s="12"/>
      <c r="CM641" s="12"/>
      <c r="CN641" s="12"/>
      <c r="CO641" s="12"/>
      <c r="CP641" s="7"/>
      <c r="CQ641" s="7"/>
      <c r="CR641" s="7"/>
      <c r="CS641" s="7"/>
      <c r="CT641" s="7"/>
      <c r="CU641" s="7"/>
      <c r="CZ641" s="19"/>
    </row>
    <row r="642" spans="1:104">
      <c r="A642" s="15"/>
      <c r="B642" s="7"/>
      <c r="C642" s="7"/>
      <c r="D642" s="9"/>
      <c r="E642" s="7"/>
      <c r="F642" s="7"/>
      <c r="H642" s="9"/>
      <c r="J642" s="9"/>
      <c r="K642" s="9"/>
      <c r="L642" s="9"/>
      <c r="O642" s="9"/>
      <c r="S642" s="10"/>
      <c r="T642" s="10"/>
      <c r="U642" s="10"/>
      <c r="V642" s="10"/>
      <c r="W642" s="10"/>
      <c r="X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9"/>
      <c r="AM642" s="10"/>
      <c r="AN642" s="10"/>
      <c r="AQ642" s="9"/>
      <c r="AR642" s="9"/>
      <c r="AS642" s="9"/>
      <c r="AZ642" s="10"/>
      <c r="BA642" s="10"/>
      <c r="BF642" s="12"/>
      <c r="BG642" s="12"/>
      <c r="BH642" s="13"/>
      <c r="BK642" s="9"/>
      <c r="BM642" s="13"/>
      <c r="BN642" s="13"/>
      <c r="BO642" s="9"/>
      <c r="BP642" s="9"/>
      <c r="BQ642" s="9"/>
      <c r="BS642" s="10"/>
      <c r="BT642" s="10"/>
      <c r="BU642" s="10"/>
      <c r="BV642" s="10"/>
      <c r="BW642" s="10"/>
      <c r="BZ642" s="10"/>
      <c r="CC642" s="9"/>
      <c r="CD642" s="9"/>
      <c r="CE642" s="10"/>
      <c r="CF642" s="7"/>
      <c r="CG642" s="7"/>
      <c r="CH642" s="13"/>
      <c r="CI642" s="7"/>
      <c r="CJ642" s="7"/>
      <c r="CK642" s="12"/>
      <c r="CL642" s="12"/>
      <c r="CM642" s="12"/>
      <c r="CN642" s="12"/>
      <c r="CO642" s="12"/>
      <c r="CP642" s="7"/>
      <c r="CQ642" s="7"/>
      <c r="CR642" s="7"/>
      <c r="CS642" s="7"/>
      <c r="CT642" s="7"/>
      <c r="CU642" s="7"/>
      <c r="CZ642" s="19"/>
    </row>
    <row r="643" spans="1:104">
      <c r="A643" s="15"/>
      <c r="B643" s="7"/>
      <c r="C643" s="7"/>
      <c r="D643" s="9"/>
      <c r="E643" s="7"/>
      <c r="F643" s="7"/>
      <c r="H643" s="9"/>
      <c r="J643" s="9"/>
      <c r="K643" s="9"/>
      <c r="L643" s="9"/>
      <c r="O643" s="9"/>
      <c r="S643" s="10"/>
      <c r="T643" s="10"/>
      <c r="U643" s="10"/>
      <c r="V643" s="10"/>
      <c r="W643" s="10"/>
      <c r="X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9"/>
      <c r="AM643" s="10"/>
      <c r="AN643" s="10"/>
      <c r="AQ643" s="9"/>
      <c r="AR643" s="9"/>
      <c r="AS643" s="9"/>
      <c r="AZ643" s="10"/>
      <c r="BA643" s="10"/>
      <c r="BF643" s="12"/>
      <c r="BG643" s="12"/>
      <c r="BH643" s="13"/>
      <c r="BK643" s="9"/>
      <c r="BM643" s="13"/>
      <c r="BN643" s="13"/>
      <c r="BO643" s="9"/>
      <c r="BP643" s="9"/>
      <c r="BQ643" s="9"/>
      <c r="BS643" s="10"/>
      <c r="BT643" s="10"/>
      <c r="BU643" s="10"/>
      <c r="BV643" s="10"/>
      <c r="BW643" s="10"/>
      <c r="BZ643" s="10"/>
      <c r="CC643" s="9"/>
      <c r="CD643" s="9"/>
      <c r="CE643" s="10"/>
      <c r="CF643" s="7"/>
      <c r="CG643" s="7"/>
      <c r="CH643" s="13"/>
      <c r="CI643" s="7"/>
      <c r="CJ643" s="7"/>
      <c r="CK643" s="12"/>
      <c r="CL643" s="12"/>
      <c r="CM643" s="12"/>
      <c r="CN643" s="12"/>
      <c r="CO643" s="12"/>
      <c r="CP643" s="7"/>
      <c r="CQ643" s="7"/>
      <c r="CR643" s="7"/>
      <c r="CS643" s="7"/>
      <c r="CT643" s="7"/>
      <c r="CU643" s="7"/>
      <c r="CZ643" s="19"/>
    </row>
    <row r="644" spans="1:104">
      <c r="A644" s="15"/>
      <c r="B644" s="7"/>
      <c r="C644" s="7"/>
      <c r="D644" s="9"/>
      <c r="E644" s="7"/>
      <c r="F644" s="7"/>
      <c r="H644" s="9"/>
      <c r="J644" s="9"/>
      <c r="K644" s="9"/>
      <c r="L644" s="9"/>
      <c r="O644" s="9"/>
      <c r="S644" s="10"/>
      <c r="T644" s="10"/>
      <c r="U644" s="10"/>
      <c r="V644" s="10"/>
      <c r="W644" s="10"/>
      <c r="X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9"/>
      <c r="AM644" s="10"/>
      <c r="AN644" s="10"/>
      <c r="AQ644" s="9"/>
      <c r="AR644" s="9"/>
      <c r="AS644" s="9"/>
      <c r="AZ644" s="10"/>
      <c r="BA644" s="10"/>
      <c r="BF644" s="12"/>
      <c r="BG644" s="12"/>
      <c r="BH644" s="13"/>
      <c r="BK644" s="9"/>
      <c r="BM644" s="13"/>
      <c r="BN644" s="13"/>
      <c r="BO644" s="9"/>
      <c r="BP644" s="9"/>
      <c r="BQ644" s="9"/>
      <c r="BS644" s="10"/>
      <c r="BT644" s="10"/>
      <c r="BU644" s="10"/>
      <c r="BV644" s="10"/>
      <c r="BW644" s="10"/>
      <c r="BZ644" s="10"/>
      <c r="CC644" s="9"/>
      <c r="CD644" s="9"/>
      <c r="CE644" s="10"/>
      <c r="CF644" s="7"/>
      <c r="CG644" s="7"/>
      <c r="CH644" s="13"/>
      <c r="CI644" s="7"/>
      <c r="CJ644" s="7"/>
      <c r="CK644" s="12"/>
      <c r="CL644" s="12"/>
      <c r="CM644" s="12"/>
      <c r="CN644" s="12"/>
      <c r="CO644" s="12"/>
      <c r="CP644" s="7"/>
      <c r="CQ644" s="7"/>
      <c r="CR644" s="7"/>
      <c r="CS644" s="7"/>
      <c r="CT644" s="7"/>
      <c r="CU644" s="7"/>
      <c r="CZ644" s="19"/>
    </row>
    <row r="645" spans="1:104">
      <c r="A645" s="15"/>
      <c r="B645" s="7"/>
      <c r="C645" s="7"/>
      <c r="D645" s="9"/>
      <c r="E645" s="7"/>
      <c r="F645" s="7"/>
      <c r="H645" s="9"/>
      <c r="J645" s="9"/>
      <c r="K645" s="9"/>
      <c r="L645" s="9"/>
      <c r="O645" s="9"/>
      <c r="S645" s="10"/>
      <c r="T645" s="10"/>
      <c r="U645" s="10"/>
      <c r="V645" s="10"/>
      <c r="W645" s="10"/>
      <c r="X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9"/>
      <c r="AM645" s="10"/>
      <c r="AN645" s="10"/>
      <c r="AQ645" s="9"/>
      <c r="AR645" s="9"/>
      <c r="AS645" s="9"/>
      <c r="AZ645" s="10"/>
      <c r="BA645" s="10"/>
      <c r="BF645" s="12"/>
      <c r="BG645" s="12"/>
      <c r="BH645" s="13"/>
      <c r="BK645" s="9"/>
      <c r="BM645" s="13"/>
      <c r="BN645" s="13"/>
      <c r="BO645" s="9"/>
      <c r="BP645" s="9"/>
      <c r="BQ645" s="9"/>
      <c r="BS645" s="10"/>
      <c r="BT645" s="10"/>
      <c r="BU645" s="10"/>
      <c r="BV645" s="10"/>
      <c r="BW645" s="10"/>
      <c r="BZ645" s="10"/>
      <c r="CC645" s="9"/>
      <c r="CD645" s="9"/>
      <c r="CE645" s="10"/>
      <c r="CF645" s="7"/>
      <c r="CG645" s="7"/>
      <c r="CH645" s="13"/>
      <c r="CI645" s="7"/>
      <c r="CJ645" s="7"/>
      <c r="CK645" s="12"/>
      <c r="CL645" s="12"/>
      <c r="CM645" s="12"/>
      <c r="CN645" s="12"/>
      <c r="CO645" s="12"/>
      <c r="CP645" s="7"/>
      <c r="CQ645" s="7"/>
      <c r="CR645" s="7"/>
      <c r="CS645" s="7"/>
      <c r="CT645" s="7"/>
      <c r="CU645" s="7"/>
      <c r="CZ645" s="19"/>
    </row>
    <row r="646" spans="1:104">
      <c r="A646" s="15"/>
      <c r="B646" s="7"/>
      <c r="C646" s="7"/>
      <c r="D646" s="9"/>
      <c r="E646" s="7"/>
      <c r="F646" s="7"/>
      <c r="H646" s="9"/>
      <c r="J646" s="9"/>
      <c r="K646" s="9"/>
      <c r="L646" s="9"/>
      <c r="O646" s="9"/>
      <c r="S646" s="10"/>
      <c r="T646" s="10"/>
      <c r="U646" s="10"/>
      <c r="V646" s="10"/>
      <c r="W646" s="10"/>
      <c r="X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9"/>
      <c r="AM646" s="10"/>
      <c r="AN646" s="10"/>
      <c r="AQ646" s="9"/>
      <c r="AR646" s="9"/>
      <c r="AS646" s="9"/>
      <c r="AZ646" s="10"/>
      <c r="BA646" s="10"/>
      <c r="BF646" s="12"/>
      <c r="BG646" s="12"/>
      <c r="BH646" s="13"/>
      <c r="BK646" s="9"/>
      <c r="BM646" s="13"/>
      <c r="BN646" s="13"/>
      <c r="BO646" s="9"/>
      <c r="BP646" s="9"/>
      <c r="BQ646" s="9"/>
      <c r="BS646" s="10"/>
      <c r="BT646" s="10"/>
      <c r="BU646" s="10"/>
      <c r="BV646" s="10"/>
      <c r="BW646" s="10"/>
      <c r="BZ646" s="10"/>
      <c r="CC646" s="9"/>
      <c r="CD646" s="9"/>
      <c r="CE646" s="10"/>
      <c r="CF646" s="7"/>
      <c r="CG646" s="7"/>
      <c r="CH646" s="13"/>
      <c r="CI646" s="7"/>
      <c r="CJ646" s="7"/>
      <c r="CK646" s="12"/>
      <c r="CL646" s="12"/>
      <c r="CM646" s="12"/>
      <c r="CN646" s="12"/>
      <c r="CO646" s="12"/>
      <c r="CP646" s="7"/>
      <c r="CQ646" s="7"/>
      <c r="CR646" s="7"/>
      <c r="CS646" s="7"/>
      <c r="CT646" s="7"/>
      <c r="CU646" s="7"/>
      <c r="CZ646" s="19"/>
    </row>
    <row r="647" spans="1:104">
      <c r="A647" s="15"/>
      <c r="B647" s="7"/>
      <c r="C647" s="7"/>
      <c r="D647" s="9"/>
      <c r="E647" s="7"/>
      <c r="F647" s="7"/>
      <c r="H647" s="9"/>
      <c r="J647" s="9"/>
      <c r="K647" s="9"/>
      <c r="L647" s="9"/>
      <c r="O647" s="9"/>
      <c r="S647" s="10"/>
      <c r="T647" s="10"/>
      <c r="U647" s="10"/>
      <c r="V647" s="10"/>
      <c r="W647" s="10"/>
      <c r="X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9"/>
      <c r="AM647" s="10"/>
      <c r="AN647" s="10"/>
      <c r="AQ647" s="9"/>
      <c r="AR647" s="9"/>
      <c r="AS647" s="9"/>
      <c r="AZ647" s="10"/>
      <c r="BA647" s="10"/>
      <c r="BF647" s="12"/>
      <c r="BG647" s="12"/>
      <c r="BH647" s="13"/>
      <c r="BK647" s="9"/>
      <c r="BM647" s="13"/>
      <c r="BN647" s="13"/>
      <c r="BO647" s="9"/>
      <c r="BP647" s="9"/>
      <c r="BQ647" s="9"/>
      <c r="BS647" s="10"/>
      <c r="BT647" s="10"/>
      <c r="BU647" s="10"/>
      <c r="BV647" s="10"/>
      <c r="BW647" s="10"/>
      <c r="BZ647" s="10"/>
      <c r="CC647" s="9"/>
      <c r="CD647" s="9"/>
      <c r="CE647" s="10"/>
      <c r="CF647" s="7"/>
      <c r="CG647" s="7"/>
      <c r="CH647" s="13"/>
      <c r="CI647" s="7"/>
      <c r="CJ647" s="7"/>
      <c r="CK647" s="12"/>
      <c r="CL647" s="12"/>
      <c r="CM647" s="12"/>
      <c r="CN647" s="12"/>
      <c r="CO647" s="12"/>
      <c r="CP647" s="7"/>
      <c r="CQ647" s="7"/>
      <c r="CR647" s="7"/>
      <c r="CS647" s="7"/>
      <c r="CT647" s="7"/>
      <c r="CU647" s="7"/>
      <c r="CZ647" s="19"/>
    </row>
    <row r="648" spans="1:104">
      <c r="A648" s="15"/>
      <c r="B648" s="7"/>
      <c r="C648" s="7"/>
      <c r="D648" s="9"/>
      <c r="E648" s="7"/>
      <c r="F648" s="7"/>
      <c r="H648" s="9"/>
      <c r="J648" s="9"/>
      <c r="K648" s="9"/>
      <c r="L648" s="9"/>
      <c r="O648" s="9"/>
      <c r="S648" s="10"/>
      <c r="T648" s="10"/>
      <c r="U648" s="10"/>
      <c r="V648" s="10"/>
      <c r="W648" s="10"/>
      <c r="X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9"/>
      <c r="AM648" s="10"/>
      <c r="AN648" s="10"/>
      <c r="AQ648" s="9"/>
      <c r="AR648" s="9"/>
      <c r="AS648" s="9"/>
      <c r="AZ648" s="10"/>
      <c r="BA648" s="10"/>
      <c r="BF648" s="12"/>
      <c r="BG648" s="12"/>
      <c r="BH648" s="13"/>
      <c r="BK648" s="9"/>
      <c r="BM648" s="13"/>
      <c r="BN648" s="13"/>
      <c r="BO648" s="9"/>
      <c r="BP648" s="9"/>
      <c r="BQ648" s="9"/>
      <c r="BS648" s="10"/>
      <c r="BT648" s="10"/>
      <c r="BU648" s="10"/>
      <c r="BV648" s="10"/>
      <c r="BW648" s="10"/>
      <c r="BZ648" s="10"/>
      <c r="CC648" s="9"/>
      <c r="CD648" s="9"/>
      <c r="CE648" s="10"/>
      <c r="CF648" s="7"/>
      <c r="CG648" s="7"/>
      <c r="CH648" s="13"/>
      <c r="CI648" s="7"/>
      <c r="CJ648" s="7"/>
      <c r="CK648" s="12"/>
      <c r="CL648" s="12"/>
      <c r="CM648" s="12"/>
      <c r="CN648" s="12"/>
      <c r="CO648" s="12"/>
      <c r="CP648" s="7"/>
      <c r="CQ648" s="7"/>
      <c r="CR648" s="7"/>
      <c r="CS648" s="7"/>
      <c r="CT648" s="7"/>
      <c r="CU648" s="7"/>
      <c r="CZ648" s="19"/>
    </row>
    <row r="649" spans="1:104">
      <c r="A649" s="15"/>
      <c r="B649" s="7"/>
      <c r="C649" s="7"/>
      <c r="D649" s="9"/>
      <c r="E649" s="7"/>
      <c r="F649" s="7"/>
      <c r="H649" s="9"/>
      <c r="J649" s="9"/>
      <c r="K649" s="9"/>
      <c r="L649" s="9"/>
      <c r="O649" s="9"/>
      <c r="S649" s="10"/>
      <c r="T649" s="10"/>
      <c r="U649" s="10"/>
      <c r="V649" s="10"/>
      <c r="W649" s="10"/>
      <c r="X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9"/>
      <c r="AM649" s="10"/>
      <c r="AN649" s="10"/>
      <c r="AQ649" s="9"/>
      <c r="AR649" s="9"/>
      <c r="AS649" s="9"/>
      <c r="AZ649" s="10"/>
      <c r="BA649" s="10"/>
      <c r="BF649" s="12"/>
      <c r="BG649" s="12"/>
      <c r="BH649" s="13"/>
      <c r="BK649" s="9"/>
      <c r="BM649" s="13"/>
      <c r="BN649" s="13"/>
      <c r="BO649" s="9"/>
      <c r="BP649" s="9"/>
      <c r="BQ649" s="9"/>
      <c r="BS649" s="10"/>
      <c r="BT649" s="10"/>
      <c r="BU649" s="10"/>
      <c r="BV649" s="10"/>
      <c r="BW649" s="10"/>
      <c r="BZ649" s="10"/>
      <c r="CC649" s="9"/>
      <c r="CD649" s="9"/>
      <c r="CE649" s="10"/>
      <c r="CF649" s="7"/>
      <c r="CG649" s="7"/>
      <c r="CH649" s="13"/>
      <c r="CI649" s="7"/>
      <c r="CJ649" s="7"/>
      <c r="CK649" s="12"/>
      <c r="CL649" s="12"/>
      <c r="CM649" s="12"/>
      <c r="CN649" s="12"/>
      <c r="CO649" s="12"/>
      <c r="CP649" s="7"/>
      <c r="CQ649" s="7"/>
      <c r="CR649" s="7"/>
      <c r="CS649" s="7"/>
      <c r="CT649" s="7"/>
      <c r="CU649" s="7"/>
      <c r="CZ649" s="19"/>
    </row>
    <row r="650" spans="1:104">
      <c r="A650" s="15"/>
      <c r="B650" s="7"/>
      <c r="C650" s="7"/>
      <c r="D650" s="9"/>
      <c r="E650" s="7"/>
      <c r="F650" s="7"/>
      <c r="H650" s="9"/>
      <c r="J650" s="9"/>
      <c r="K650" s="9"/>
      <c r="L650" s="9"/>
      <c r="O650" s="9"/>
      <c r="S650" s="10"/>
      <c r="T650" s="10"/>
      <c r="U650" s="10"/>
      <c r="V650" s="10"/>
      <c r="W650" s="10"/>
      <c r="X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9"/>
      <c r="AM650" s="10"/>
      <c r="AN650" s="10"/>
      <c r="AQ650" s="9"/>
      <c r="AR650" s="9"/>
      <c r="AS650" s="9"/>
      <c r="AZ650" s="10"/>
      <c r="BA650" s="10"/>
      <c r="BF650" s="12"/>
      <c r="BG650" s="12"/>
      <c r="BH650" s="13"/>
      <c r="BK650" s="9"/>
      <c r="BM650" s="13"/>
      <c r="BN650" s="13"/>
      <c r="BO650" s="9"/>
      <c r="BP650" s="9"/>
      <c r="BQ650" s="9"/>
      <c r="BS650" s="10"/>
      <c r="BT650" s="10"/>
      <c r="BU650" s="10"/>
      <c r="BV650" s="10"/>
      <c r="BW650" s="10"/>
      <c r="BZ650" s="10"/>
      <c r="CC650" s="9"/>
      <c r="CD650" s="9"/>
      <c r="CE650" s="10"/>
      <c r="CF650" s="7"/>
      <c r="CG650" s="7"/>
      <c r="CH650" s="13"/>
      <c r="CI650" s="7"/>
      <c r="CJ650" s="7"/>
      <c r="CK650" s="12"/>
      <c r="CL650" s="12"/>
      <c r="CM650" s="12"/>
      <c r="CN650" s="12"/>
      <c r="CO650" s="12"/>
      <c r="CP650" s="7"/>
      <c r="CQ650" s="7"/>
      <c r="CR650" s="7"/>
      <c r="CS650" s="7"/>
      <c r="CT650" s="7"/>
      <c r="CU650" s="7"/>
      <c r="CZ650" s="19"/>
    </row>
    <row r="651" spans="1:104">
      <c r="A651" s="15"/>
      <c r="B651" s="7"/>
      <c r="C651" s="7"/>
      <c r="D651" s="9"/>
      <c r="E651" s="7"/>
      <c r="F651" s="7"/>
      <c r="H651" s="9"/>
      <c r="J651" s="9"/>
      <c r="K651" s="9"/>
      <c r="L651" s="9"/>
      <c r="O651" s="9"/>
      <c r="S651" s="10"/>
      <c r="T651" s="10"/>
      <c r="U651" s="10"/>
      <c r="V651" s="10"/>
      <c r="W651" s="10"/>
      <c r="X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9"/>
      <c r="AM651" s="10"/>
      <c r="AN651" s="10"/>
      <c r="AQ651" s="9"/>
      <c r="AR651" s="9"/>
      <c r="AS651" s="9"/>
      <c r="AZ651" s="10"/>
      <c r="BA651" s="10"/>
      <c r="BF651" s="12"/>
      <c r="BG651" s="12"/>
      <c r="BH651" s="13"/>
      <c r="BK651" s="9"/>
      <c r="BM651" s="13"/>
      <c r="BN651" s="13"/>
      <c r="BO651" s="9"/>
      <c r="BP651" s="9"/>
      <c r="BQ651" s="9"/>
      <c r="BS651" s="10"/>
      <c r="BT651" s="10"/>
      <c r="BU651" s="10"/>
      <c r="BV651" s="10"/>
      <c r="BW651" s="10"/>
      <c r="BZ651" s="10"/>
      <c r="CC651" s="9"/>
      <c r="CD651" s="9"/>
      <c r="CE651" s="10"/>
      <c r="CF651" s="7"/>
      <c r="CG651" s="7"/>
      <c r="CH651" s="13"/>
      <c r="CI651" s="7"/>
      <c r="CJ651" s="7"/>
      <c r="CK651" s="12"/>
      <c r="CL651" s="12"/>
      <c r="CM651" s="12"/>
      <c r="CN651" s="12"/>
      <c r="CO651" s="12"/>
      <c r="CP651" s="7"/>
      <c r="CQ651" s="7"/>
      <c r="CR651" s="7"/>
      <c r="CS651" s="7"/>
      <c r="CT651" s="7"/>
      <c r="CU651" s="7"/>
      <c r="CZ651" s="19"/>
    </row>
    <row r="652" spans="1:104">
      <c r="A652" s="15"/>
      <c r="B652" s="7"/>
      <c r="C652" s="7"/>
      <c r="D652" s="9"/>
      <c r="E652" s="7"/>
      <c r="F652" s="7"/>
      <c r="H652" s="9"/>
      <c r="J652" s="9"/>
      <c r="K652" s="9"/>
      <c r="L652" s="9"/>
      <c r="O652" s="9"/>
      <c r="S652" s="10"/>
      <c r="T652" s="10"/>
      <c r="U652" s="10"/>
      <c r="V652" s="10"/>
      <c r="W652" s="10"/>
      <c r="X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9"/>
      <c r="AM652" s="10"/>
      <c r="AN652" s="10"/>
      <c r="AQ652" s="9"/>
      <c r="AR652" s="9"/>
      <c r="AS652" s="9"/>
      <c r="AZ652" s="10"/>
      <c r="BA652" s="10"/>
      <c r="BF652" s="12"/>
      <c r="BG652" s="12"/>
      <c r="BH652" s="13"/>
      <c r="BK652" s="9"/>
      <c r="BM652" s="13"/>
      <c r="BN652" s="13"/>
      <c r="BO652" s="9"/>
      <c r="BP652" s="9"/>
      <c r="BQ652" s="9"/>
      <c r="BS652" s="10"/>
      <c r="BT652" s="10"/>
      <c r="BU652" s="10"/>
      <c r="BV652" s="10"/>
      <c r="BW652" s="10"/>
      <c r="BZ652" s="10"/>
      <c r="CC652" s="9"/>
      <c r="CD652" s="9"/>
      <c r="CE652" s="10"/>
      <c r="CF652" s="7"/>
      <c r="CG652" s="7"/>
      <c r="CH652" s="13"/>
      <c r="CI652" s="7"/>
      <c r="CJ652" s="7"/>
      <c r="CK652" s="12"/>
      <c r="CL652" s="12"/>
      <c r="CM652" s="12"/>
      <c r="CN652" s="12"/>
      <c r="CO652" s="12"/>
      <c r="CP652" s="7"/>
      <c r="CQ652" s="7"/>
      <c r="CR652" s="7"/>
      <c r="CS652" s="7"/>
      <c r="CT652" s="7"/>
      <c r="CU652" s="7"/>
      <c r="CZ652" s="19"/>
    </row>
    <row r="653" spans="1:104">
      <c r="A653" s="15"/>
      <c r="B653" s="7"/>
      <c r="C653" s="7"/>
      <c r="D653" s="9"/>
      <c r="E653" s="7"/>
      <c r="F653" s="7"/>
      <c r="H653" s="9"/>
      <c r="J653" s="9"/>
      <c r="K653" s="9"/>
      <c r="L653" s="9"/>
      <c r="O653" s="9"/>
      <c r="S653" s="10"/>
      <c r="T653" s="10"/>
      <c r="U653" s="10"/>
      <c r="V653" s="10"/>
      <c r="W653" s="10"/>
      <c r="X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9"/>
      <c r="AM653" s="10"/>
      <c r="AN653" s="10"/>
      <c r="AQ653" s="9"/>
      <c r="AR653" s="9"/>
      <c r="AS653" s="9"/>
      <c r="AZ653" s="10"/>
      <c r="BA653" s="10"/>
      <c r="BF653" s="12"/>
      <c r="BG653" s="12"/>
      <c r="BH653" s="13"/>
      <c r="BK653" s="9"/>
      <c r="BM653" s="13"/>
      <c r="BN653" s="13"/>
      <c r="BO653" s="9"/>
      <c r="BP653" s="9"/>
      <c r="BQ653" s="9"/>
      <c r="BS653" s="10"/>
      <c r="BT653" s="10"/>
      <c r="BU653" s="10"/>
      <c r="BV653" s="10"/>
      <c r="BW653" s="10"/>
      <c r="BZ653" s="10"/>
      <c r="CC653" s="9"/>
      <c r="CD653" s="9"/>
      <c r="CE653" s="10"/>
      <c r="CF653" s="7"/>
      <c r="CG653" s="7"/>
      <c r="CH653" s="13"/>
      <c r="CI653" s="7"/>
      <c r="CJ653" s="7"/>
      <c r="CK653" s="12"/>
      <c r="CL653" s="12"/>
      <c r="CM653" s="12"/>
      <c r="CN653" s="12"/>
      <c r="CO653" s="12"/>
      <c r="CP653" s="7"/>
      <c r="CQ653" s="7"/>
      <c r="CR653" s="7"/>
      <c r="CS653" s="7"/>
      <c r="CT653" s="7"/>
      <c r="CU653" s="7"/>
      <c r="CZ653" s="19"/>
    </row>
    <row r="654" spans="1:104">
      <c r="A654" s="15"/>
      <c r="B654" s="7"/>
      <c r="C654" s="7"/>
      <c r="D654" s="9"/>
      <c r="E654" s="7"/>
      <c r="F654" s="7"/>
      <c r="H654" s="9"/>
      <c r="J654" s="9"/>
      <c r="K654" s="9"/>
      <c r="L654" s="9"/>
      <c r="O654" s="9"/>
      <c r="S654" s="10"/>
      <c r="T654" s="10"/>
      <c r="U654" s="10"/>
      <c r="V654" s="10"/>
      <c r="W654" s="10"/>
      <c r="X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9"/>
      <c r="AM654" s="10"/>
      <c r="AN654" s="10"/>
      <c r="AQ654" s="9"/>
      <c r="AR654" s="9"/>
      <c r="AS654" s="9"/>
      <c r="AZ654" s="10"/>
      <c r="BA654" s="10"/>
      <c r="BF654" s="12"/>
      <c r="BG654" s="12"/>
      <c r="BH654" s="13"/>
      <c r="BK654" s="9"/>
      <c r="BM654" s="13"/>
      <c r="BN654" s="13"/>
      <c r="BO654" s="9"/>
      <c r="BP654" s="9"/>
      <c r="BQ654" s="9"/>
      <c r="BS654" s="10"/>
      <c r="BT654" s="10"/>
      <c r="BU654" s="10"/>
      <c r="BV654" s="10"/>
      <c r="BW654" s="10"/>
      <c r="BZ654" s="10"/>
      <c r="CC654" s="9"/>
      <c r="CD654" s="9"/>
      <c r="CE654" s="10"/>
      <c r="CF654" s="7"/>
      <c r="CG654" s="7"/>
      <c r="CH654" s="13"/>
      <c r="CI654" s="7"/>
      <c r="CJ654" s="7"/>
      <c r="CK654" s="12"/>
      <c r="CL654" s="12"/>
      <c r="CM654" s="12"/>
      <c r="CN654" s="12"/>
      <c r="CO654" s="12"/>
      <c r="CP654" s="7"/>
      <c r="CQ654" s="7"/>
      <c r="CR654" s="7"/>
      <c r="CS654" s="7"/>
      <c r="CT654" s="7"/>
      <c r="CU654" s="7"/>
      <c r="CZ654" s="19"/>
    </row>
    <row r="655" spans="1:104">
      <c r="A655" s="15"/>
      <c r="B655" s="7"/>
      <c r="C655" s="7"/>
      <c r="D655" s="9"/>
      <c r="E655" s="7"/>
      <c r="F655" s="7"/>
      <c r="H655" s="9"/>
      <c r="J655" s="9"/>
      <c r="K655" s="9"/>
      <c r="L655" s="9"/>
      <c r="O655" s="9"/>
      <c r="S655" s="10"/>
      <c r="T655" s="10"/>
      <c r="U655" s="10"/>
      <c r="V655" s="10"/>
      <c r="W655" s="10"/>
      <c r="X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9"/>
      <c r="AM655" s="10"/>
      <c r="AN655" s="10"/>
      <c r="AQ655" s="9"/>
      <c r="AR655" s="9"/>
      <c r="AS655" s="9"/>
      <c r="AZ655" s="10"/>
      <c r="BA655" s="10"/>
      <c r="BF655" s="12"/>
      <c r="BG655" s="12"/>
      <c r="BH655" s="13"/>
      <c r="BK655" s="9"/>
      <c r="BM655" s="13"/>
      <c r="BN655" s="13"/>
      <c r="BO655" s="9"/>
      <c r="BP655" s="9"/>
      <c r="BQ655" s="9"/>
      <c r="BS655" s="10"/>
      <c r="BT655" s="10"/>
      <c r="BU655" s="10"/>
      <c r="BV655" s="10"/>
      <c r="BW655" s="10"/>
      <c r="BZ655" s="10"/>
      <c r="CC655" s="9"/>
      <c r="CD655" s="9"/>
      <c r="CE655" s="10"/>
      <c r="CF655" s="7"/>
      <c r="CG655" s="7"/>
      <c r="CH655" s="13"/>
      <c r="CI655" s="7"/>
      <c r="CJ655" s="7"/>
      <c r="CK655" s="12"/>
      <c r="CL655" s="12"/>
      <c r="CM655" s="12"/>
      <c r="CN655" s="12"/>
      <c r="CO655" s="12"/>
      <c r="CP655" s="7"/>
      <c r="CQ655" s="7"/>
      <c r="CR655" s="7"/>
      <c r="CS655" s="7"/>
      <c r="CT655" s="7"/>
      <c r="CU655" s="7"/>
      <c r="CZ655" s="19"/>
    </row>
    <row r="656" spans="1:104">
      <c r="A656" s="15"/>
      <c r="B656" s="7"/>
      <c r="C656" s="7"/>
      <c r="D656" s="9"/>
      <c r="E656" s="7"/>
      <c r="F656" s="7"/>
      <c r="H656" s="9"/>
      <c r="J656" s="9"/>
      <c r="K656" s="9"/>
      <c r="L656" s="9"/>
      <c r="O656" s="9"/>
      <c r="S656" s="10"/>
      <c r="T656" s="10"/>
      <c r="U656" s="10"/>
      <c r="V656" s="10"/>
      <c r="W656" s="10"/>
      <c r="X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9"/>
      <c r="AM656" s="10"/>
      <c r="AN656" s="10"/>
      <c r="AQ656" s="9"/>
      <c r="AR656" s="9"/>
      <c r="AS656" s="9"/>
      <c r="AZ656" s="10"/>
      <c r="BA656" s="10"/>
      <c r="BF656" s="12"/>
      <c r="BG656" s="12"/>
      <c r="BH656" s="13"/>
      <c r="BK656" s="9"/>
      <c r="BM656" s="13"/>
      <c r="BN656" s="13"/>
      <c r="BO656" s="9"/>
      <c r="BP656" s="9"/>
      <c r="BQ656" s="9"/>
      <c r="BS656" s="10"/>
      <c r="BT656" s="10"/>
      <c r="BU656" s="10"/>
      <c r="BV656" s="10"/>
      <c r="BW656" s="10"/>
      <c r="BZ656" s="10"/>
      <c r="CC656" s="9"/>
      <c r="CD656" s="9"/>
      <c r="CE656" s="10"/>
      <c r="CF656" s="7"/>
      <c r="CG656" s="7"/>
      <c r="CH656" s="13"/>
      <c r="CI656" s="7"/>
      <c r="CJ656" s="7"/>
      <c r="CK656" s="12"/>
      <c r="CL656" s="12"/>
      <c r="CM656" s="12"/>
      <c r="CN656" s="12"/>
      <c r="CO656" s="12"/>
      <c r="CP656" s="7"/>
      <c r="CQ656" s="7"/>
      <c r="CR656" s="7"/>
      <c r="CS656" s="7"/>
      <c r="CT656" s="7"/>
      <c r="CU656" s="7"/>
      <c r="CZ656" s="19"/>
    </row>
    <row r="657" spans="1:104">
      <c r="A657" s="15"/>
      <c r="B657" s="7"/>
      <c r="C657" s="7"/>
      <c r="D657" s="9"/>
      <c r="E657" s="7"/>
      <c r="F657" s="7"/>
      <c r="H657" s="9"/>
      <c r="J657" s="9"/>
      <c r="K657" s="9"/>
      <c r="L657" s="9"/>
      <c r="O657" s="9"/>
      <c r="S657" s="10"/>
      <c r="T657" s="10"/>
      <c r="U657" s="10"/>
      <c r="V657" s="10"/>
      <c r="W657" s="10"/>
      <c r="X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9"/>
      <c r="AM657" s="10"/>
      <c r="AN657" s="10"/>
      <c r="AQ657" s="9"/>
      <c r="AR657" s="9"/>
      <c r="AS657" s="9"/>
      <c r="AZ657" s="10"/>
      <c r="BA657" s="10"/>
      <c r="BF657" s="12"/>
      <c r="BG657" s="12"/>
      <c r="BH657" s="13"/>
      <c r="BK657" s="9"/>
      <c r="BM657" s="13"/>
      <c r="BN657" s="13"/>
      <c r="BO657" s="9"/>
      <c r="BP657" s="9"/>
      <c r="BQ657" s="9"/>
      <c r="BS657" s="10"/>
      <c r="BT657" s="10"/>
      <c r="BU657" s="10"/>
      <c r="BV657" s="10"/>
      <c r="BW657" s="10"/>
      <c r="BZ657" s="10"/>
      <c r="CC657" s="9"/>
      <c r="CD657" s="9"/>
      <c r="CE657" s="10"/>
      <c r="CF657" s="7"/>
      <c r="CG657" s="7"/>
      <c r="CH657" s="13"/>
      <c r="CI657" s="7"/>
      <c r="CJ657" s="7"/>
      <c r="CK657" s="12"/>
      <c r="CL657" s="12"/>
      <c r="CM657" s="12"/>
      <c r="CN657" s="12"/>
      <c r="CO657" s="12"/>
      <c r="CP657" s="7"/>
      <c r="CQ657" s="7"/>
      <c r="CR657" s="7"/>
      <c r="CS657" s="7"/>
      <c r="CT657" s="7"/>
      <c r="CU657" s="7"/>
      <c r="CZ657" s="19"/>
    </row>
    <row r="658" spans="1:104">
      <c r="A658" s="15"/>
      <c r="B658" s="7"/>
      <c r="C658" s="7"/>
      <c r="D658" s="9"/>
      <c r="E658" s="7"/>
      <c r="F658" s="7"/>
      <c r="H658" s="9"/>
      <c r="J658" s="9"/>
      <c r="K658" s="9"/>
      <c r="L658" s="9"/>
      <c r="O658" s="9"/>
      <c r="S658" s="10"/>
      <c r="T658" s="10"/>
      <c r="U658" s="10"/>
      <c r="V658" s="10"/>
      <c r="W658" s="10"/>
      <c r="X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9"/>
      <c r="AM658" s="10"/>
      <c r="AN658" s="10"/>
      <c r="AQ658" s="9"/>
      <c r="AR658" s="9"/>
      <c r="AS658" s="9"/>
      <c r="AZ658" s="10"/>
      <c r="BA658" s="10"/>
      <c r="BF658" s="12"/>
      <c r="BG658" s="12"/>
      <c r="BH658" s="13"/>
      <c r="BK658" s="9"/>
      <c r="BM658" s="13"/>
      <c r="BN658" s="13"/>
      <c r="BO658" s="9"/>
      <c r="BP658" s="9"/>
      <c r="BQ658" s="9"/>
      <c r="BS658" s="10"/>
      <c r="BT658" s="10"/>
      <c r="BU658" s="10"/>
      <c r="BV658" s="10"/>
      <c r="BW658" s="10"/>
      <c r="BZ658" s="10"/>
      <c r="CC658" s="9"/>
      <c r="CD658" s="9"/>
      <c r="CE658" s="10"/>
      <c r="CF658" s="7"/>
      <c r="CG658" s="7"/>
      <c r="CH658" s="13"/>
      <c r="CI658" s="7"/>
      <c r="CJ658" s="7"/>
      <c r="CK658" s="12"/>
      <c r="CL658" s="12"/>
      <c r="CM658" s="12"/>
      <c r="CN658" s="12"/>
      <c r="CO658" s="12"/>
      <c r="CP658" s="7"/>
      <c r="CQ658" s="7"/>
      <c r="CR658" s="7"/>
      <c r="CS658" s="7"/>
      <c r="CT658" s="7"/>
      <c r="CU658" s="7"/>
      <c r="CZ658" s="19"/>
    </row>
    <row r="659" spans="1:104">
      <c r="A659" s="15"/>
      <c r="B659" s="7"/>
      <c r="C659" s="7"/>
      <c r="D659" s="9"/>
      <c r="E659" s="7"/>
      <c r="F659" s="7"/>
      <c r="H659" s="9"/>
      <c r="J659" s="9"/>
      <c r="K659" s="9"/>
      <c r="L659" s="9"/>
      <c r="O659" s="9"/>
      <c r="S659" s="10"/>
      <c r="T659" s="10"/>
      <c r="U659" s="10"/>
      <c r="V659" s="10"/>
      <c r="W659" s="10"/>
      <c r="X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9"/>
      <c r="AM659" s="10"/>
      <c r="AN659" s="10"/>
      <c r="AQ659" s="9"/>
      <c r="AR659" s="9"/>
      <c r="AS659" s="9"/>
      <c r="AZ659" s="10"/>
      <c r="BA659" s="10"/>
      <c r="BF659" s="12"/>
      <c r="BG659" s="12"/>
      <c r="BH659" s="13"/>
      <c r="BK659" s="9"/>
      <c r="BM659" s="13"/>
      <c r="BN659" s="13"/>
      <c r="BO659" s="9"/>
      <c r="BP659" s="9"/>
      <c r="BQ659" s="9"/>
      <c r="BS659" s="10"/>
      <c r="BT659" s="10"/>
      <c r="BU659" s="10"/>
      <c r="BV659" s="10"/>
      <c r="BW659" s="10"/>
      <c r="BZ659" s="10"/>
      <c r="CC659" s="9"/>
      <c r="CD659" s="9"/>
      <c r="CE659" s="10"/>
      <c r="CF659" s="7"/>
      <c r="CG659" s="7"/>
      <c r="CH659" s="13"/>
      <c r="CI659" s="7"/>
      <c r="CJ659" s="7"/>
      <c r="CK659" s="12"/>
      <c r="CL659" s="12"/>
      <c r="CM659" s="12"/>
      <c r="CN659" s="12"/>
      <c r="CO659" s="12"/>
      <c r="CP659" s="7"/>
      <c r="CQ659" s="7"/>
      <c r="CR659" s="7"/>
      <c r="CS659" s="7"/>
      <c r="CT659" s="7"/>
      <c r="CU659" s="7"/>
      <c r="CZ659" s="19"/>
    </row>
    <row r="660" spans="1:104">
      <c r="A660" s="15"/>
      <c r="B660" s="7"/>
      <c r="C660" s="7"/>
      <c r="D660" s="9"/>
      <c r="E660" s="7"/>
      <c r="F660" s="7"/>
      <c r="H660" s="9"/>
      <c r="J660" s="9"/>
      <c r="K660" s="9"/>
      <c r="L660" s="9"/>
      <c r="O660" s="9"/>
      <c r="S660" s="10"/>
      <c r="T660" s="10"/>
      <c r="U660" s="10"/>
      <c r="V660" s="10"/>
      <c r="W660" s="10"/>
      <c r="X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9"/>
      <c r="AM660" s="10"/>
      <c r="AN660" s="10"/>
      <c r="AQ660" s="9"/>
      <c r="AR660" s="9"/>
      <c r="AS660" s="9"/>
      <c r="AZ660" s="10"/>
      <c r="BA660" s="10"/>
      <c r="BF660" s="12"/>
      <c r="BG660" s="12"/>
      <c r="BH660" s="13"/>
      <c r="BK660" s="9"/>
      <c r="BM660" s="13"/>
      <c r="BN660" s="13"/>
      <c r="BO660" s="9"/>
      <c r="BP660" s="9"/>
      <c r="BQ660" s="9"/>
      <c r="BS660" s="10"/>
      <c r="BT660" s="10"/>
      <c r="BU660" s="10"/>
      <c r="BV660" s="10"/>
      <c r="BW660" s="10"/>
      <c r="BZ660" s="10"/>
      <c r="CC660" s="9"/>
      <c r="CD660" s="9"/>
      <c r="CE660" s="10"/>
      <c r="CF660" s="7"/>
      <c r="CG660" s="7"/>
      <c r="CH660" s="13"/>
      <c r="CI660" s="7"/>
      <c r="CJ660" s="7"/>
      <c r="CK660" s="12"/>
      <c r="CL660" s="12"/>
      <c r="CM660" s="12"/>
      <c r="CN660" s="12"/>
      <c r="CO660" s="12"/>
      <c r="CP660" s="7"/>
      <c r="CQ660" s="7"/>
      <c r="CR660" s="7"/>
      <c r="CS660" s="7"/>
      <c r="CT660" s="7"/>
      <c r="CU660" s="7"/>
      <c r="CZ660" s="19"/>
    </row>
    <row r="661" spans="1:104">
      <c r="A661" s="15"/>
      <c r="B661" s="7"/>
      <c r="C661" s="7"/>
      <c r="D661" s="9"/>
      <c r="E661" s="7"/>
      <c r="F661" s="7"/>
      <c r="H661" s="9"/>
      <c r="J661" s="9"/>
      <c r="K661" s="9"/>
      <c r="L661" s="9"/>
      <c r="O661" s="9"/>
      <c r="S661" s="10"/>
      <c r="T661" s="10"/>
      <c r="U661" s="10"/>
      <c r="V661" s="10"/>
      <c r="W661" s="10"/>
      <c r="X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9"/>
      <c r="AM661" s="10"/>
      <c r="AN661" s="10"/>
      <c r="AQ661" s="9"/>
      <c r="AR661" s="9"/>
      <c r="AS661" s="9"/>
      <c r="AZ661" s="10"/>
      <c r="BA661" s="10"/>
      <c r="BF661" s="12"/>
      <c r="BG661" s="12"/>
      <c r="BH661" s="13"/>
      <c r="BK661" s="9"/>
      <c r="BM661" s="13"/>
      <c r="BN661" s="13"/>
      <c r="BO661" s="9"/>
      <c r="BP661" s="9"/>
      <c r="BQ661" s="9"/>
      <c r="BS661" s="10"/>
      <c r="BT661" s="10"/>
      <c r="BU661" s="10"/>
      <c r="BV661" s="10"/>
      <c r="BW661" s="10"/>
      <c r="BZ661" s="10"/>
      <c r="CC661" s="9"/>
      <c r="CD661" s="9"/>
      <c r="CE661" s="10"/>
      <c r="CF661" s="7"/>
      <c r="CG661" s="7"/>
      <c r="CH661" s="13"/>
      <c r="CI661" s="7"/>
      <c r="CJ661" s="7"/>
      <c r="CK661" s="12"/>
      <c r="CL661" s="12"/>
      <c r="CM661" s="12"/>
      <c r="CN661" s="12"/>
      <c r="CO661" s="12"/>
      <c r="CP661" s="7"/>
      <c r="CQ661" s="7"/>
      <c r="CR661" s="7"/>
      <c r="CS661" s="7"/>
      <c r="CT661" s="7"/>
      <c r="CU661" s="7"/>
      <c r="CZ661" s="19"/>
    </row>
    <row r="662" spans="1:104">
      <c r="A662" s="15"/>
      <c r="B662" s="7"/>
      <c r="C662" s="7"/>
      <c r="D662" s="9"/>
      <c r="E662" s="7"/>
      <c r="F662" s="7"/>
      <c r="L662" s="9"/>
      <c r="O662" s="9"/>
      <c r="S662" s="10"/>
      <c r="T662" s="10"/>
      <c r="U662" s="10"/>
      <c r="V662" s="10"/>
      <c r="W662" s="10"/>
      <c r="X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9"/>
      <c r="AM662" s="10"/>
      <c r="AN662" s="10"/>
      <c r="AQ662" s="9"/>
      <c r="AR662" s="9"/>
      <c r="AS662" s="9"/>
      <c r="BA662" s="10"/>
      <c r="BF662" s="12"/>
      <c r="BG662" s="12"/>
      <c r="BH662" s="13"/>
      <c r="BK662" s="9"/>
      <c r="BM662" s="13"/>
      <c r="BN662" s="13"/>
      <c r="BO662" s="9"/>
      <c r="BP662" s="9"/>
      <c r="BQ662" s="9"/>
      <c r="BS662" s="10"/>
      <c r="BT662" s="10"/>
      <c r="BU662" s="10"/>
      <c r="BV662" s="10"/>
      <c r="BW662" s="10"/>
      <c r="BZ662" s="10"/>
      <c r="CC662" s="9"/>
      <c r="CD662" s="9"/>
      <c r="CE662" s="10"/>
      <c r="CF662" s="7"/>
      <c r="CG662" s="7"/>
      <c r="CH662" s="13"/>
      <c r="CI662" s="7"/>
      <c r="CJ662" s="7"/>
      <c r="CK662" s="12"/>
      <c r="CL662" s="12"/>
      <c r="CM662" s="12"/>
      <c r="CN662" s="12"/>
      <c r="CO662" s="12"/>
      <c r="CP662" s="7"/>
      <c r="CQ662" s="7"/>
      <c r="CR662" s="7"/>
      <c r="CS662" s="7"/>
      <c r="CT662" s="7"/>
      <c r="CU662" s="7"/>
      <c r="CZ662" s="19"/>
    </row>
    <row r="663" spans="1:104">
      <c r="A663" s="15"/>
      <c r="B663" s="7"/>
      <c r="C663" s="7"/>
      <c r="D663" s="9"/>
      <c r="E663" s="7"/>
      <c r="F663" s="7"/>
      <c r="L663" s="9"/>
      <c r="O663" s="9"/>
      <c r="S663" s="10"/>
      <c r="T663" s="10"/>
      <c r="U663" s="10"/>
      <c r="V663" s="10"/>
      <c r="W663" s="10"/>
      <c r="X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9"/>
      <c r="AM663" s="10"/>
      <c r="AN663" s="10"/>
      <c r="AQ663" s="9"/>
      <c r="AR663" s="9"/>
      <c r="AS663" s="9"/>
      <c r="BA663" s="10"/>
      <c r="BF663" s="12"/>
      <c r="BG663" s="12"/>
      <c r="BH663" s="13"/>
      <c r="BK663" s="9"/>
      <c r="BL663" s="9"/>
      <c r="BM663" s="13"/>
      <c r="BN663" s="13"/>
      <c r="BO663" s="9"/>
      <c r="BP663" s="9"/>
      <c r="BQ663" s="9"/>
      <c r="BS663" s="10"/>
      <c r="BT663" s="10"/>
      <c r="BU663" s="10"/>
      <c r="BV663" s="10"/>
      <c r="BW663" s="10"/>
      <c r="BZ663" s="10"/>
      <c r="CC663" s="9"/>
      <c r="CD663" s="9"/>
      <c r="CE663" s="10"/>
      <c r="CG663" s="7"/>
      <c r="CH663" s="13"/>
      <c r="CK663" s="12"/>
      <c r="CL663" s="12"/>
      <c r="CM663" s="12"/>
      <c r="CP663" s="7"/>
      <c r="CQ663" s="7"/>
      <c r="CR663" s="7"/>
      <c r="CS663" s="7"/>
      <c r="CT663" s="7"/>
      <c r="CU663" s="7"/>
      <c r="CZ663" s="19"/>
    </row>
    <row r="664" spans="1:104">
      <c r="A664" s="15"/>
      <c r="BG664" s="12"/>
      <c r="BH664" s="13"/>
      <c r="BO664" s="9"/>
      <c r="BP664" s="9"/>
      <c r="BQ664" s="9"/>
      <c r="BZ664" s="10"/>
      <c r="CK664" s="12"/>
      <c r="CL664" s="12"/>
      <c r="CM664" s="12"/>
      <c r="CP664" s="7"/>
      <c r="CQ664" s="7"/>
      <c r="CR664" s="7"/>
      <c r="CS664" s="7"/>
      <c r="CT664" s="7"/>
      <c r="CU664" s="7"/>
      <c r="CZ664" s="19"/>
    </row>
    <row r="665" spans="1:104">
      <c r="A665" s="15"/>
      <c r="BO665" s="9"/>
      <c r="BP665" s="9"/>
      <c r="BQ665" s="9"/>
      <c r="BZ665" s="10"/>
      <c r="CZ665" s="19"/>
    </row>
    <row r="666" spans="1:104">
      <c r="A666" s="15"/>
      <c r="CZ666" s="19"/>
    </row>
    <row r="667" spans="1:104">
      <c r="A667" s="15"/>
      <c r="CZ667" s="19"/>
    </row>
    <row r="668" spans="1:104">
      <c r="A668" s="15"/>
      <c r="CZ668" s="19"/>
    </row>
    <row r="669" spans="1:104">
      <c r="A669" s="15"/>
      <c r="CZ669" s="19"/>
    </row>
    <row r="670" spans="1:104">
      <c r="A670" s="15"/>
      <c r="CZ670" s="19"/>
    </row>
    <row r="671" spans="1:104">
      <c r="A671" s="15"/>
      <c r="CZ671" s="19"/>
    </row>
    <row r="672" spans="1:104">
      <c r="A672" s="15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F38E0-E902-422D-B1B6-74C816D12A72}">
  <dimension ref="A1:BE243"/>
  <sheetViews>
    <sheetView topLeftCell="AL1" workbookViewId="0">
      <selection activeCell="BA1" sqref="AP1:BA240"/>
    </sheetView>
  </sheetViews>
  <sheetFormatPr defaultRowHeight="14.4"/>
  <sheetData>
    <row r="1" spans="1:57" ht="15.6">
      <c r="A1" s="20" t="s">
        <v>90</v>
      </c>
      <c r="B1" s="20"/>
      <c r="C1" s="20"/>
      <c r="D1" s="20"/>
      <c r="E1" s="20"/>
      <c r="F1" s="20"/>
      <c r="G1" s="20"/>
      <c r="H1" s="20"/>
      <c r="I1" s="20"/>
      <c r="J1" s="21"/>
      <c r="K1" s="22"/>
      <c r="L1" s="22"/>
      <c r="M1" s="22"/>
      <c r="AC1">
        <v>35600.066965377402</v>
      </c>
      <c r="AD1">
        <v>140959.040127738</v>
      </c>
      <c r="AE1">
        <v>173364.8870825372</v>
      </c>
      <c r="AF1">
        <v>115155.01738907299</v>
      </c>
      <c r="AG1">
        <v>18349.35770166403</v>
      </c>
      <c r="AH1">
        <v>39377.792018635089</v>
      </c>
      <c r="AI1">
        <v>28475.054016807811</v>
      </c>
      <c r="AJ1">
        <v>119880.4000439994</v>
      </c>
      <c r="AK1">
        <v>148045.11890476171</v>
      </c>
      <c r="AL1">
        <v>86158.866500353979</v>
      </c>
      <c r="AM1">
        <v>15826.27763930024</v>
      </c>
      <c r="AN1">
        <v>30747.032284696172</v>
      </c>
      <c r="AP1">
        <f>INT(AC1)</f>
        <v>35600</v>
      </c>
      <c r="AQ1">
        <f t="shared" ref="AQ1:BA1" si="0">INT(AD1)</f>
        <v>140959</v>
      </c>
      <c r="AR1">
        <f t="shared" si="0"/>
        <v>173364</v>
      </c>
      <c r="AS1">
        <f t="shared" si="0"/>
        <v>115155</v>
      </c>
      <c r="AT1">
        <f t="shared" si="0"/>
        <v>18349</v>
      </c>
      <c r="AU1">
        <f t="shared" si="0"/>
        <v>39377</v>
      </c>
      <c r="AV1">
        <f t="shared" si="0"/>
        <v>28475</v>
      </c>
      <c r="AW1">
        <f t="shared" si="0"/>
        <v>119880</v>
      </c>
      <c r="AX1">
        <f t="shared" si="0"/>
        <v>148045</v>
      </c>
      <c r="AY1">
        <f t="shared" si="0"/>
        <v>86158</v>
      </c>
      <c r="AZ1">
        <f t="shared" si="0"/>
        <v>15826</v>
      </c>
      <c r="BA1">
        <f t="shared" si="0"/>
        <v>30747</v>
      </c>
      <c r="BB1">
        <f>INT(AO1)</f>
        <v>0</v>
      </c>
      <c r="BC1">
        <f t="shared" ref="BC1" si="1">INT(AP1)</f>
        <v>35600</v>
      </c>
      <c r="BD1">
        <f t="shared" ref="BD1" si="2">INT(AQ1)</f>
        <v>140959</v>
      </c>
      <c r="BE1">
        <f t="shared" ref="BE1" si="3">INT(AR1)</f>
        <v>173364</v>
      </c>
    </row>
    <row r="2" spans="1:57" ht="15.6">
      <c r="A2" s="21" t="s">
        <v>91</v>
      </c>
      <c r="B2" s="21" t="s">
        <v>265</v>
      </c>
      <c r="C2" s="23" t="s">
        <v>92</v>
      </c>
      <c r="D2" s="23" t="s">
        <v>265</v>
      </c>
      <c r="E2" s="21" t="s">
        <v>93</v>
      </c>
      <c r="F2" s="21" t="s">
        <v>267</v>
      </c>
      <c r="G2" s="21" t="s">
        <v>94</v>
      </c>
      <c r="H2" s="21"/>
      <c r="I2" s="21"/>
      <c r="J2" s="21"/>
      <c r="K2" s="22"/>
      <c r="L2" s="22"/>
      <c r="O2" s="21" t="str">
        <f>_xlfn.CONCAT(C2:F2)</f>
        <v>BCB-Depec(% a.m.)</v>
      </c>
      <c r="U2" t="s">
        <v>268</v>
      </c>
      <c r="AC2">
        <v>32511.368454676049</v>
      </c>
      <c r="AD2">
        <v>138003.2809923866</v>
      </c>
      <c r="AE2">
        <v>172914.17873456929</v>
      </c>
      <c r="AF2">
        <v>116982.3153262112</v>
      </c>
      <c r="AG2">
        <v>18578.599060957709</v>
      </c>
      <c r="AH2">
        <v>38999.730368897013</v>
      </c>
      <c r="AI2">
        <v>27287.298762796181</v>
      </c>
      <c r="AJ2">
        <v>115540.60892221591</v>
      </c>
      <c r="AK2">
        <v>147178.74901641961</v>
      </c>
      <c r="AL2">
        <v>88069.394894467434</v>
      </c>
      <c r="AM2">
        <v>15980.261956653951</v>
      </c>
      <c r="AN2">
        <v>32839.328561181726</v>
      </c>
      <c r="AP2">
        <f t="shared" ref="AP2:AP65" si="4">INT(AC2)</f>
        <v>32511</v>
      </c>
      <c r="AQ2">
        <f t="shared" ref="AQ2:AQ65" si="5">INT(AD2)</f>
        <v>138003</v>
      </c>
      <c r="AR2">
        <f t="shared" ref="AR2:AR65" si="6">INT(AE2)</f>
        <v>172914</v>
      </c>
      <c r="AS2">
        <f t="shared" ref="AS2:AS65" si="7">INT(AF2)</f>
        <v>116982</v>
      </c>
      <c r="AT2">
        <f t="shared" ref="AT2:AT65" si="8">INT(AG2)</f>
        <v>18578</v>
      </c>
      <c r="AU2">
        <f t="shared" ref="AU2:AU65" si="9">INT(AH2)</f>
        <v>38999</v>
      </c>
      <c r="AV2">
        <f t="shared" ref="AV2:AV65" si="10">INT(AI2)</f>
        <v>27287</v>
      </c>
      <c r="AW2">
        <f t="shared" ref="AW2:AW65" si="11">INT(AJ2)</f>
        <v>115540</v>
      </c>
      <c r="AX2">
        <f t="shared" ref="AX2:AX65" si="12">INT(AK2)</f>
        <v>147178</v>
      </c>
      <c r="AY2">
        <f t="shared" ref="AY2:AY65" si="13">INT(AL2)</f>
        <v>88069</v>
      </c>
      <c r="AZ2">
        <f t="shared" ref="AZ2:AZ65" si="14">INT(AM2)</f>
        <v>15980</v>
      </c>
      <c r="BA2">
        <f t="shared" ref="BA2:BA65" si="15">INT(AN2)</f>
        <v>32839</v>
      </c>
      <c r="BB2">
        <f t="shared" ref="BB2:BB65" si="16">INT(AO2)</f>
        <v>0</v>
      </c>
      <c r="BC2">
        <f t="shared" ref="BC2:BC65" si="17">INT(AP2)</f>
        <v>32511</v>
      </c>
      <c r="BD2">
        <f t="shared" ref="BD2:BD65" si="18">INT(AQ2)</f>
        <v>138003</v>
      </c>
      <c r="BE2">
        <f t="shared" ref="BE2:BE65" si="19">INT(AR2)</f>
        <v>172914</v>
      </c>
    </row>
    <row r="3" spans="1:57" ht="15.6">
      <c r="A3" s="23" t="s">
        <v>95</v>
      </c>
      <c r="B3" s="21" t="s">
        <v>265</v>
      </c>
      <c r="C3" s="23" t="s">
        <v>96</v>
      </c>
      <c r="D3" s="23" t="s">
        <v>266</v>
      </c>
      <c r="E3" s="21" t="s">
        <v>97</v>
      </c>
      <c r="F3" s="21" t="s">
        <v>267</v>
      </c>
      <c r="G3" s="21" t="s">
        <v>94</v>
      </c>
      <c r="H3" s="21"/>
      <c r="I3" s="21"/>
      <c r="J3" s="21"/>
      <c r="K3" s="22"/>
      <c r="L3" s="22"/>
      <c r="M3" s="22"/>
      <c r="O3" s="21" t="str">
        <f t="shared" ref="O3:O66" si="20">_xlfn.CONCAT(C3:F3)</f>
        <v>IBGE)(Índice)</v>
      </c>
      <c r="U3" t="s">
        <v>269</v>
      </c>
      <c r="AC3">
        <v>33263.654943188958</v>
      </c>
      <c r="AD3">
        <v>142069.68478136871</v>
      </c>
      <c r="AE3">
        <v>174234.47634917239</v>
      </c>
      <c r="AF3">
        <v>123324.8347282047</v>
      </c>
      <c r="AG3">
        <v>18987.592784054141</v>
      </c>
      <c r="AH3">
        <v>41027.958308094727</v>
      </c>
      <c r="AI3">
        <v>27787.556676412129</v>
      </c>
      <c r="AJ3">
        <v>124248.60776994011</v>
      </c>
      <c r="AK3">
        <v>153544.24275438421</v>
      </c>
      <c r="AL3">
        <v>89133.93345658388</v>
      </c>
      <c r="AM3">
        <v>17088.584125559519</v>
      </c>
      <c r="AN3">
        <v>29746.046797506078</v>
      </c>
      <c r="AP3">
        <f t="shared" si="4"/>
        <v>33263</v>
      </c>
      <c r="AQ3">
        <f t="shared" si="5"/>
        <v>142069</v>
      </c>
      <c r="AR3">
        <f t="shared" si="6"/>
        <v>174234</v>
      </c>
      <c r="AS3">
        <f t="shared" si="7"/>
        <v>123324</v>
      </c>
      <c r="AT3">
        <f t="shared" si="8"/>
        <v>18987</v>
      </c>
      <c r="AU3">
        <f t="shared" si="9"/>
        <v>41027</v>
      </c>
      <c r="AV3">
        <f t="shared" si="10"/>
        <v>27787</v>
      </c>
      <c r="AW3">
        <f t="shared" si="11"/>
        <v>124248</v>
      </c>
      <c r="AX3">
        <f t="shared" si="12"/>
        <v>153544</v>
      </c>
      <c r="AY3">
        <f t="shared" si="13"/>
        <v>89133</v>
      </c>
      <c r="AZ3">
        <f t="shared" si="14"/>
        <v>17088</v>
      </c>
      <c r="BA3">
        <f t="shared" si="15"/>
        <v>29746</v>
      </c>
      <c r="BB3">
        <f t="shared" si="16"/>
        <v>0</v>
      </c>
      <c r="BC3">
        <f t="shared" si="17"/>
        <v>33263</v>
      </c>
      <c r="BD3">
        <f t="shared" si="18"/>
        <v>142069</v>
      </c>
      <c r="BE3">
        <f t="shared" si="19"/>
        <v>174234</v>
      </c>
    </row>
    <row r="4" spans="1:57" ht="15.6">
      <c r="A4" s="21" t="s">
        <v>98</v>
      </c>
      <c r="B4" s="21" t="s">
        <v>265</v>
      </c>
      <c r="C4" s="21" t="s">
        <v>99</v>
      </c>
      <c r="D4" s="23" t="s">
        <v>266</v>
      </c>
      <c r="E4" s="21" t="s">
        <v>97</v>
      </c>
      <c r="F4" s="21" t="s">
        <v>267</v>
      </c>
      <c r="G4" s="21" t="s">
        <v>94</v>
      </c>
      <c r="H4" s="21"/>
      <c r="I4" s="21"/>
      <c r="J4" s="21"/>
      <c r="K4" s="22"/>
      <c r="L4" s="22"/>
      <c r="M4" s="22"/>
      <c r="O4" s="21" t="str">
        <f t="shared" si="20"/>
        <v>Bacen)(Índice)</v>
      </c>
      <c r="U4" t="s">
        <v>270</v>
      </c>
      <c r="Y4">
        <v>35600.066965377402</v>
      </c>
      <c r="AA4">
        <f>INT(Y4)</f>
        <v>35600</v>
      </c>
      <c r="AC4">
        <v>30737.515430696829</v>
      </c>
      <c r="AD4">
        <v>132623.71306331421</v>
      </c>
      <c r="AE4">
        <v>162288.57352753289</v>
      </c>
      <c r="AF4">
        <v>121444.3698910019</v>
      </c>
      <c r="AG4">
        <v>19280.559258899069</v>
      </c>
      <c r="AH4">
        <v>40054.367407484882</v>
      </c>
      <c r="AI4">
        <v>24930.338407785781</v>
      </c>
      <c r="AJ4">
        <v>119731.010073326</v>
      </c>
      <c r="AK4">
        <v>146966.0445302173</v>
      </c>
      <c r="AL4">
        <v>93513.782185422955</v>
      </c>
      <c r="AM4">
        <v>17088.06975492715</v>
      </c>
      <c r="AN4">
        <v>31929.60797058067</v>
      </c>
      <c r="AP4">
        <f t="shared" si="4"/>
        <v>30737</v>
      </c>
      <c r="AQ4">
        <f t="shared" si="5"/>
        <v>132623</v>
      </c>
      <c r="AR4">
        <f t="shared" si="6"/>
        <v>162288</v>
      </c>
      <c r="AS4">
        <f t="shared" si="7"/>
        <v>121444</v>
      </c>
      <c r="AT4">
        <f t="shared" si="8"/>
        <v>19280</v>
      </c>
      <c r="AU4">
        <f t="shared" si="9"/>
        <v>40054</v>
      </c>
      <c r="AV4">
        <f t="shared" si="10"/>
        <v>24930</v>
      </c>
      <c r="AW4">
        <f t="shared" si="11"/>
        <v>119731</v>
      </c>
      <c r="AX4">
        <f t="shared" si="12"/>
        <v>146966</v>
      </c>
      <c r="AY4">
        <f t="shared" si="13"/>
        <v>93513</v>
      </c>
      <c r="AZ4">
        <f t="shared" si="14"/>
        <v>17088</v>
      </c>
      <c r="BA4">
        <f t="shared" si="15"/>
        <v>31929</v>
      </c>
      <c r="BB4">
        <f t="shared" si="16"/>
        <v>0</v>
      </c>
      <c r="BC4">
        <f t="shared" si="17"/>
        <v>30737</v>
      </c>
      <c r="BD4">
        <f t="shared" si="18"/>
        <v>132623</v>
      </c>
      <c r="BE4">
        <f t="shared" si="19"/>
        <v>162288</v>
      </c>
    </row>
    <row r="5" spans="1:57" ht="15.6">
      <c r="A5" s="21" t="s">
        <v>100</v>
      </c>
      <c r="B5" s="21" t="s">
        <v>265</v>
      </c>
      <c r="C5" s="21" t="s">
        <v>101</v>
      </c>
      <c r="D5" s="23" t="s">
        <v>266</v>
      </c>
      <c r="E5" s="21" t="s">
        <v>97</v>
      </c>
      <c r="F5" s="21" t="s">
        <v>267</v>
      </c>
      <c r="G5" s="21" t="s">
        <v>94</v>
      </c>
      <c r="H5" s="21"/>
      <c r="I5" s="21"/>
      <c r="J5" s="21"/>
      <c r="K5" s="22"/>
      <c r="L5" s="22"/>
      <c r="M5" s="22"/>
      <c r="O5" s="21" t="str">
        <f t="shared" si="20"/>
        <v>IBRE-FGV)(Índice)</v>
      </c>
      <c r="U5" t="s">
        <v>271</v>
      </c>
      <c r="Y5">
        <v>32511.368454676049</v>
      </c>
      <c r="AA5">
        <f t="shared" ref="AA5:AA68" si="21">INT(Y5)</f>
        <v>32511</v>
      </c>
      <c r="AC5">
        <v>33035.852841399508</v>
      </c>
      <c r="AD5">
        <v>142817.13314510681</v>
      </c>
      <c r="AE5">
        <v>162354.01623679299</v>
      </c>
      <c r="AF5">
        <v>127492.62450152131</v>
      </c>
      <c r="AG5">
        <v>19194.662107149299</v>
      </c>
      <c r="AH5">
        <v>40553.754681304403</v>
      </c>
      <c r="AI5">
        <v>24682.97876104293</v>
      </c>
      <c r="AJ5">
        <v>116052.9518598509</v>
      </c>
      <c r="AK5">
        <v>145704.3440909737</v>
      </c>
      <c r="AL5">
        <v>89643.356894423952</v>
      </c>
      <c r="AM5">
        <v>16234.09367314144</v>
      </c>
      <c r="AN5">
        <v>31509.147666017929</v>
      </c>
      <c r="AP5">
        <f t="shared" si="4"/>
        <v>33035</v>
      </c>
      <c r="AQ5">
        <f t="shared" si="5"/>
        <v>142817</v>
      </c>
      <c r="AR5">
        <f t="shared" si="6"/>
        <v>162354</v>
      </c>
      <c r="AS5">
        <f t="shared" si="7"/>
        <v>127492</v>
      </c>
      <c r="AT5">
        <f t="shared" si="8"/>
        <v>19194</v>
      </c>
      <c r="AU5">
        <f t="shared" si="9"/>
        <v>40553</v>
      </c>
      <c r="AV5">
        <f t="shared" si="10"/>
        <v>24682</v>
      </c>
      <c r="AW5">
        <f t="shared" si="11"/>
        <v>116052</v>
      </c>
      <c r="AX5">
        <f t="shared" si="12"/>
        <v>145704</v>
      </c>
      <c r="AY5">
        <f t="shared" si="13"/>
        <v>89643</v>
      </c>
      <c r="AZ5">
        <f t="shared" si="14"/>
        <v>16234</v>
      </c>
      <c r="BA5">
        <f t="shared" si="15"/>
        <v>31509</v>
      </c>
      <c r="BB5">
        <f t="shared" si="16"/>
        <v>0</v>
      </c>
      <c r="BC5">
        <f t="shared" si="17"/>
        <v>33035</v>
      </c>
      <c r="BD5">
        <f t="shared" si="18"/>
        <v>142817</v>
      </c>
      <c r="BE5">
        <f t="shared" si="19"/>
        <v>162354</v>
      </c>
    </row>
    <row r="6" spans="1:57" ht="15.6">
      <c r="A6" s="21" t="s">
        <v>102</v>
      </c>
      <c r="B6" s="21" t="s">
        <v>265</v>
      </c>
      <c r="C6" s="21" t="s">
        <v>103</v>
      </c>
      <c r="D6" s="23" t="s">
        <v>266</v>
      </c>
      <c r="E6" s="21" t="s">
        <v>104</v>
      </c>
      <c r="F6" s="21" t="s">
        <v>267</v>
      </c>
      <c r="G6" s="21" t="s">
        <v>94</v>
      </c>
      <c r="H6" s="21"/>
      <c r="I6" s="21"/>
      <c r="J6" s="21"/>
      <c r="K6" s="22"/>
      <c r="L6" s="22"/>
      <c r="M6" s="22"/>
      <c r="O6" s="21" t="str">
        <f t="shared" si="20"/>
        <v>Caged)(Unidades)</v>
      </c>
      <c r="U6" t="s">
        <v>272</v>
      </c>
      <c r="Y6">
        <v>33263.654943188958</v>
      </c>
      <c r="AA6">
        <f t="shared" si="21"/>
        <v>33263</v>
      </c>
      <c r="AC6">
        <v>32051.083823613579</v>
      </c>
      <c r="AD6">
        <v>140061.9110510755</v>
      </c>
      <c r="AE6">
        <v>165185.168026714</v>
      </c>
      <c r="AF6">
        <v>126013.98826121259</v>
      </c>
      <c r="AG6">
        <v>19332.989055567788</v>
      </c>
      <c r="AH6">
        <v>39357.796799102449</v>
      </c>
      <c r="AI6">
        <v>24803.914657250101</v>
      </c>
      <c r="AJ6">
        <v>112777.9166495706</v>
      </c>
      <c r="AK6">
        <v>137931.27962013791</v>
      </c>
      <c r="AL6">
        <v>86268.301263484609</v>
      </c>
      <c r="AM6">
        <v>15974.860164021709</v>
      </c>
      <c r="AN6">
        <v>28665.89575317139</v>
      </c>
      <c r="AP6">
        <f t="shared" si="4"/>
        <v>32051</v>
      </c>
      <c r="AQ6">
        <f t="shared" si="5"/>
        <v>140061</v>
      </c>
      <c r="AR6">
        <f t="shared" si="6"/>
        <v>165185</v>
      </c>
      <c r="AS6">
        <f t="shared" si="7"/>
        <v>126013</v>
      </c>
      <c r="AT6">
        <f t="shared" si="8"/>
        <v>19332</v>
      </c>
      <c r="AU6">
        <f t="shared" si="9"/>
        <v>39357</v>
      </c>
      <c r="AV6">
        <f t="shared" si="10"/>
        <v>24803</v>
      </c>
      <c r="AW6">
        <f t="shared" si="11"/>
        <v>112777</v>
      </c>
      <c r="AX6">
        <f t="shared" si="12"/>
        <v>137931</v>
      </c>
      <c r="AY6">
        <f t="shared" si="13"/>
        <v>86268</v>
      </c>
      <c r="AZ6">
        <f t="shared" si="14"/>
        <v>15974</v>
      </c>
      <c r="BA6">
        <f t="shared" si="15"/>
        <v>28665</v>
      </c>
      <c r="BB6">
        <f t="shared" si="16"/>
        <v>0</v>
      </c>
      <c r="BC6">
        <f t="shared" si="17"/>
        <v>32051</v>
      </c>
      <c r="BD6">
        <f t="shared" si="18"/>
        <v>140061</v>
      </c>
      <c r="BE6">
        <f t="shared" si="19"/>
        <v>165185</v>
      </c>
    </row>
    <row r="7" spans="1:57" ht="15.6">
      <c r="A7" s="21" t="s">
        <v>105</v>
      </c>
      <c r="B7" s="21" t="s">
        <v>265</v>
      </c>
      <c r="C7" s="21" t="s">
        <v>103</v>
      </c>
      <c r="D7" s="23" t="s">
        <v>266</v>
      </c>
      <c r="E7" s="21" t="s">
        <v>104</v>
      </c>
      <c r="F7" s="21" t="s">
        <v>267</v>
      </c>
      <c r="G7" s="21" t="s">
        <v>94</v>
      </c>
      <c r="H7" s="21"/>
      <c r="I7" s="21"/>
      <c r="J7" s="21"/>
      <c r="K7" s="22"/>
      <c r="L7" s="22"/>
      <c r="M7" s="22"/>
      <c r="O7" s="21" t="str">
        <f t="shared" si="20"/>
        <v>Caged)(Unidades)</v>
      </c>
      <c r="U7" t="s">
        <v>272</v>
      </c>
      <c r="Y7">
        <v>30737.515430696829</v>
      </c>
      <c r="AA7">
        <f t="shared" si="21"/>
        <v>30737</v>
      </c>
      <c r="AC7">
        <v>32623.798307157958</v>
      </c>
      <c r="AD7">
        <v>132332.34119853831</v>
      </c>
      <c r="AE7">
        <v>161304.93291728719</v>
      </c>
      <c r="AF7">
        <v>126706.0203670073</v>
      </c>
      <c r="AG7">
        <v>19972.522247339049</v>
      </c>
      <c r="AH7">
        <v>39505.147759303632</v>
      </c>
      <c r="AI7">
        <v>25009.278806580998</v>
      </c>
      <c r="AJ7">
        <v>108493.8394913427</v>
      </c>
      <c r="AK7">
        <v>134884.08634431951</v>
      </c>
      <c r="AL7">
        <v>86667.645244708809</v>
      </c>
      <c r="AM7">
        <v>15658.395334768869</v>
      </c>
      <c r="AN7">
        <v>28722.86295480117</v>
      </c>
      <c r="AP7">
        <f t="shared" si="4"/>
        <v>32623</v>
      </c>
      <c r="AQ7">
        <f t="shared" si="5"/>
        <v>132332</v>
      </c>
      <c r="AR7">
        <f t="shared" si="6"/>
        <v>161304</v>
      </c>
      <c r="AS7">
        <f t="shared" si="7"/>
        <v>126706</v>
      </c>
      <c r="AT7">
        <f t="shared" si="8"/>
        <v>19972</v>
      </c>
      <c r="AU7">
        <f t="shared" si="9"/>
        <v>39505</v>
      </c>
      <c r="AV7">
        <f t="shared" si="10"/>
        <v>25009</v>
      </c>
      <c r="AW7">
        <f t="shared" si="11"/>
        <v>108493</v>
      </c>
      <c r="AX7">
        <f t="shared" si="12"/>
        <v>134884</v>
      </c>
      <c r="AY7">
        <f t="shared" si="13"/>
        <v>86667</v>
      </c>
      <c r="AZ7">
        <f t="shared" si="14"/>
        <v>15658</v>
      </c>
      <c r="BA7">
        <f t="shared" si="15"/>
        <v>28722</v>
      </c>
      <c r="BB7">
        <f t="shared" si="16"/>
        <v>0</v>
      </c>
      <c r="BC7">
        <f t="shared" si="17"/>
        <v>32623</v>
      </c>
      <c r="BD7">
        <f t="shared" si="18"/>
        <v>132332</v>
      </c>
      <c r="BE7">
        <f t="shared" si="19"/>
        <v>161304</v>
      </c>
    </row>
    <row r="8" spans="1:57" ht="15.6">
      <c r="A8" s="21" t="s">
        <v>106</v>
      </c>
      <c r="B8" s="21" t="s">
        <v>265</v>
      </c>
      <c r="C8" s="21" t="s">
        <v>103</v>
      </c>
      <c r="D8" s="23" t="s">
        <v>266</v>
      </c>
      <c r="E8" s="21" t="s">
        <v>104</v>
      </c>
      <c r="F8" s="21" t="s">
        <v>267</v>
      </c>
      <c r="G8" s="21" t="s">
        <v>94</v>
      </c>
      <c r="H8" s="21"/>
      <c r="I8" s="21"/>
      <c r="J8" s="21"/>
      <c r="K8" s="22"/>
      <c r="L8" s="22"/>
      <c r="M8" s="22"/>
      <c r="O8" s="21" t="str">
        <f t="shared" si="20"/>
        <v>Caged)(Unidades)</v>
      </c>
      <c r="U8" t="s">
        <v>272</v>
      </c>
      <c r="Y8">
        <v>33035.852841399508</v>
      </c>
      <c r="AA8">
        <f t="shared" si="21"/>
        <v>33035</v>
      </c>
      <c r="AC8">
        <v>29601.913543092189</v>
      </c>
      <c r="AD8">
        <v>127354.65841236561</v>
      </c>
      <c r="AE8">
        <v>162243.357584343</v>
      </c>
      <c r="AF8">
        <v>125960.29540466941</v>
      </c>
      <c r="AG8">
        <v>19646.071316212609</v>
      </c>
      <c r="AH8">
        <v>39395.459956364539</v>
      </c>
      <c r="AI8">
        <v>24249.553268962722</v>
      </c>
      <c r="AJ8">
        <v>109304.96253858649</v>
      </c>
      <c r="AK8">
        <v>135149.44883806221</v>
      </c>
      <c r="AL8">
        <v>97928.497433324519</v>
      </c>
      <c r="AM8">
        <v>17157.78126313541</v>
      </c>
      <c r="AN8">
        <v>33726.465798825142</v>
      </c>
      <c r="AP8">
        <f t="shared" si="4"/>
        <v>29601</v>
      </c>
      <c r="AQ8">
        <f t="shared" si="5"/>
        <v>127354</v>
      </c>
      <c r="AR8">
        <f t="shared" si="6"/>
        <v>162243</v>
      </c>
      <c r="AS8">
        <f t="shared" si="7"/>
        <v>125960</v>
      </c>
      <c r="AT8">
        <f t="shared" si="8"/>
        <v>19646</v>
      </c>
      <c r="AU8">
        <f t="shared" si="9"/>
        <v>39395</v>
      </c>
      <c r="AV8">
        <f t="shared" si="10"/>
        <v>24249</v>
      </c>
      <c r="AW8">
        <f t="shared" si="11"/>
        <v>109304</v>
      </c>
      <c r="AX8">
        <f t="shared" si="12"/>
        <v>135149</v>
      </c>
      <c r="AY8">
        <f t="shared" si="13"/>
        <v>97928</v>
      </c>
      <c r="AZ8">
        <f t="shared" si="14"/>
        <v>17157</v>
      </c>
      <c r="BA8">
        <f t="shared" si="15"/>
        <v>33726</v>
      </c>
      <c r="BB8">
        <f t="shared" si="16"/>
        <v>0</v>
      </c>
      <c r="BC8">
        <f t="shared" si="17"/>
        <v>29601</v>
      </c>
      <c r="BD8">
        <f t="shared" si="18"/>
        <v>127354</v>
      </c>
      <c r="BE8">
        <f t="shared" si="19"/>
        <v>162243</v>
      </c>
    </row>
    <row r="9" spans="1:57" ht="15.6">
      <c r="A9" s="21" t="s">
        <v>107</v>
      </c>
      <c r="B9" s="21" t="s">
        <v>265</v>
      </c>
      <c r="C9" s="21" t="s">
        <v>103</v>
      </c>
      <c r="D9" s="23" t="s">
        <v>266</v>
      </c>
      <c r="E9" s="21" t="s">
        <v>104</v>
      </c>
      <c r="F9" s="21" t="s">
        <v>267</v>
      </c>
      <c r="G9" s="21" t="s">
        <v>94</v>
      </c>
      <c r="H9" s="21"/>
      <c r="I9" s="21"/>
      <c r="J9" s="21"/>
      <c r="K9" s="22"/>
      <c r="L9" s="22"/>
      <c r="M9" s="22"/>
      <c r="O9" s="21" t="str">
        <f t="shared" si="20"/>
        <v>Caged)(Unidades)</v>
      </c>
      <c r="U9" t="s">
        <v>272</v>
      </c>
      <c r="Y9">
        <v>32051.083823613579</v>
      </c>
      <c r="AA9">
        <f t="shared" si="21"/>
        <v>32051</v>
      </c>
      <c r="AC9">
        <v>28095.66454731267</v>
      </c>
      <c r="AD9">
        <v>130424.360127009</v>
      </c>
      <c r="AE9">
        <v>163105.1819538117</v>
      </c>
      <c r="AF9">
        <v>129543.3198149814</v>
      </c>
      <c r="AG9">
        <v>20614.68099866889</v>
      </c>
      <c r="AH9">
        <v>38700.124497341058</v>
      </c>
      <c r="AI9">
        <v>26319.605190340109</v>
      </c>
      <c r="AJ9">
        <v>106691.5037598819</v>
      </c>
      <c r="AK9">
        <v>130831.83329042089</v>
      </c>
      <c r="AL9">
        <v>87857.320677323092</v>
      </c>
      <c r="AM9">
        <v>15950.731563691441</v>
      </c>
      <c r="AN9">
        <v>28163.06259905405</v>
      </c>
      <c r="AP9">
        <f t="shared" si="4"/>
        <v>28095</v>
      </c>
      <c r="AQ9">
        <f t="shared" si="5"/>
        <v>130424</v>
      </c>
      <c r="AR9">
        <f t="shared" si="6"/>
        <v>163105</v>
      </c>
      <c r="AS9">
        <f t="shared" si="7"/>
        <v>129543</v>
      </c>
      <c r="AT9">
        <f t="shared" si="8"/>
        <v>20614</v>
      </c>
      <c r="AU9">
        <f t="shared" si="9"/>
        <v>38700</v>
      </c>
      <c r="AV9">
        <f t="shared" si="10"/>
        <v>26319</v>
      </c>
      <c r="AW9">
        <f t="shared" si="11"/>
        <v>106691</v>
      </c>
      <c r="AX9">
        <f t="shared" si="12"/>
        <v>130831</v>
      </c>
      <c r="AY9">
        <f t="shared" si="13"/>
        <v>87857</v>
      </c>
      <c r="AZ9">
        <f t="shared" si="14"/>
        <v>15950</v>
      </c>
      <c r="BA9">
        <f t="shared" si="15"/>
        <v>28163</v>
      </c>
      <c r="BB9">
        <f t="shared" si="16"/>
        <v>0</v>
      </c>
      <c r="BC9">
        <f t="shared" si="17"/>
        <v>28095</v>
      </c>
      <c r="BD9">
        <f t="shared" si="18"/>
        <v>130424</v>
      </c>
      <c r="BE9">
        <f t="shared" si="19"/>
        <v>163105</v>
      </c>
    </row>
    <row r="10" spans="1:57" ht="15.6">
      <c r="A10" s="24" t="s">
        <v>108</v>
      </c>
      <c r="B10" s="21" t="s">
        <v>265</v>
      </c>
      <c r="C10" s="21" t="s">
        <v>109</v>
      </c>
      <c r="D10" s="23" t="s">
        <v>266</v>
      </c>
      <c r="E10" s="21" t="s">
        <v>110</v>
      </c>
      <c r="F10" s="21" t="s">
        <v>267</v>
      </c>
      <c r="G10" s="21" t="s">
        <v>111</v>
      </c>
      <c r="H10" s="21"/>
      <c r="I10" s="21"/>
      <c r="J10" s="21" t="s">
        <v>112</v>
      </c>
      <c r="K10" s="22"/>
      <c r="L10" s="22"/>
      <c r="M10" s="22"/>
      <c r="O10" s="21" t="str">
        <f t="shared" si="20"/>
        <v>Ipea)(Índice )</v>
      </c>
      <c r="U10" t="s">
        <v>273</v>
      </c>
      <c r="Y10">
        <v>32623.798307157958</v>
      </c>
      <c r="AA10">
        <f t="shared" si="21"/>
        <v>32623</v>
      </c>
      <c r="AC10">
        <v>29900.635145222739</v>
      </c>
      <c r="AD10">
        <v>130576.3344651079</v>
      </c>
      <c r="AE10">
        <v>165084.3445341367</v>
      </c>
      <c r="AF10">
        <v>120953.71798521079</v>
      </c>
      <c r="AG10">
        <v>20504.328904677401</v>
      </c>
      <c r="AH10">
        <v>38736.027044409668</v>
      </c>
      <c r="AI10">
        <v>24685.107861707991</v>
      </c>
      <c r="AJ10">
        <v>107295.17095448069</v>
      </c>
      <c r="AK10">
        <v>129340.284785279</v>
      </c>
      <c r="AL10">
        <v>95062.116956236539</v>
      </c>
      <c r="AM10">
        <v>16028.200834432349</v>
      </c>
      <c r="AN10">
        <v>32101.620597804111</v>
      </c>
      <c r="AP10">
        <f t="shared" si="4"/>
        <v>29900</v>
      </c>
      <c r="AQ10">
        <f t="shared" si="5"/>
        <v>130576</v>
      </c>
      <c r="AR10">
        <f t="shared" si="6"/>
        <v>165084</v>
      </c>
      <c r="AS10">
        <f t="shared" si="7"/>
        <v>120953</v>
      </c>
      <c r="AT10">
        <f t="shared" si="8"/>
        <v>20504</v>
      </c>
      <c r="AU10">
        <f t="shared" si="9"/>
        <v>38736</v>
      </c>
      <c r="AV10">
        <f t="shared" si="10"/>
        <v>24685</v>
      </c>
      <c r="AW10">
        <f t="shared" si="11"/>
        <v>107295</v>
      </c>
      <c r="AX10">
        <f t="shared" si="12"/>
        <v>129340</v>
      </c>
      <c r="AY10">
        <f t="shared" si="13"/>
        <v>95062</v>
      </c>
      <c r="AZ10">
        <f t="shared" si="14"/>
        <v>16028</v>
      </c>
      <c r="BA10">
        <f t="shared" si="15"/>
        <v>32101</v>
      </c>
      <c r="BB10">
        <f t="shared" si="16"/>
        <v>0</v>
      </c>
      <c r="BC10">
        <f t="shared" si="17"/>
        <v>29900</v>
      </c>
      <c r="BD10">
        <f t="shared" si="18"/>
        <v>130576</v>
      </c>
      <c r="BE10">
        <f t="shared" si="19"/>
        <v>165084</v>
      </c>
    </row>
    <row r="11" spans="1:57" ht="15.6">
      <c r="A11" s="23" t="s">
        <v>113</v>
      </c>
      <c r="B11" s="21" t="s">
        <v>265</v>
      </c>
      <c r="C11" s="21" t="s">
        <v>109</v>
      </c>
      <c r="D11" s="23" t="s">
        <v>266</v>
      </c>
      <c r="E11" s="21" t="s">
        <v>110</v>
      </c>
      <c r="F11" s="21" t="s">
        <v>267</v>
      </c>
      <c r="G11" s="21" t="s">
        <v>111</v>
      </c>
      <c r="H11" s="21"/>
      <c r="I11" s="21"/>
      <c r="J11" s="21" t="s">
        <v>112</v>
      </c>
      <c r="K11" s="22"/>
      <c r="L11" s="22"/>
      <c r="M11" s="22"/>
      <c r="O11" s="21" t="str">
        <f t="shared" si="20"/>
        <v>Ipea)(Índice )</v>
      </c>
      <c r="U11" t="s">
        <v>273</v>
      </c>
      <c r="Y11">
        <v>29601.913543092189</v>
      </c>
      <c r="AA11">
        <f t="shared" si="21"/>
        <v>29601</v>
      </c>
      <c r="AC11">
        <v>30257.921837877791</v>
      </c>
      <c r="AD11">
        <v>131346.90287754749</v>
      </c>
      <c r="AE11">
        <v>165874.36084804419</v>
      </c>
      <c r="AF11">
        <v>133143.7904473088</v>
      </c>
      <c r="AG11">
        <v>20778.251298255909</v>
      </c>
      <c r="AH11">
        <v>38668.212712458073</v>
      </c>
      <c r="AI11">
        <v>24072.998645394859</v>
      </c>
      <c r="AJ11">
        <v>101147.1532000489</v>
      </c>
      <c r="AK11">
        <v>125974.73397366609</v>
      </c>
      <c r="AL11">
        <v>89165.729920017548</v>
      </c>
      <c r="AM11">
        <v>15381.619186878719</v>
      </c>
      <c r="AN11">
        <v>26305.039191458531</v>
      </c>
      <c r="AP11">
        <f t="shared" si="4"/>
        <v>30257</v>
      </c>
      <c r="AQ11">
        <f t="shared" si="5"/>
        <v>131346</v>
      </c>
      <c r="AR11">
        <f t="shared" si="6"/>
        <v>165874</v>
      </c>
      <c r="AS11">
        <f t="shared" si="7"/>
        <v>133143</v>
      </c>
      <c r="AT11">
        <f t="shared" si="8"/>
        <v>20778</v>
      </c>
      <c r="AU11">
        <f t="shared" si="9"/>
        <v>38668</v>
      </c>
      <c r="AV11">
        <f t="shared" si="10"/>
        <v>24072</v>
      </c>
      <c r="AW11">
        <f t="shared" si="11"/>
        <v>101147</v>
      </c>
      <c r="AX11">
        <f t="shared" si="12"/>
        <v>125974</v>
      </c>
      <c r="AY11">
        <f t="shared" si="13"/>
        <v>89165</v>
      </c>
      <c r="AZ11">
        <f t="shared" si="14"/>
        <v>15381</v>
      </c>
      <c r="BA11">
        <f t="shared" si="15"/>
        <v>26305</v>
      </c>
      <c r="BB11">
        <f t="shared" si="16"/>
        <v>0</v>
      </c>
      <c r="BC11">
        <f t="shared" si="17"/>
        <v>30257</v>
      </c>
      <c r="BD11">
        <f t="shared" si="18"/>
        <v>131346</v>
      </c>
      <c r="BE11">
        <f t="shared" si="19"/>
        <v>165874</v>
      </c>
    </row>
    <row r="12" spans="1:57" ht="15.6">
      <c r="A12" s="23" t="s">
        <v>114</v>
      </c>
      <c r="B12" s="21" t="s">
        <v>265</v>
      </c>
      <c r="C12" s="21" t="s">
        <v>109</v>
      </c>
      <c r="D12" s="23" t="s">
        <v>266</v>
      </c>
      <c r="E12" s="21" t="s">
        <v>110</v>
      </c>
      <c r="F12" s="21" t="s">
        <v>267</v>
      </c>
      <c r="G12" s="21" t="s">
        <v>111</v>
      </c>
      <c r="H12" s="21"/>
      <c r="I12" s="21"/>
      <c r="J12" s="21" t="s">
        <v>112</v>
      </c>
      <c r="K12" s="22"/>
      <c r="L12" s="22"/>
      <c r="M12" s="22"/>
      <c r="O12" s="21" t="str">
        <f t="shared" si="20"/>
        <v>Ipea)(Índice )</v>
      </c>
      <c r="U12" t="s">
        <v>273</v>
      </c>
      <c r="Y12">
        <v>28095.66454731267</v>
      </c>
      <c r="AA12">
        <f t="shared" si="21"/>
        <v>28095</v>
      </c>
      <c r="AC12">
        <v>30574.152700147501</v>
      </c>
      <c r="AD12">
        <v>135594.8235680873</v>
      </c>
      <c r="AE12">
        <v>165202.8569626126</v>
      </c>
      <c r="AF12">
        <v>126366.59324411651</v>
      </c>
      <c r="AG12">
        <v>19927.753395011729</v>
      </c>
      <c r="AH12">
        <v>40655.328769874293</v>
      </c>
      <c r="AI12">
        <v>24876.02287180788</v>
      </c>
      <c r="AJ12">
        <v>106646.7572944173</v>
      </c>
      <c r="AK12">
        <v>125542.0806298621</v>
      </c>
      <c r="AL12">
        <v>87447.773807570033</v>
      </c>
      <c r="AM12">
        <v>15227.317078612939</v>
      </c>
      <c r="AN12">
        <v>29248.215686477179</v>
      </c>
      <c r="AP12">
        <f t="shared" si="4"/>
        <v>30574</v>
      </c>
      <c r="AQ12">
        <f t="shared" si="5"/>
        <v>135594</v>
      </c>
      <c r="AR12">
        <f t="shared" si="6"/>
        <v>165202</v>
      </c>
      <c r="AS12">
        <f t="shared" si="7"/>
        <v>126366</v>
      </c>
      <c r="AT12">
        <f t="shared" si="8"/>
        <v>19927</v>
      </c>
      <c r="AU12">
        <f t="shared" si="9"/>
        <v>40655</v>
      </c>
      <c r="AV12">
        <f t="shared" si="10"/>
        <v>24876</v>
      </c>
      <c r="AW12">
        <f t="shared" si="11"/>
        <v>106646</v>
      </c>
      <c r="AX12">
        <f t="shared" si="12"/>
        <v>125542</v>
      </c>
      <c r="AY12">
        <f t="shared" si="13"/>
        <v>87447</v>
      </c>
      <c r="AZ12">
        <f t="shared" si="14"/>
        <v>15227</v>
      </c>
      <c r="BA12">
        <f t="shared" si="15"/>
        <v>29248</v>
      </c>
      <c r="BB12">
        <f t="shared" si="16"/>
        <v>0</v>
      </c>
      <c r="BC12">
        <f t="shared" si="17"/>
        <v>30574</v>
      </c>
      <c r="BD12">
        <f t="shared" si="18"/>
        <v>135594</v>
      </c>
      <c r="BE12">
        <f t="shared" si="19"/>
        <v>165202</v>
      </c>
    </row>
    <row r="13" spans="1:57" ht="15.6">
      <c r="A13" s="23" t="s">
        <v>115</v>
      </c>
      <c r="B13" s="21" t="s">
        <v>265</v>
      </c>
      <c r="C13" s="21" t="s">
        <v>109</v>
      </c>
      <c r="D13" s="23" t="s">
        <v>266</v>
      </c>
      <c r="E13" s="21" t="s">
        <v>110</v>
      </c>
      <c r="F13" s="21" t="s">
        <v>267</v>
      </c>
      <c r="G13" s="21" t="s">
        <v>111</v>
      </c>
      <c r="H13" s="21"/>
      <c r="I13" s="21"/>
      <c r="J13" s="21" t="s">
        <v>112</v>
      </c>
      <c r="K13" s="22"/>
      <c r="L13" s="22"/>
      <c r="M13" s="22"/>
      <c r="O13" s="21" t="str">
        <f t="shared" si="20"/>
        <v>Ipea)(Índice )</v>
      </c>
      <c r="U13" t="s">
        <v>273</v>
      </c>
      <c r="Y13">
        <v>29900.635145222739</v>
      </c>
      <c r="AA13">
        <f t="shared" si="21"/>
        <v>29900</v>
      </c>
      <c r="AC13">
        <v>35648.908253399837</v>
      </c>
      <c r="AD13">
        <v>126479.03739786689</v>
      </c>
      <c r="AE13">
        <v>162965.79415574041</v>
      </c>
      <c r="AF13">
        <v>157842.70812433321</v>
      </c>
      <c r="AG13">
        <v>22714.580061475928</v>
      </c>
      <c r="AH13">
        <v>58530.478853411492</v>
      </c>
      <c r="AI13">
        <v>25147.107193468131</v>
      </c>
      <c r="AJ13">
        <v>101098.1005114341</v>
      </c>
      <c r="AK13">
        <v>128599.7150710538</v>
      </c>
      <c r="AL13">
        <v>99761.258385890513</v>
      </c>
      <c r="AM13">
        <v>16746.15330568697</v>
      </c>
      <c r="AN13">
        <v>31270.166930118259</v>
      </c>
      <c r="AP13">
        <f t="shared" si="4"/>
        <v>35648</v>
      </c>
      <c r="AQ13">
        <f t="shared" si="5"/>
        <v>126479</v>
      </c>
      <c r="AR13">
        <f t="shared" si="6"/>
        <v>162965</v>
      </c>
      <c r="AS13">
        <f t="shared" si="7"/>
        <v>157842</v>
      </c>
      <c r="AT13">
        <f t="shared" si="8"/>
        <v>22714</v>
      </c>
      <c r="AU13">
        <f t="shared" si="9"/>
        <v>58530</v>
      </c>
      <c r="AV13">
        <f t="shared" si="10"/>
        <v>25147</v>
      </c>
      <c r="AW13">
        <f t="shared" si="11"/>
        <v>101098</v>
      </c>
      <c r="AX13">
        <f t="shared" si="12"/>
        <v>128599</v>
      </c>
      <c r="AY13">
        <f t="shared" si="13"/>
        <v>99761</v>
      </c>
      <c r="AZ13">
        <f t="shared" si="14"/>
        <v>16746</v>
      </c>
      <c r="BA13">
        <f t="shared" si="15"/>
        <v>31270</v>
      </c>
      <c r="BB13">
        <f t="shared" si="16"/>
        <v>0</v>
      </c>
      <c r="BC13">
        <f t="shared" si="17"/>
        <v>35648</v>
      </c>
      <c r="BD13">
        <f t="shared" si="18"/>
        <v>126479</v>
      </c>
      <c r="BE13">
        <f t="shared" si="19"/>
        <v>162965</v>
      </c>
    </row>
    <row r="14" spans="1:57" ht="15.6">
      <c r="A14" s="23" t="s">
        <v>116</v>
      </c>
      <c r="B14" s="21" t="s">
        <v>265</v>
      </c>
      <c r="C14" s="21" t="s">
        <v>109</v>
      </c>
      <c r="D14" s="23" t="s">
        <v>266</v>
      </c>
      <c r="E14" s="21" t="s">
        <v>110</v>
      </c>
      <c r="F14" s="21" t="s">
        <v>267</v>
      </c>
      <c r="G14" s="21" t="s">
        <v>111</v>
      </c>
      <c r="H14" s="21"/>
      <c r="I14" s="21"/>
      <c r="J14" s="21" t="s">
        <v>112</v>
      </c>
      <c r="K14" s="22"/>
      <c r="L14" s="22"/>
      <c r="M14" s="22"/>
      <c r="O14" s="21" t="str">
        <f t="shared" si="20"/>
        <v>Ipea)(Índice )</v>
      </c>
      <c r="U14" t="s">
        <v>273</v>
      </c>
      <c r="Y14">
        <v>30257.921837877791</v>
      </c>
      <c r="AA14">
        <f t="shared" si="21"/>
        <v>30257</v>
      </c>
      <c r="AC14">
        <v>32137.522573128681</v>
      </c>
      <c r="AD14">
        <v>123868.2682701922</v>
      </c>
      <c r="AE14">
        <v>160690.10974396701</v>
      </c>
      <c r="AF14">
        <v>146674.97453597031</v>
      </c>
      <c r="AG14">
        <v>21884.16521332394</v>
      </c>
      <c r="AH14">
        <v>49865.837510375968</v>
      </c>
      <c r="AI14">
        <v>24472.882491367622</v>
      </c>
      <c r="AJ14">
        <v>99298.690311828512</v>
      </c>
      <c r="AK14">
        <v>126460.95524105011</v>
      </c>
      <c r="AL14">
        <v>100003.58495651159</v>
      </c>
      <c r="AM14">
        <v>16570.203116674202</v>
      </c>
      <c r="AN14">
        <v>30836.690766923239</v>
      </c>
      <c r="AP14">
        <f t="shared" si="4"/>
        <v>32137</v>
      </c>
      <c r="AQ14">
        <f t="shared" si="5"/>
        <v>123868</v>
      </c>
      <c r="AR14">
        <f t="shared" si="6"/>
        <v>160690</v>
      </c>
      <c r="AS14">
        <f t="shared" si="7"/>
        <v>146674</v>
      </c>
      <c r="AT14">
        <f t="shared" si="8"/>
        <v>21884</v>
      </c>
      <c r="AU14">
        <f t="shared" si="9"/>
        <v>49865</v>
      </c>
      <c r="AV14">
        <f t="shared" si="10"/>
        <v>24472</v>
      </c>
      <c r="AW14">
        <f t="shared" si="11"/>
        <v>99298</v>
      </c>
      <c r="AX14">
        <f t="shared" si="12"/>
        <v>126460</v>
      </c>
      <c r="AY14">
        <f t="shared" si="13"/>
        <v>100003</v>
      </c>
      <c r="AZ14">
        <f t="shared" si="14"/>
        <v>16570</v>
      </c>
      <c r="BA14">
        <f t="shared" si="15"/>
        <v>30836</v>
      </c>
      <c r="BB14">
        <f t="shared" si="16"/>
        <v>0</v>
      </c>
      <c r="BC14">
        <f t="shared" si="17"/>
        <v>32137</v>
      </c>
      <c r="BD14">
        <f t="shared" si="18"/>
        <v>123868</v>
      </c>
      <c r="BE14">
        <f t="shared" si="19"/>
        <v>160690</v>
      </c>
    </row>
    <row r="15" spans="1:57" ht="15.6">
      <c r="A15" s="25" t="s">
        <v>117</v>
      </c>
      <c r="B15" s="21" t="s">
        <v>265</v>
      </c>
      <c r="C15" s="21" t="s">
        <v>109</v>
      </c>
      <c r="D15" s="23" t="s">
        <v>266</v>
      </c>
      <c r="E15" s="21" t="s">
        <v>110</v>
      </c>
      <c r="F15" s="21" t="s">
        <v>267</v>
      </c>
      <c r="G15" s="21" t="s">
        <v>111</v>
      </c>
      <c r="H15" s="21"/>
      <c r="I15" s="21"/>
      <c r="J15" s="21"/>
      <c r="K15" s="22"/>
      <c r="L15" s="22"/>
      <c r="M15" s="22"/>
      <c r="O15" s="21" t="str">
        <f t="shared" si="20"/>
        <v>Ipea)(Índice )</v>
      </c>
      <c r="U15" t="s">
        <v>273</v>
      </c>
      <c r="Y15">
        <v>30574.152700147501</v>
      </c>
      <c r="AA15">
        <f t="shared" si="21"/>
        <v>30574</v>
      </c>
      <c r="AC15">
        <v>32583.571816866559</v>
      </c>
      <c r="AD15">
        <v>124806.5933196555</v>
      </c>
      <c r="AE15">
        <v>157992.89020223499</v>
      </c>
      <c r="AF15">
        <v>152622.69178663779</v>
      </c>
      <c r="AG15">
        <v>27784.46137369813</v>
      </c>
      <c r="AH15">
        <v>48739.866161141297</v>
      </c>
      <c r="AI15">
        <v>26028.220293661991</v>
      </c>
      <c r="AJ15">
        <v>94629.491662445274</v>
      </c>
      <c r="AK15">
        <v>126268.33017279539</v>
      </c>
      <c r="AL15">
        <v>104609.2162617966</v>
      </c>
      <c r="AM15">
        <v>22993.02526188716</v>
      </c>
      <c r="AN15">
        <v>33718.896014957332</v>
      </c>
      <c r="AP15">
        <f t="shared" si="4"/>
        <v>32583</v>
      </c>
      <c r="AQ15">
        <f t="shared" si="5"/>
        <v>124806</v>
      </c>
      <c r="AR15">
        <f t="shared" si="6"/>
        <v>157992</v>
      </c>
      <c r="AS15">
        <f t="shared" si="7"/>
        <v>152622</v>
      </c>
      <c r="AT15">
        <f t="shared" si="8"/>
        <v>27784</v>
      </c>
      <c r="AU15">
        <f t="shared" si="9"/>
        <v>48739</v>
      </c>
      <c r="AV15">
        <f t="shared" si="10"/>
        <v>26028</v>
      </c>
      <c r="AW15">
        <f t="shared" si="11"/>
        <v>94629</v>
      </c>
      <c r="AX15">
        <f t="shared" si="12"/>
        <v>126268</v>
      </c>
      <c r="AY15">
        <f t="shared" si="13"/>
        <v>104609</v>
      </c>
      <c r="AZ15">
        <f t="shared" si="14"/>
        <v>22993</v>
      </c>
      <c r="BA15">
        <f t="shared" si="15"/>
        <v>33718</v>
      </c>
      <c r="BB15">
        <f t="shared" si="16"/>
        <v>0</v>
      </c>
      <c r="BC15">
        <f t="shared" si="17"/>
        <v>32583</v>
      </c>
      <c r="BD15">
        <f t="shared" si="18"/>
        <v>124806</v>
      </c>
      <c r="BE15">
        <f t="shared" si="19"/>
        <v>157992</v>
      </c>
    </row>
    <row r="16" spans="1:57" ht="15.6">
      <c r="A16" s="21" t="s">
        <v>118</v>
      </c>
      <c r="B16" s="21" t="s">
        <v>265</v>
      </c>
      <c r="C16" s="21" t="s">
        <v>119</v>
      </c>
      <c r="D16" s="23" t="s">
        <v>266</v>
      </c>
      <c r="E16" s="21" t="s">
        <v>97</v>
      </c>
      <c r="F16" s="21" t="s">
        <v>267</v>
      </c>
      <c r="G16" s="21" t="s">
        <v>111</v>
      </c>
      <c r="H16" s="21"/>
      <c r="I16" s="21"/>
      <c r="J16" s="21" t="s">
        <v>112</v>
      </c>
      <c r="K16" s="22" t="s">
        <v>120</v>
      </c>
      <c r="L16" s="26"/>
      <c r="M16" s="22"/>
      <c r="O16" s="21" t="str">
        <f t="shared" si="20"/>
        <v>CNI)(Índice)</v>
      </c>
      <c r="U16" t="s">
        <v>274</v>
      </c>
      <c r="Y16">
        <v>35648.908253399837</v>
      </c>
      <c r="AA16">
        <f t="shared" si="21"/>
        <v>35648</v>
      </c>
      <c r="AC16">
        <v>32619.233705283819</v>
      </c>
      <c r="AD16">
        <v>119362.8535020453</v>
      </c>
      <c r="AE16">
        <v>158520.68451142579</v>
      </c>
      <c r="AF16">
        <v>155564.78913681311</v>
      </c>
      <c r="AG16">
        <v>23381.976443311079</v>
      </c>
      <c r="AH16">
        <v>47940.084136374171</v>
      </c>
      <c r="AI16">
        <v>33317.291986042932</v>
      </c>
      <c r="AJ16">
        <v>103668.13137946209</v>
      </c>
      <c r="AK16">
        <v>129920.1947258328</v>
      </c>
      <c r="AL16">
        <v>101253.5689926325</v>
      </c>
      <c r="AM16">
        <v>16290.404630395789</v>
      </c>
      <c r="AN16">
        <v>31717.493945134229</v>
      </c>
      <c r="AP16">
        <f t="shared" si="4"/>
        <v>32619</v>
      </c>
      <c r="AQ16">
        <f t="shared" si="5"/>
        <v>119362</v>
      </c>
      <c r="AR16">
        <f t="shared" si="6"/>
        <v>158520</v>
      </c>
      <c r="AS16">
        <f t="shared" si="7"/>
        <v>155564</v>
      </c>
      <c r="AT16">
        <f t="shared" si="8"/>
        <v>23381</v>
      </c>
      <c r="AU16">
        <f t="shared" si="9"/>
        <v>47940</v>
      </c>
      <c r="AV16">
        <f t="shared" si="10"/>
        <v>33317</v>
      </c>
      <c r="AW16">
        <f t="shared" si="11"/>
        <v>103668</v>
      </c>
      <c r="AX16">
        <f t="shared" si="12"/>
        <v>129920</v>
      </c>
      <c r="AY16">
        <f t="shared" si="13"/>
        <v>101253</v>
      </c>
      <c r="AZ16">
        <f t="shared" si="14"/>
        <v>16290</v>
      </c>
      <c r="BA16">
        <f t="shared" si="15"/>
        <v>31717</v>
      </c>
      <c r="BB16">
        <f t="shared" si="16"/>
        <v>0</v>
      </c>
      <c r="BC16">
        <f t="shared" si="17"/>
        <v>32619</v>
      </c>
      <c r="BD16">
        <f t="shared" si="18"/>
        <v>119362</v>
      </c>
      <c r="BE16">
        <f t="shared" si="19"/>
        <v>158520</v>
      </c>
    </row>
    <row r="17" spans="1:57" ht="15.6">
      <c r="A17" s="21" t="s">
        <v>121</v>
      </c>
      <c r="B17" s="21" t="s">
        <v>265</v>
      </c>
      <c r="C17" s="21" t="s">
        <v>122</v>
      </c>
      <c r="D17" s="23" t="s">
        <v>266</v>
      </c>
      <c r="E17" s="21" t="s">
        <v>97</v>
      </c>
      <c r="F17" s="21" t="s">
        <v>267</v>
      </c>
      <c r="G17" s="21" t="s">
        <v>94</v>
      </c>
      <c r="H17" s="21"/>
      <c r="I17" s="21"/>
      <c r="J17" s="21"/>
      <c r="K17" s="22"/>
      <c r="L17" s="26"/>
      <c r="M17" s="22"/>
      <c r="O17" s="21" t="str">
        <f t="shared" si="20"/>
        <v>Fiergs)(Índice)</v>
      </c>
      <c r="U17" t="s">
        <v>275</v>
      </c>
      <c r="Y17">
        <v>32137.522573128681</v>
      </c>
      <c r="AA17">
        <f t="shared" si="21"/>
        <v>32137</v>
      </c>
      <c r="AC17">
        <v>30589.91210153505</v>
      </c>
      <c r="AD17">
        <v>113005.8723750545</v>
      </c>
      <c r="AE17">
        <v>143632.6625724257</v>
      </c>
      <c r="AF17">
        <v>151044.79161025141</v>
      </c>
      <c r="AG17">
        <v>22252.809497245151</v>
      </c>
      <c r="AH17">
        <v>46147.579816001497</v>
      </c>
      <c r="AI17">
        <v>29809.960034256761</v>
      </c>
      <c r="AJ17">
        <v>100356.1858801433</v>
      </c>
      <c r="AK17">
        <v>125757.18826893441</v>
      </c>
      <c r="AL17">
        <v>104319.6125847665</v>
      </c>
      <c r="AM17">
        <v>17966.337403322879</v>
      </c>
      <c r="AN17">
        <v>32234.374119929471</v>
      </c>
      <c r="AP17">
        <f t="shared" si="4"/>
        <v>30589</v>
      </c>
      <c r="AQ17">
        <f t="shared" si="5"/>
        <v>113005</v>
      </c>
      <c r="AR17">
        <f t="shared" si="6"/>
        <v>143632</v>
      </c>
      <c r="AS17">
        <f t="shared" si="7"/>
        <v>151044</v>
      </c>
      <c r="AT17">
        <f t="shared" si="8"/>
        <v>22252</v>
      </c>
      <c r="AU17">
        <f t="shared" si="9"/>
        <v>46147</v>
      </c>
      <c r="AV17">
        <f t="shared" si="10"/>
        <v>29809</v>
      </c>
      <c r="AW17">
        <f t="shared" si="11"/>
        <v>100356</v>
      </c>
      <c r="AX17">
        <f t="shared" si="12"/>
        <v>125757</v>
      </c>
      <c r="AY17">
        <f t="shared" si="13"/>
        <v>104319</v>
      </c>
      <c r="AZ17">
        <f t="shared" si="14"/>
        <v>17966</v>
      </c>
      <c r="BA17">
        <f t="shared" si="15"/>
        <v>32234</v>
      </c>
      <c r="BB17">
        <f t="shared" si="16"/>
        <v>0</v>
      </c>
      <c r="BC17">
        <f t="shared" si="17"/>
        <v>30589</v>
      </c>
      <c r="BD17">
        <f t="shared" si="18"/>
        <v>113005</v>
      </c>
      <c r="BE17">
        <f t="shared" si="19"/>
        <v>143632</v>
      </c>
    </row>
    <row r="18" spans="1:57" ht="15.6">
      <c r="A18" s="21" t="s">
        <v>123</v>
      </c>
      <c r="B18" s="21" t="s">
        <v>265</v>
      </c>
      <c r="C18" s="21" t="s">
        <v>119</v>
      </c>
      <c r="D18" s="23" t="s">
        <v>266</v>
      </c>
      <c r="E18" s="21" t="s">
        <v>97</v>
      </c>
      <c r="F18" s="21" t="s">
        <v>267</v>
      </c>
      <c r="G18" s="21" t="s">
        <v>111</v>
      </c>
      <c r="H18" s="21"/>
      <c r="I18" s="21"/>
      <c r="J18" s="21" t="s">
        <v>112</v>
      </c>
      <c r="K18" s="22" t="s">
        <v>120</v>
      </c>
      <c r="L18" s="22"/>
      <c r="M18" s="22"/>
      <c r="O18" s="21" t="str">
        <f t="shared" si="20"/>
        <v>CNI)(Índice)</v>
      </c>
      <c r="U18" t="s">
        <v>274</v>
      </c>
      <c r="Y18">
        <v>32583.571816866559</v>
      </c>
      <c r="AA18">
        <f t="shared" si="21"/>
        <v>32583</v>
      </c>
      <c r="AC18">
        <v>31732.86631376743</v>
      </c>
      <c r="AD18">
        <v>116612.40948503641</v>
      </c>
      <c r="AE18">
        <v>149101.51106056271</v>
      </c>
      <c r="AF18">
        <v>158740.0875049477</v>
      </c>
      <c r="AG18">
        <v>23762.825481493612</v>
      </c>
      <c r="AH18">
        <v>45388.008153380433</v>
      </c>
      <c r="AI18">
        <v>27374.463369348799</v>
      </c>
      <c r="AJ18">
        <v>110216.0211319247</v>
      </c>
      <c r="AK18">
        <v>132670.0134106132</v>
      </c>
      <c r="AL18">
        <v>108717.0241695905</v>
      </c>
      <c r="AM18">
        <v>17918.19546661037</v>
      </c>
      <c r="AN18">
        <v>32824.052785026819</v>
      </c>
      <c r="AP18">
        <f t="shared" si="4"/>
        <v>31732</v>
      </c>
      <c r="AQ18">
        <f t="shared" si="5"/>
        <v>116612</v>
      </c>
      <c r="AR18">
        <f t="shared" si="6"/>
        <v>149101</v>
      </c>
      <c r="AS18">
        <f t="shared" si="7"/>
        <v>158740</v>
      </c>
      <c r="AT18">
        <f t="shared" si="8"/>
        <v>23762</v>
      </c>
      <c r="AU18">
        <f t="shared" si="9"/>
        <v>45388</v>
      </c>
      <c r="AV18">
        <f t="shared" si="10"/>
        <v>27374</v>
      </c>
      <c r="AW18">
        <f t="shared" si="11"/>
        <v>110216</v>
      </c>
      <c r="AX18">
        <f t="shared" si="12"/>
        <v>132670</v>
      </c>
      <c r="AY18">
        <f t="shared" si="13"/>
        <v>108717</v>
      </c>
      <c r="AZ18">
        <f t="shared" si="14"/>
        <v>17918</v>
      </c>
      <c r="BA18">
        <f t="shared" si="15"/>
        <v>32824</v>
      </c>
      <c r="BB18">
        <f t="shared" si="16"/>
        <v>0</v>
      </c>
      <c r="BC18">
        <f t="shared" si="17"/>
        <v>31732</v>
      </c>
      <c r="BD18">
        <f t="shared" si="18"/>
        <v>116612</v>
      </c>
      <c r="BE18">
        <f t="shared" si="19"/>
        <v>149101</v>
      </c>
    </row>
    <row r="19" spans="1:57" ht="15.6">
      <c r="A19" s="21" t="s">
        <v>124</v>
      </c>
      <c r="B19" s="21" t="s">
        <v>265</v>
      </c>
      <c r="C19" s="21" t="s">
        <v>122</v>
      </c>
      <c r="D19" s="23" t="s">
        <v>266</v>
      </c>
      <c r="E19" s="21" t="s">
        <v>97</v>
      </c>
      <c r="F19" s="21" t="s">
        <v>267</v>
      </c>
      <c r="G19" s="21" t="s">
        <v>94</v>
      </c>
      <c r="H19" s="21"/>
      <c r="I19" s="21"/>
      <c r="J19" s="21"/>
      <c r="K19" s="22"/>
      <c r="L19" s="22"/>
      <c r="M19" s="22"/>
      <c r="O19" s="21" t="str">
        <f t="shared" si="20"/>
        <v>Fiergs)(Índice)</v>
      </c>
      <c r="U19" t="s">
        <v>275</v>
      </c>
      <c r="Y19">
        <v>32619.233705283819</v>
      </c>
      <c r="AA19">
        <f t="shared" si="21"/>
        <v>32619</v>
      </c>
      <c r="AC19">
        <v>30958.2463146425</v>
      </c>
      <c r="AD19">
        <v>117005.07536829291</v>
      </c>
      <c r="AE19">
        <v>151808.75629956921</v>
      </c>
      <c r="AF19">
        <v>155399.56400782679</v>
      </c>
      <c r="AG19">
        <v>23822.626792344821</v>
      </c>
      <c r="AH19">
        <v>46393.272603213743</v>
      </c>
      <c r="AI19">
        <v>25952.20909100481</v>
      </c>
      <c r="AJ19">
        <v>101197.44860929401</v>
      </c>
      <c r="AK19">
        <v>129754.5750429287</v>
      </c>
      <c r="AL19">
        <v>108382.1165444955</v>
      </c>
      <c r="AM19">
        <v>17513.858913648299</v>
      </c>
      <c r="AN19">
        <v>33919.392178510527</v>
      </c>
      <c r="AP19">
        <f t="shared" si="4"/>
        <v>30958</v>
      </c>
      <c r="AQ19">
        <f t="shared" si="5"/>
        <v>117005</v>
      </c>
      <c r="AR19">
        <f t="shared" si="6"/>
        <v>151808</v>
      </c>
      <c r="AS19">
        <f t="shared" si="7"/>
        <v>155399</v>
      </c>
      <c r="AT19">
        <f t="shared" si="8"/>
        <v>23822</v>
      </c>
      <c r="AU19">
        <f t="shared" si="9"/>
        <v>46393</v>
      </c>
      <c r="AV19">
        <f t="shared" si="10"/>
        <v>25952</v>
      </c>
      <c r="AW19">
        <f t="shared" si="11"/>
        <v>101197</v>
      </c>
      <c r="AX19">
        <f t="shared" si="12"/>
        <v>129754</v>
      </c>
      <c r="AY19">
        <f t="shared" si="13"/>
        <v>108382</v>
      </c>
      <c r="AZ19">
        <f t="shared" si="14"/>
        <v>17513</v>
      </c>
      <c r="BA19">
        <f t="shared" si="15"/>
        <v>33919</v>
      </c>
      <c r="BB19">
        <f t="shared" si="16"/>
        <v>0</v>
      </c>
      <c r="BC19">
        <f t="shared" si="17"/>
        <v>30958</v>
      </c>
      <c r="BD19">
        <f t="shared" si="18"/>
        <v>117005</v>
      </c>
      <c r="BE19">
        <f t="shared" si="19"/>
        <v>151808</v>
      </c>
    </row>
    <row r="20" spans="1:57" ht="15.6">
      <c r="A20" s="21" t="s">
        <v>125</v>
      </c>
      <c r="B20" s="21" t="s">
        <v>265</v>
      </c>
      <c r="C20" s="21" t="s">
        <v>126</v>
      </c>
      <c r="D20" s="23" t="s">
        <v>266</v>
      </c>
      <c r="E20" s="21" t="s">
        <v>97</v>
      </c>
      <c r="F20" s="21" t="s">
        <v>267</v>
      </c>
      <c r="G20" s="21" t="s">
        <v>94</v>
      </c>
      <c r="H20" s="21"/>
      <c r="I20" s="21"/>
      <c r="J20" s="21"/>
      <c r="K20" s="22"/>
      <c r="L20" s="22"/>
      <c r="M20" s="22"/>
      <c r="O20" s="21" t="str">
        <f t="shared" si="20"/>
        <v>Fiesp)(Índice)</v>
      </c>
      <c r="U20" t="s">
        <v>276</v>
      </c>
      <c r="Y20">
        <v>30589.91210153505</v>
      </c>
      <c r="AA20">
        <f t="shared" si="21"/>
        <v>30589</v>
      </c>
      <c r="AC20">
        <v>33846.539775542013</v>
      </c>
      <c r="AD20">
        <v>118108.86638916669</v>
      </c>
      <c r="AE20">
        <v>153400.69399713509</v>
      </c>
      <c r="AF20">
        <v>161044.5903481663</v>
      </c>
      <c r="AG20">
        <v>23827.54702670293</v>
      </c>
      <c r="AH20">
        <v>46733.83512388388</v>
      </c>
      <c r="AI20">
        <v>26609.656244913309</v>
      </c>
      <c r="AJ20">
        <v>97758.270431876721</v>
      </c>
      <c r="AK20">
        <v>128458.0464607403</v>
      </c>
      <c r="AL20">
        <v>112782.13428016051</v>
      </c>
      <c r="AM20">
        <v>18206.860540817968</v>
      </c>
      <c r="AN20">
        <v>35986.40563090652</v>
      </c>
      <c r="AP20">
        <f t="shared" si="4"/>
        <v>33846</v>
      </c>
      <c r="AQ20">
        <f t="shared" si="5"/>
        <v>118108</v>
      </c>
      <c r="AR20">
        <f t="shared" si="6"/>
        <v>153400</v>
      </c>
      <c r="AS20">
        <f t="shared" si="7"/>
        <v>161044</v>
      </c>
      <c r="AT20">
        <f t="shared" si="8"/>
        <v>23827</v>
      </c>
      <c r="AU20">
        <f t="shared" si="9"/>
        <v>46733</v>
      </c>
      <c r="AV20">
        <f t="shared" si="10"/>
        <v>26609</v>
      </c>
      <c r="AW20">
        <f t="shared" si="11"/>
        <v>97758</v>
      </c>
      <c r="AX20">
        <f t="shared" si="12"/>
        <v>128458</v>
      </c>
      <c r="AY20">
        <f t="shared" si="13"/>
        <v>112782</v>
      </c>
      <c r="AZ20">
        <f t="shared" si="14"/>
        <v>18206</v>
      </c>
      <c r="BA20">
        <f t="shared" si="15"/>
        <v>35986</v>
      </c>
      <c r="BB20">
        <f t="shared" si="16"/>
        <v>0</v>
      </c>
      <c r="BC20">
        <f t="shared" si="17"/>
        <v>33846</v>
      </c>
      <c r="BD20">
        <f t="shared" si="18"/>
        <v>118108</v>
      </c>
      <c r="BE20">
        <f t="shared" si="19"/>
        <v>153400</v>
      </c>
    </row>
    <row r="21" spans="1:57" ht="15.6">
      <c r="A21" s="21" t="s">
        <v>127</v>
      </c>
      <c r="B21" s="21" t="s">
        <v>265</v>
      </c>
      <c r="C21" s="21" t="s">
        <v>122</v>
      </c>
      <c r="D21" s="23" t="s">
        <v>266</v>
      </c>
      <c r="E21" s="21" t="s">
        <v>97</v>
      </c>
      <c r="F21" s="21" t="s">
        <v>267</v>
      </c>
      <c r="G21" s="21" t="s">
        <v>94</v>
      </c>
      <c r="H21" s="21"/>
      <c r="I21" s="21"/>
      <c r="J21" s="21"/>
      <c r="K21" s="22"/>
      <c r="L21" s="22" t="s">
        <v>128</v>
      </c>
      <c r="M21" s="22"/>
      <c r="O21" s="21" t="str">
        <f t="shared" si="20"/>
        <v>Fiergs)(Índice)</v>
      </c>
      <c r="U21" t="s">
        <v>275</v>
      </c>
      <c r="Y21">
        <v>31732.86631376743</v>
      </c>
      <c r="AA21">
        <f t="shared" si="21"/>
        <v>31732</v>
      </c>
      <c r="AC21">
        <v>31020.447707057101</v>
      </c>
      <c r="AD21">
        <v>120123.9979201032</v>
      </c>
      <c r="AE21">
        <v>154830.22055368591</v>
      </c>
      <c r="AF21">
        <v>160698.2432831488</v>
      </c>
      <c r="AG21">
        <v>24526.514854480291</v>
      </c>
      <c r="AH21">
        <v>48930.458692972214</v>
      </c>
      <c r="AI21">
        <v>23837.89988192352</v>
      </c>
      <c r="AJ21">
        <v>93846.488667794503</v>
      </c>
      <c r="AK21">
        <v>129250.9416671123</v>
      </c>
      <c r="AL21">
        <v>115074.3305243764</v>
      </c>
      <c r="AM21">
        <v>18147.622753960051</v>
      </c>
      <c r="AN21">
        <v>35795.933680994342</v>
      </c>
      <c r="AP21">
        <f t="shared" si="4"/>
        <v>31020</v>
      </c>
      <c r="AQ21">
        <f t="shared" si="5"/>
        <v>120123</v>
      </c>
      <c r="AR21">
        <f t="shared" si="6"/>
        <v>154830</v>
      </c>
      <c r="AS21">
        <f t="shared" si="7"/>
        <v>160698</v>
      </c>
      <c r="AT21">
        <f t="shared" si="8"/>
        <v>24526</v>
      </c>
      <c r="AU21">
        <f t="shared" si="9"/>
        <v>48930</v>
      </c>
      <c r="AV21">
        <f t="shared" si="10"/>
        <v>23837</v>
      </c>
      <c r="AW21">
        <f t="shared" si="11"/>
        <v>93846</v>
      </c>
      <c r="AX21">
        <f t="shared" si="12"/>
        <v>129250</v>
      </c>
      <c r="AY21">
        <f t="shared" si="13"/>
        <v>115074</v>
      </c>
      <c r="AZ21">
        <f t="shared" si="14"/>
        <v>18147</v>
      </c>
      <c r="BA21">
        <f t="shared" si="15"/>
        <v>35795</v>
      </c>
      <c r="BB21">
        <f t="shared" si="16"/>
        <v>0</v>
      </c>
      <c r="BC21">
        <f t="shared" si="17"/>
        <v>31020</v>
      </c>
      <c r="BD21">
        <f t="shared" si="18"/>
        <v>120123</v>
      </c>
      <c r="BE21">
        <f t="shared" si="19"/>
        <v>154830</v>
      </c>
    </row>
    <row r="22" spans="1:57" ht="15.6">
      <c r="A22" s="21" t="s">
        <v>129</v>
      </c>
      <c r="B22" s="21" t="s">
        <v>265</v>
      </c>
      <c r="C22" s="21" t="s">
        <v>122</v>
      </c>
      <c r="D22" s="23" t="s">
        <v>266</v>
      </c>
      <c r="E22" s="21" t="s">
        <v>97</v>
      </c>
      <c r="F22" s="21" t="s">
        <v>267</v>
      </c>
      <c r="G22" s="21" t="s">
        <v>94</v>
      </c>
      <c r="H22" s="21"/>
      <c r="I22" s="21"/>
      <c r="J22" s="21"/>
      <c r="K22" s="22"/>
      <c r="L22" s="22" t="s">
        <v>128</v>
      </c>
      <c r="M22" s="22"/>
      <c r="O22" s="21" t="str">
        <f t="shared" si="20"/>
        <v>Fiergs)(Índice)</v>
      </c>
      <c r="U22" t="s">
        <v>275</v>
      </c>
      <c r="Y22">
        <v>30958.2463146425</v>
      </c>
      <c r="AA22">
        <f t="shared" si="21"/>
        <v>30958</v>
      </c>
      <c r="AC22">
        <v>24819.017975404011</v>
      </c>
      <c r="AD22">
        <v>112968.82404293231</v>
      </c>
      <c r="AE22">
        <v>152918.49106155301</v>
      </c>
      <c r="AF22">
        <v>165512.0752041658</v>
      </c>
      <c r="AG22">
        <v>27890.051442861131</v>
      </c>
      <c r="AH22">
        <v>50495.298766244727</v>
      </c>
      <c r="AI22">
        <v>24498.10377943216</v>
      </c>
      <c r="AJ22">
        <v>88785.02339485375</v>
      </c>
      <c r="AK22">
        <v>118327.6212443566</v>
      </c>
      <c r="AL22">
        <v>112759.7261812615</v>
      </c>
      <c r="AM22">
        <v>17396.139282595559</v>
      </c>
      <c r="AN22">
        <v>34466.358408549473</v>
      </c>
      <c r="AP22">
        <f t="shared" si="4"/>
        <v>24819</v>
      </c>
      <c r="AQ22">
        <f t="shared" si="5"/>
        <v>112968</v>
      </c>
      <c r="AR22">
        <f t="shared" si="6"/>
        <v>152918</v>
      </c>
      <c r="AS22">
        <f t="shared" si="7"/>
        <v>165512</v>
      </c>
      <c r="AT22">
        <f t="shared" si="8"/>
        <v>27890</v>
      </c>
      <c r="AU22">
        <f t="shared" si="9"/>
        <v>50495</v>
      </c>
      <c r="AV22">
        <f t="shared" si="10"/>
        <v>24498</v>
      </c>
      <c r="AW22">
        <f t="shared" si="11"/>
        <v>88785</v>
      </c>
      <c r="AX22">
        <f t="shared" si="12"/>
        <v>118327</v>
      </c>
      <c r="AY22">
        <f t="shared" si="13"/>
        <v>112759</v>
      </c>
      <c r="AZ22">
        <f t="shared" si="14"/>
        <v>17396</v>
      </c>
      <c r="BA22">
        <f t="shared" si="15"/>
        <v>34466</v>
      </c>
      <c r="BB22">
        <f t="shared" si="16"/>
        <v>0</v>
      </c>
      <c r="BC22">
        <f t="shared" si="17"/>
        <v>24819</v>
      </c>
      <c r="BD22">
        <f t="shared" si="18"/>
        <v>112968</v>
      </c>
      <c r="BE22">
        <f t="shared" si="19"/>
        <v>152918</v>
      </c>
    </row>
    <row r="23" spans="1:57" ht="15.6">
      <c r="A23" s="21" t="s">
        <v>130</v>
      </c>
      <c r="B23" s="21" t="s">
        <v>265</v>
      </c>
      <c r="C23" s="21" t="s">
        <v>109</v>
      </c>
      <c r="D23" s="23" t="s">
        <v>266</v>
      </c>
      <c r="E23" s="21" t="s">
        <v>131</v>
      </c>
      <c r="F23" s="21" t="s">
        <v>267</v>
      </c>
      <c r="G23" s="21" t="s">
        <v>94</v>
      </c>
      <c r="H23" s="21"/>
      <c r="I23" s="21"/>
      <c r="J23" s="21" t="s">
        <v>112</v>
      </c>
      <c r="K23" s="22" t="s">
        <v>120</v>
      </c>
      <c r="L23" s="22"/>
      <c r="M23" s="22"/>
      <c r="O23" s="21" t="str">
        <f t="shared" si="20"/>
        <v>Ipea)(R$)</v>
      </c>
      <c r="U23" t="s">
        <v>277</v>
      </c>
      <c r="Y23">
        <v>33846.539775542013</v>
      </c>
      <c r="AA23">
        <f t="shared" si="21"/>
        <v>33846</v>
      </c>
      <c r="AC23">
        <v>26019.800836213661</v>
      </c>
      <c r="AD23">
        <v>117424.1394764123</v>
      </c>
      <c r="AE23">
        <v>152687.32819677101</v>
      </c>
      <c r="AF23">
        <v>163647.4794542075</v>
      </c>
      <c r="AG23">
        <v>24879.14631958774</v>
      </c>
      <c r="AH23">
        <v>50819.387631674843</v>
      </c>
      <c r="AI23">
        <v>24727.735788661688</v>
      </c>
      <c r="AJ23">
        <v>94270.813067007271</v>
      </c>
      <c r="AK23">
        <v>123084.0934438261</v>
      </c>
      <c r="AL23">
        <v>110853.7601382594</v>
      </c>
      <c r="AM23">
        <v>17961.610757698068</v>
      </c>
      <c r="AN23">
        <v>35257.323012459688</v>
      </c>
      <c r="AP23">
        <f t="shared" si="4"/>
        <v>26019</v>
      </c>
      <c r="AQ23">
        <f t="shared" si="5"/>
        <v>117424</v>
      </c>
      <c r="AR23">
        <f t="shared" si="6"/>
        <v>152687</v>
      </c>
      <c r="AS23">
        <f t="shared" si="7"/>
        <v>163647</v>
      </c>
      <c r="AT23">
        <f t="shared" si="8"/>
        <v>24879</v>
      </c>
      <c r="AU23">
        <f t="shared" si="9"/>
        <v>50819</v>
      </c>
      <c r="AV23">
        <f t="shared" si="10"/>
        <v>24727</v>
      </c>
      <c r="AW23">
        <f t="shared" si="11"/>
        <v>94270</v>
      </c>
      <c r="AX23">
        <f t="shared" si="12"/>
        <v>123084</v>
      </c>
      <c r="AY23">
        <f t="shared" si="13"/>
        <v>110853</v>
      </c>
      <c r="AZ23">
        <f t="shared" si="14"/>
        <v>17961</v>
      </c>
      <c r="BA23">
        <f t="shared" si="15"/>
        <v>35257</v>
      </c>
      <c r="BB23">
        <f t="shared" si="16"/>
        <v>0</v>
      </c>
      <c r="BC23">
        <f t="shared" si="17"/>
        <v>26019</v>
      </c>
      <c r="BD23">
        <f t="shared" si="18"/>
        <v>117424</v>
      </c>
      <c r="BE23">
        <f t="shared" si="19"/>
        <v>152687</v>
      </c>
    </row>
    <row r="24" spans="1:57" ht="15.6">
      <c r="A24" s="23" t="s">
        <v>132</v>
      </c>
      <c r="B24" s="21" t="s">
        <v>265</v>
      </c>
      <c r="C24" s="21" t="s">
        <v>126</v>
      </c>
      <c r="D24" s="23" t="s">
        <v>266</v>
      </c>
      <c r="E24" s="21" t="s">
        <v>131</v>
      </c>
      <c r="F24" s="21" t="s">
        <v>267</v>
      </c>
      <c r="G24" s="21" t="s">
        <v>94</v>
      </c>
      <c r="H24" s="21"/>
      <c r="I24" s="21"/>
      <c r="J24" s="21" t="s">
        <v>112</v>
      </c>
      <c r="K24" t="s">
        <v>120</v>
      </c>
      <c r="L24" s="21" t="s">
        <v>133</v>
      </c>
      <c r="M24" s="23"/>
      <c r="O24" s="21" t="str">
        <f t="shared" si="20"/>
        <v>Fiesp)(R$)</v>
      </c>
      <c r="U24" t="s">
        <v>278</v>
      </c>
      <c r="Y24">
        <v>31020.447707057101</v>
      </c>
      <c r="AA24">
        <f t="shared" si="21"/>
        <v>31020</v>
      </c>
      <c r="AC24">
        <v>26121.746679344898</v>
      </c>
      <c r="AD24">
        <v>109316.8981320866</v>
      </c>
      <c r="AE24">
        <v>144777.4250937039</v>
      </c>
      <c r="AF24">
        <v>146318.0680397597</v>
      </c>
      <c r="AG24">
        <v>22680.680634862609</v>
      </c>
      <c r="AH24">
        <v>48167.610537432818</v>
      </c>
      <c r="AI24">
        <v>25719.814813276091</v>
      </c>
      <c r="AJ24">
        <v>95628.973683809512</v>
      </c>
      <c r="AK24">
        <v>122989.59330359469</v>
      </c>
      <c r="AL24">
        <v>107543.43106939401</v>
      </c>
      <c r="AM24">
        <v>16371.51638080307</v>
      </c>
      <c r="AN24">
        <v>32062.8659377287</v>
      </c>
      <c r="AP24">
        <f t="shared" si="4"/>
        <v>26121</v>
      </c>
      <c r="AQ24">
        <f t="shared" si="5"/>
        <v>109316</v>
      </c>
      <c r="AR24">
        <f t="shared" si="6"/>
        <v>144777</v>
      </c>
      <c r="AS24">
        <f t="shared" si="7"/>
        <v>146318</v>
      </c>
      <c r="AT24">
        <f t="shared" si="8"/>
        <v>22680</v>
      </c>
      <c r="AU24">
        <f t="shared" si="9"/>
        <v>48167</v>
      </c>
      <c r="AV24">
        <f t="shared" si="10"/>
        <v>25719</v>
      </c>
      <c r="AW24">
        <f t="shared" si="11"/>
        <v>95628</v>
      </c>
      <c r="AX24">
        <f t="shared" si="12"/>
        <v>122989</v>
      </c>
      <c r="AY24">
        <f t="shared" si="13"/>
        <v>107543</v>
      </c>
      <c r="AZ24">
        <f t="shared" si="14"/>
        <v>16371</v>
      </c>
      <c r="BA24">
        <f t="shared" si="15"/>
        <v>32062</v>
      </c>
      <c r="BB24">
        <f t="shared" si="16"/>
        <v>0</v>
      </c>
      <c r="BC24">
        <f t="shared" si="17"/>
        <v>26121</v>
      </c>
      <c r="BD24">
        <f t="shared" si="18"/>
        <v>109316</v>
      </c>
      <c r="BE24">
        <f t="shared" si="19"/>
        <v>144777</v>
      </c>
    </row>
    <row r="25" spans="1:57" ht="15.6">
      <c r="A25" s="21" t="s">
        <v>134</v>
      </c>
      <c r="B25" s="21" t="s">
        <v>265</v>
      </c>
      <c r="C25" s="27" t="s">
        <v>135</v>
      </c>
      <c r="D25" s="23" t="s">
        <v>266</v>
      </c>
      <c r="E25" s="21" t="s">
        <v>136</v>
      </c>
      <c r="F25" s="21" t="s">
        <v>267</v>
      </c>
      <c r="G25" s="21" t="s">
        <v>94</v>
      </c>
      <c r="H25" s="21"/>
      <c r="I25" s="21"/>
      <c r="J25" s="21" t="s">
        <v>112</v>
      </c>
      <c r="K25" s="22"/>
      <c r="L25" s="22" t="s">
        <v>137</v>
      </c>
      <c r="M25" s="22"/>
      <c r="O25" s="21" t="str">
        <f t="shared" si="20"/>
        <v>ANP)(Barris/dia (mil))</v>
      </c>
      <c r="U25" t="s">
        <v>279</v>
      </c>
      <c r="Y25">
        <v>24819.017975404011</v>
      </c>
      <c r="AA25">
        <f t="shared" si="21"/>
        <v>24819</v>
      </c>
      <c r="AC25">
        <v>26022.710178307108</v>
      </c>
      <c r="AD25">
        <v>118704.8549795009</v>
      </c>
      <c r="AE25">
        <v>148271.28128258031</v>
      </c>
      <c r="AF25">
        <v>156088.21525699779</v>
      </c>
      <c r="AG25">
        <v>22194.7600988923</v>
      </c>
      <c r="AH25">
        <v>46977.782808376978</v>
      </c>
      <c r="AI25">
        <v>24286.214168034759</v>
      </c>
      <c r="AJ25">
        <v>95615.356394415852</v>
      </c>
      <c r="AK25">
        <v>126771.02854280551</v>
      </c>
      <c r="AL25">
        <v>112842.2339567779</v>
      </c>
      <c r="AM25">
        <v>18553.93331806441</v>
      </c>
      <c r="AN25">
        <v>33788.312721534363</v>
      </c>
      <c r="AP25">
        <f t="shared" si="4"/>
        <v>26022</v>
      </c>
      <c r="AQ25">
        <f t="shared" si="5"/>
        <v>118704</v>
      </c>
      <c r="AR25">
        <f t="shared" si="6"/>
        <v>148271</v>
      </c>
      <c r="AS25">
        <f t="shared" si="7"/>
        <v>156088</v>
      </c>
      <c r="AT25">
        <f t="shared" si="8"/>
        <v>22194</v>
      </c>
      <c r="AU25">
        <f t="shared" si="9"/>
        <v>46977</v>
      </c>
      <c r="AV25">
        <f t="shared" si="10"/>
        <v>24286</v>
      </c>
      <c r="AW25">
        <f t="shared" si="11"/>
        <v>95615</v>
      </c>
      <c r="AX25">
        <f t="shared" si="12"/>
        <v>126771</v>
      </c>
      <c r="AY25">
        <f t="shared" si="13"/>
        <v>112842</v>
      </c>
      <c r="AZ25">
        <f t="shared" si="14"/>
        <v>18553</v>
      </c>
      <c r="BA25">
        <f t="shared" si="15"/>
        <v>33788</v>
      </c>
      <c r="BB25">
        <f t="shared" si="16"/>
        <v>0</v>
      </c>
      <c r="BC25">
        <f t="shared" si="17"/>
        <v>26022</v>
      </c>
      <c r="BD25">
        <f t="shared" si="18"/>
        <v>118704</v>
      </c>
      <c r="BE25">
        <f t="shared" si="19"/>
        <v>148271</v>
      </c>
    </row>
    <row r="26" spans="1:57" ht="15.6">
      <c r="A26" s="21" t="s">
        <v>138</v>
      </c>
      <c r="B26" s="21" t="s">
        <v>265</v>
      </c>
      <c r="C26" s="27" t="s">
        <v>135</v>
      </c>
      <c r="D26" s="23" t="s">
        <v>266</v>
      </c>
      <c r="E26" s="21" t="s">
        <v>136</v>
      </c>
      <c r="F26" s="21" t="s">
        <v>267</v>
      </c>
      <c r="G26" s="21" t="s">
        <v>94</v>
      </c>
      <c r="H26" s="21"/>
      <c r="I26" s="21"/>
      <c r="J26" s="21" t="s">
        <v>112</v>
      </c>
      <c r="K26" s="22"/>
      <c r="L26" s="22" t="s">
        <v>139</v>
      </c>
      <c r="M26" s="22"/>
      <c r="O26" s="21" t="str">
        <f t="shared" si="20"/>
        <v>ANP)(Barris/dia (mil))</v>
      </c>
      <c r="U26" t="s">
        <v>279</v>
      </c>
      <c r="Y26">
        <v>26019.800836213661</v>
      </c>
      <c r="AA26">
        <f t="shared" si="21"/>
        <v>26019</v>
      </c>
      <c r="AC26">
        <v>26161.010327372242</v>
      </c>
      <c r="AD26">
        <v>116514.3505459907</v>
      </c>
      <c r="AE26">
        <v>145972.53785937309</v>
      </c>
      <c r="AF26">
        <v>166171.9305072476</v>
      </c>
      <c r="AG26">
        <v>23837.31795476874</v>
      </c>
      <c r="AH26">
        <v>51826.181944735588</v>
      </c>
      <c r="AI26">
        <v>29887.717435659601</v>
      </c>
      <c r="AJ26">
        <v>97602.706893385184</v>
      </c>
      <c r="AK26">
        <v>121413.5514155609</v>
      </c>
      <c r="AL26">
        <v>107879.5037257634</v>
      </c>
      <c r="AM26">
        <v>17216.27625211958</v>
      </c>
      <c r="AN26">
        <v>32948.929537327967</v>
      </c>
      <c r="AP26">
        <f t="shared" si="4"/>
        <v>26161</v>
      </c>
      <c r="AQ26">
        <f t="shared" si="5"/>
        <v>116514</v>
      </c>
      <c r="AR26">
        <f t="shared" si="6"/>
        <v>145972</v>
      </c>
      <c r="AS26">
        <f t="shared" si="7"/>
        <v>166171</v>
      </c>
      <c r="AT26">
        <f t="shared" si="8"/>
        <v>23837</v>
      </c>
      <c r="AU26">
        <f t="shared" si="9"/>
        <v>51826</v>
      </c>
      <c r="AV26">
        <f t="shared" si="10"/>
        <v>29887</v>
      </c>
      <c r="AW26">
        <f t="shared" si="11"/>
        <v>97602</v>
      </c>
      <c r="AX26">
        <f t="shared" si="12"/>
        <v>121413</v>
      </c>
      <c r="AY26">
        <f t="shared" si="13"/>
        <v>107879</v>
      </c>
      <c r="AZ26">
        <f t="shared" si="14"/>
        <v>17216</v>
      </c>
      <c r="BA26">
        <f t="shared" si="15"/>
        <v>32948</v>
      </c>
      <c r="BB26">
        <f t="shared" si="16"/>
        <v>0</v>
      </c>
      <c r="BC26">
        <f t="shared" si="17"/>
        <v>26161</v>
      </c>
      <c r="BD26">
        <f t="shared" si="18"/>
        <v>116514</v>
      </c>
      <c r="BE26">
        <f t="shared" si="19"/>
        <v>145972</v>
      </c>
    </row>
    <row r="27" spans="1:57" ht="15.6">
      <c r="A27" s="23" t="s">
        <v>140</v>
      </c>
      <c r="B27" s="21" t="s">
        <v>265</v>
      </c>
      <c r="C27" s="21" t="s">
        <v>141</v>
      </c>
      <c r="D27" s="23" t="s">
        <v>266</v>
      </c>
      <c r="E27" s="21" t="s">
        <v>110</v>
      </c>
      <c r="F27" s="21" t="s">
        <v>267</v>
      </c>
      <c r="G27" s="21" t="s">
        <v>111</v>
      </c>
      <c r="H27" s="21"/>
      <c r="I27" s="21"/>
      <c r="J27" s="21"/>
      <c r="K27" t="s">
        <v>120</v>
      </c>
      <c r="L27" s="22"/>
      <c r="M27" s="22"/>
      <c r="O27" s="21" t="str">
        <f t="shared" si="20"/>
        <v>IPEA)(Índice )</v>
      </c>
      <c r="U27" t="s">
        <v>280</v>
      </c>
      <c r="Y27">
        <v>26121.746679344898</v>
      </c>
      <c r="AA27">
        <f t="shared" si="21"/>
        <v>26121</v>
      </c>
      <c r="AC27">
        <v>25286.77765156878</v>
      </c>
      <c r="AD27">
        <v>112338.8317800268</v>
      </c>
      <c r="AE27">
        <v>142978.21901935359</v>
      </c>
      <c r="AF27">
        <v>162875.65248632969</v>
      </c>
      <c r="AG27">
        <v>25948.61035757127</v>
      </c>
      <c r="AH27">
        <v>51255.499018577153</v>
      </c>
      <c r="AI27">
        <v>20960.378152297752</v>
      </c>
      <c r="AJ27">
        <v>91474.388047214408</v>
      </c>
      <c r="AK27">
        <v>118679.0228755548</v>
      </c>
      <c r="AL27">
        <v>108921.5245029902</v>
      </c>
      <c r="AM27">
        <v>17894.858856937281</v>
      </c>
      <c r="AN27">
        <v>33651.195388858621</v>
      </c>
      <c r="AP27">
        <f t="shared" si="4"/>
        <v>25286</v>
      </c>
      <c r="AQ27">
        <f t="shared" si="5"/>
        <v>112338</v>
      </c>
      <c r="AR27">
        <f t="shared" si="6"/>
        <v>142978</v>
      </c>
      <c r="AS27">
        <f t="shared" si="7"/>
        <v>162875</v>
      </c>
      <c r="AT27">
        <f t="shared" si="8"/>
        <v>25948</v>
      </c>
      <c r="AU27">
        <f t="shared" si="9"/>
        <v>51255</v>
      </c>
      <c r="AV27">
        <f t="shared" si="10"/>
        <v>20960</v>
      </c>
      <c r="AW27">
        <f t="shared" si="11"/>
        <v>91474</v>
      </c>
      <c r="AX27">
        <f t="shared" si="12"/>
        <v>118679</v>
      </c>
      <c r="AY27">
        <f t="shared" si="13"/>
        <v>108921</v>
      </c>
      <c r="AZ27">
        <f t="shared" si="14"/>
        <v>17894</v>
      </c>
      <c r="BA27">
        <f t="shared" si="15"/>
        <v>33651</v>
      </c>
      <c r="BB27">
        <f t="shared" si="16"/>
        <v>0</v>
      </c>
      <c r="BC27">
        <f t="shared" si="17"/>
        <v>25286</v>
      </c>
      <c r="BD27">
        <f t="shared" si="18"/>
        <v>112338</v>
      </c>
      <c r="BE27">
        <f t="shared" si="19"/>
        <v>142978</v>
      </c>
    </row>
    <row r="28" spans="1:57" ht="15.6">
      <c r="A28" s="21" t="s">
        <v>142</v>
      </c>
      <c r="B28" s="21" t="s">
        <v>265</v>
      </c>
      <c r="C28" s="21" t="s">
        <v>143</v>
      </c>
      <c r="D28" s="23" t="s">
        <v>266</v>
      </c>
      <c r="E28" s="21" t="s">
        <v>97</v>
      </c>
      <c r="F28" s="21" t="s">
        <v>267</v>
      </c>
      <c r="G28" s="21" t="s">
        <v>94</v>
      </c>
      <c r="H28" s="21"/>
      <c r="I28" s="21"/>
      <c r="J28" s="21"/>
      <c r="K28" s="22"/>
      <c r="L28" s="22"/>
      <c r="M28" s="22"/>
      <c r="O28" s="21" t="str">
        <f t="shared" si="20"/>
        <v>SNIC)(Índice)</v>
      </c>
      <c r="U28" t="s">
        <v>281</v>
      </c>
      <c r="Y28">
        <v>26022.710178307108</v>
      </c>
      <c r="AA28">
        <f t="shared" si="21"/>
        <v>26022</v>
      </c>
      <c r="AC28">
        <v>27024.456450914571</v>
      </c>
      <c r="AD28">
        <v>116265.8005844538</v>
      </c>
      <c r="AE28">
        <v>142738.68520258419</v>
      </c>
      <c r="AF28">
        <v>164181.0826661303</v>
      </c>
      <c r="AG28">
        <v>23904.998495565571</v>
      </c>
      <c r="AH28">
        <v>48620.031261540033</v>
      </c>
      <c r="AI28">
        <v>19685.464993293561</v>
      </c>
      <c r="AJ28">
        <v>90851.357777318452</v>
      </c>
      <c r="AK28">
        <v>121191.7935628682</v>
      </c>
      <c r="AL28">
        <v>111020.14171688751</v>
      </c>
      <c r="AM28">
        <v>18662.380608079839</v>
      </c>
      <c r="AN28">
        <v>34235.285298175513</v>
      </c>
      <c r="AP28">
        <f t="shared" si="4"/>
        <v>27024</v>
      </c>
      <c r="AQ28">
        <f t="shared" si="5"/>
        <v>116265</v>
      </c>
      <c r="AR28">
        <f t="shared" si="6"/>
        <v>142738</v>
      </c>
      <c r="AS28">
        <f t="shared" si="7"/>
        <v>164181</v>
      </c>
      <c r="AT28">
        <f t="shared" si="8"/>
        <v>23904</v>
      </c>
      <c r="AU28">
        <f t="shared" si="9"/>
        <v>48620</v>
      </c>
      <c r="AV28">
        <f t="shared" si="10"/>
        <v>19685</v>
      </c>
      <c r="AW28">
        <f t="shared" si="11"/>
        <v>90851</v>
      </c>
      <c r="AX28">
        <f t="shared" si="12"/>
        <v>121191</v>
      </c>
      <c r="AY28">
        <f t="shared" si="13"/>
        <v>111020</v>
      </c>
      <c r="AZ28">
        <f t="shared" si="14"/>
        <v>18662</v>
      </c>
      <c r="BA28">
        <f t="shared" si="15"/>
        <v>34235</v>
      </c>
      <c r="BB28">
        <f t="shared" si="16"/>
        <v>0</v>
      </c>
      <c r="BC28">
        <f t="shared" si="17"/>
        <v>27024</v>
      </c>
      <c r="BD28">
        <f t="shared" si="18"/>
        <v>116265</v>
      </c>
      <c r="BE28">
        <f t="shared" si="19"/>
        <v>142738</v>
      </c>
    </row>
    <row r="29" spans="1:57" ht="15.6">
      <c r="A29" s="21" t="s">
        <v>144</v>
      </c>
      <c r="B29" s="21" t="s">
        <v>265</v>
      </c>
      <c r="C29" s="23" t="s">
        <v>92</v>
      </c>
      <c r="D29" s="23" t="s">
        <v>266</v>
      </c>
      <c r="E29" s="21" t="s">
        <v>97</v>
      </c>
      <c r="F29" s="21" t="s">
        <v>267</v>
      </c>
      <c r="G29" s="21" t="s">
        <v>111</v>
      </c>
      <c r="H29" s="21"/>
      <c r="I29" s="21"/>
      <c r="J29" s="21"/>
      <c r="K29" s="22"/>
      <c r="L29" s="22"/>
      <c r="M29" s="22"/>
      <c r="O29" s="21" t="str">
        <f t="shared" si="20"/>
        <v>BCB-Depec)(Índice)</v>
      </c>
      <c r="U29" t="s">
        <v>282</v>
      </c>
      <c r="Y29">
        <v>26161.010327372242</v>
      </c>
      <c r="AA29">
        <f t="shared" si="21"/>
        <v>26161</v>
      </c>
      <c r="AC29">
        <v>25891.593798498459</v>
      </c>
      <c r="AD29">
        <v>112561.6594358358</v>
      </c>
      <c r="AE29">
        <v>141107.59404699531</v>
      </c>
      <c r="AF29">
        <v>165996.90789509949</v>
      </c>
      <c r="AG29">
        <v>25338.12086006235</v>
      </c>
      <c r="AH29">
        <v>46866.431184245863</v>
      </c>
      <c r="AI29">
        <v>20255.367683778481</v>
      </c>
      <c r="AJ29">
        <v>93501.30663068952</v>
      </c>
      <c r="AK29">
        <v>120308.23764145641</v>
      </c>
      <c r="AL29">
        <v>115287.10631745491</v>
      </c>
      <c r="AM29">
        <v>17996.898814479871</v>
      </c>
      <c r="AN29">
        <v>33511.407497252461</v>
      </c>
      <c r="AP29">
        <f t="shared" si="4"/>
        <v>25891</v>
      </c>
      <c r="AQ29">
        <f t="shared" si="5"/>
        <v>112561</v>
      </c>
      <c r="AR29">
        <f t="shared" si="6"/>
        <v>141107</v>
      </c>
      <c r="AS29">
        <f t="shared" si="7"/>
        <v>165996</v>
      </c>
      <c r="AT29">
        <f t="shared" si="8"/>
        <v>25338</v>
      </c>
      <c r="AU29">
        <f t="shared" si="9"/>
        <v>46866</v>
      </c>
      <c r="AV29">
        <f t="shared" si="10"/>
        <v>20255</v>
      </c>
      <c r="AW29">
        <f t="shared" si="11"/>
        <v>93501</v>
      </c>
      <c r="AX29">
        <f t="shared" si="12"/>
        <v>120308</v>
      </c>
      <c r="AY29">
        <f t="shared" si="13"/>
        <v>115287</v>
      </c>
      <c r="AZ29">
        <f t="shared" si="14"/>
        <v>17996</v>
      </c>
      <c r="BA29">
        <f t="shared" si="15"/>
        <v>33511</v>
      </c>
      <c r="BB29">
        <f t="shared" si="16"/>
        <v>0</v>
      </c>
      <c r="BC29">
        <f t="shared" si="17"/>
        <v>25891</v>
      </c>
      <c r="BD29">
        <f t="shared" si="18"/>
        <v>112561</v>
      </c>
      <c r="BE29">
        <f t="shared" si="19"/>
        <v>141107</v>
      </c>
    </row>
    <row r="30" spans="1:57" ht="15.6">
      <c r="A30" s="21" t="s">
        <v>145</v>
      </c>
      <c r="B30" s="21" t="s">
        <v>265</v>
      </c>
      <c r="C30" s="21" t="s">
        <v>146</v>
      </c>
      <c r="D30" s="23" t="s">
        <v>266</v>
      </c>
      <c r="E30" s="21" t="s">
        <v>104</v>
      </c>
      <c r="F30" s="21" t="s">
        <v>267</v>
      </c>
      <c r="G30" s="21" t="s">
        <v>94</v>
      </c>
      <c r="H30" s="21"/>
      <c r="I30" s="21"/>
      <c r="J30" s="21"/>
      <c r="K30" s="22"/>
      <c r="L30" s="22"/>
      <c r="M30" s="22"/>
      <c r="O30" s="21" t="str">
        <f t="shared" si="20"/>
        <v>Anfavea)(Unidades)</v>
      </c>
      <c r="U30" t="s">
        <v>283</v>
      </c>
      <c r="Y30">
        <v>25286.77765156878</v>
      </c>
      <c r="AA30">
        <f t="shared" si="21"/>
        <v>25286</v>
      </c>
      <c r="AC30">
        <v>24876.932151181249</v>
      </c>
      <c r="AD30">
        <v>106385.38179852039</v>
      </c>
      <c r="AE30">
        <v>140225.42804294269</v>
      </c>
      <c r="AF30">
        <v>166195.5711586652</v>
      </c>
      <c r="AG30">
        <v>24513.45274114763</v>
      </c>
      <c r="AH30">
        <v>52707.116243831981</v>
      </c>
      <c r="AI30">
        <v>21853.335066113588</v>
      </c>
      <c r="AJ30">
        <v>93851.908827097999</v>
      </c>
      <c r="AK30">
        <v>120116.0986649493</v>
      </c>
      <c r="AL30">
        <v>115886.41916090981</v>
      </c>
      <c r="AM30">
        <v>18042.45719324367</v>
      </c>
      <c r="AN30">
        <v>34594.089162392789</v>
      </c>
      <c r="AP30">
        <f t="shared" si="4"/>
        <v>24876</v>
      </c>
      <c r="AQ30">
        <f t="shared" si="5"/>
        <v>106385</v>
      </c>
      <c r="AR30">
        <f t="shared" si="6"/>
        <v>140225</v>
      </c>
      <c r="AS30">
        <f t="shared" si="7"/>
        <v>166195</v>
      </c>
      <c r="AT30">
        <f t="shared" si="8"/>
        <v>24513</v>
      </c>
      <c r="AU30">
        <f t="shared" si="9"/>
        <v>52707</v>
      </c>
      <c r="AV30">
        <f t="shared" si="10"/>
        <v>21853</v>
      </c>
      <c r="AW30">
        <f t="shared" si="11"/>
        <v>93851</v>
      </c>
      <c r="AX30">
        <f t="shared" si="12"/>
        <v>120116</v>
      </c>
      <c r="AY30">
        <f t="shared" si="13"/>
        <v>115886</v>
      </c>
      <c r="AZ30">
        <f t="shared" si="14"/>
        <v>18042</v>
      </c>
      <c r="BA30">
        <f t="shared" si="15"/>
        <v>34594</v>
      </c>
      <c r="BB30">
        <f t="shared" si="16"/>
        <v>0</v>
      </c>
      <c r="BC30">
        <f t="shared" si="17"/>
        <v>24876</v>
      </c>
      <c r="BD30">
        <f t="shared" si="18"/>
        <v>106385</v>
      </c>
      <c r="BE30">
        <f t="shared" si="19"/>
        <v>140225</v>
      </c>
    </row>
    <row r="31" spans="1:57" ht="15.6">
      <c r="A31" s="21" t="s">
        <v>147</v>
      </c>
      <c r="B31" s="21" t="s">
        <v>265</v>
      </c>
      <c r="C31" s="21" t="s">
        <v>146</v>
      </c>
      <c r="D31" s="23" t="s">
        <v>266</v>
      </c>
      <c r="E31" s="21" t="s">
        <v>104</v>
      </c>
      <c r="F31" s="21" t="s">
        <v>267</v>
      </c>
      <c r="G31" s="21" t="s">
        <v>94</v>
      </c>
      <c r="H31" s="21"/>
      <c r="I31" s="21"/>
      <c r="J31" s="21" t="s">
        <v>148</v>
      </c>
      <c r="K31" s="22"/>
      <c r="L31" s="22"/>
      <c r="M31" s="22"/>
      <c r="O31" s="21" t="str">
        <f t="shared" si="20"/>
        <v>Anfavea)(Unidades)</v>
      </c>
      <c r="U31" t="s">
        <v>283</v>
      </c>
      <c r="Y31">
        <v>27024.456450914571</v>
      </c>
      <c r="AA31">
        <f t="shared" si="21"/>
        <v>27024</v>
      </c>
      <c r="AC31">
        <v>26682.310276054701</v>
      </c>
      <c r="AD31">
        <v>110945.2480865017</v>
      </c>
      <c r="AE31">
        <v>141013.73519798281</v>
      </c>
      <c r="AF31">
        <v>171451.5586164463</v>
      </c>
      <c r="AG31">
        <v>24985.669809665611</v>
      </c>
      <c r="AH31">
        <v>57254.815080008673</v>
      </c>
      <c r="AI31">
        <v>22206.363815043871</v>
      </c>
      <c r="AJ31">
        <v>95491.083765482254</v>
      </c>
      <c r="AK31">
        <v>120296.9976025779</v>
      </c>
      <c r="AL31">
        <v>118591.87940022971</v>
      </c>
      <c r="AM31">
        <v>18796.482788576111</v>
      </c>
      <c r="AN31">
        <v>35037.826053340679</v>
      </c>
      <c r="AP31">
        <f t="shared" si="4"/>
        <v>26682</v>
      </c>
      <c r="AQ31">
        <f t="shared" si="5"/>
        <v>110945</v>
      </c>
      <c r="AR31">
        <f t="shared" si="6"/>
        <v>141013</v>
      </c>
      <c r="AS31">
        <f t="shared" si="7"/>
        <v>171451</v>
      </c>
      <c r="AT31">
        <f t="shared" si="8"/>
        <v>24985</v>
      </c>
      <c r="AU31">
        <f t="shared" si="9"/>
        <v>57254</v>
      </c>
      <c r="AV31">
        <f t="shared" si="10"/>
        <v>22206</v>
      </c>
      <c r="AW31">
        <f t="shared" si="11"/>
        <v>95491</v>
      </c>
      <c r="AX31">
        <f t="shared" si="12"/>
        <v>120296</v>
      </c>
      <c r="AY31">
        <f t="shared" si="13"/>
        <v>118591</v>
      </c>
      <c r="AZ31">
        <f t="shared" si="14"/>
        <v>18796</v>
      </c>
      <c r="BA31">
        <f t="shared" si="15"/>
        <v>35037</v>
      </c>
      <c r="BB31">
        <f t="shared" si="16"/>
        <v>0</v>
      </c>
      <c r="BC31">
        <f t="shared" si="17"/>
        <v>26682</v>
      </c>
      <c r="BD31">
        <f t="shared" si="18"/>
        <v>110945</v>
      </c>
      <c r="BE31">
        <f t="shared" si="19"/>
        <v>141013</v>
      </c>
    </row>
    <row r="32" spans="1:57" ht="15.6">
      <c r="A32" s="21" t="s">
        <v>149</v>
      </c>
      <c r="B32" s="21" t="s">
        <v>265</v>
      </c>
      <c r="C32" s="21" t="s">
        <v>146</v>
      </c>
      <c r="D32" s="23" t="s">
        <v>266</v>
      </c>
      <c r="E32" s="21" t="s">
        <v>104</v>
      </c>
      <c r="F32" s="21" t="s">
        <v>267</v>
      </c>
      <c r="G32" s="21" t="s">
        <v>94</v>
      </c>
      <c r="H32" s="21"/>
      <c r="I32" s="21"/>
      <c r="J32" s="21"/>
      <c r="K32" s="22"/>
      <c r="L32" s="22"/>
      <c r="M32" s="22"/>
      <c r="O32" s="21" t="str">
        <f t="shared" si="20"/>
        <v>Anfavea)(Unidades)</v>
      </c>
      <c r="U32" t="s">
        <v>283</v>
      </c>
      <c r="Y32">
        <v>25891.593798498459</v>
      </c>
      <c r="AA32">
        <f t="shared" si="21"/>
        <v>25891</v>
      </c>
      <c r="AC32">
        <v>25468.775406098812</v>
      </c>
      <c r="AD32">
        <v>110545.3721150708</v>
      </c>
      <c r="AE32">
        <v>148141.07517760131</v>
      </c>
      <c r="AF32">
        <v>178307.2561183908</v>
      </c>
      <c r="AG32">
        <v>25852.72864165853</v>
      </c>
      <c r="AH32">
        <v>50452.427014663597</v>
      </c>
      <c r="AI32">
        <v>22259.568273562159</v>
      </c>
      <c r="AJ32">
        <v>90806.308573545568</v>
      </c>
      <c r="AK32">
        <v>116342.81035196449</v>
      </c>
      <c r="AL32">
        <v>114601.27690867981</v>
      </c>
      <c r="AM32">
        <v>17956.238058099541</v>
      </c>
      <c r="AN32">
        <v>32935.587842871959</v>
      </c>
      <c r="AP32">
        <f t="shared" si="4"/>
        <v>25468</v>
      </c>
      <c r="AQ32">
        <f t="shared" si="5"/>
        <v>110545</v>
      </c>
      <c r="AR32">
        <f t="shared" si="6"/>
        <v>148141</v>
      </c>
      <c r="AS32">
        <f t="shared" si="7"/>
        <v>178307</v>
      </c>
      <c r="AT32">
        <f t="shared" si="8"/>
        <v>25852</v>
      </c>
      <c r="AU32">
        <f t="shared" si="9"/>
        <v>50452</v>
      </c>
      <c r="AV32">
        <f t="shared" si="10"/>
        <v>22259</v>
      </c>
      <c r="AW32">
        <f t="shared" si="11"/>
        <v>90806</v>
      </c>
      <c r="AX32">
        <f t="shared" si="12"/>
        <v>116342</v>
      </c>
      <c r="AY32">
        <f t="shared" si="13"/>
        <v>114601</v>
      </c>
      <c r="AZ32">
        <f t="shared" si="14"/>
        <v>17956</v>
      </c>
      <c r="BA32">
        <f t="shared" si="15"/>
        <v>32935</v>
      </c>
      <c r="BB32">
        <f t="shared" si="16"/>
        <v>0</v>
      </c>
      <c r="BC32">
        <f t="shared" si="17"/>
        <v>25468</v>
      </c>
      <c r="BD32">
        <f t="shared" si="18"/>
        <v>110545</v>
      </c>
      <c r="BE32">
        <f t="shared" si="19"/>
        <v>148141</v>
      </c>
    </row>
    <row r="33" spans="1:57" ht="15.6">
      <c r="A33" s="21" t="s">
        <v>150</v>
      </c>
      <c r="B33" s="21" t="s">
        <v>265</v>
      </c>
      <c r="C33" s="21" t="s">
        <v>146</v>
      </c>
      <c r="D33" s="23" t="s">
        <v>266</v>
      </c>
      <c r="E33" s="21" t="s">
        <v>104</v>
      </c>
      <c r="F33" s="21" t="s">
        <v>267</v>
      </c>
      <c r="G33" s="21" t="s">
        <v>94</v>
      </c>
      <c r="H33" s="21"/>
      <c r="I33" s="21"/>
      <c r="J33" s="21"/>
      <c r="K33" s="22"/>
      <c r="L33" s="22" t="s">
        <v>151</v>
      </c>
      <c r="M33" s="22"/>
      <c r="O33" s="21" t="str">
        <f t="shared" si="20"/>
        <v>Anfavea)(Unidades)</v>
      </c>
      <c r="U33" t="s">
        <v>283</v>
      </c>
      <c r="Y33">
        <v>24876.932151181249</v>
      </c>
      <c r="AA33">
        <f t="shared" si="21"/>
        <v>24876</v>
      </c>
      <c r="AC33">
        <v>18347.76634823834</v>
      </c>
      <c r="AD33">
        <v>106529.6665803036</v>
      </c>
      <c r="AE33">
        <v>134130.38284622919</v>
      </c>
      <c r="AF33">
        <v>167926.50385161809</v>
      </c>
      <c r="AG33">
        <v>24753.498419000891</v>
      </c>
      <c r="AH33">
        <v>49383.652564124372</v>
      </c>
      <c r="AI33">
        <v>21621.385585750199</v>
      </c>
      <c r="AJ33">
        <v>91357.86830665142</v>
      </c>
      <c r="AK33">
        <v>118717.7169396492</v>
      </c>
      <c r="AL33">
        <v>114801.24088925531</v>
      </c>
      <c r="AM33">
        <v>18033.22906350929</v>
      </c>
      <c r="AN33">
        <v>32576.317994352248</v>
      </c>
      <c r="AP33">
        <f t="shared" si="4"/>
        <v>18347</v>
      </c>
      <c r="AQ33">
        <f t="shared" si="5"/>
        <v>106529</v>
      </c>
      <c r="AR33">
        <f t="shared" si="6"/>
        <v>134130</v>
      </c>
      <c r="AS33">
        <f t="shared" si="7"/>
        <v>167926</v>
      </c>
      <c r="AT33">
        <f t="shared" si="8"/>
        <v>24753</v>
      </c>
      <c r="AU33">
        <f t="shared" si="9"/>
        <v>49383</v>
      </c>
      <c r="AV33">
        <f t="shared" si="10"/>
        <v>21621</v>
      </c>
      <c r="AW33">
        <f t="shared" si="11"/>
        <v>91357</v>
      </c>
      <c r="AX33">
        <f t="shared" si="12"/>
        <v>118717</v>
      </c>
      <c r="AY33">
        <f t="shared" si="13"/>
        <v>114801</v>
      </c>
      <c r="AZ33">
        <f t="shared" si="14"/>
        <v>18033</v>
      </c>
      <c r="BA33">
        <f t="shared" si="15"/>
        <v>32576</v>
      </c>
      <c r="BB33">
        <f t="shared" si="16"/>
        <v>0</v>
      </c>
      <c r="BC33">
        <f t="shared" si="17"/>
        <v>18347</v>
      </c>
      <c r="BD33">
        <f t="shared" si="18"/>
        <v>106529</v>
      </c>
      <c r="BE33">
        <f t="shared" si="19"/>
        <v>134130</v>
      </c>
    </row>
    <row r="34" spans="1:57" ht="15.6">
      <c r="A34" s="21" t="s">
        <v>152</v>
      </c>
      <c r="B34" s="21" t="s">
        <v>265</v>
      </c>
      <c r="C34" s="23" t="s">
        <v>92</v>
      </c>
      <c r="D34" s="23" t="s">
        <v>266</v>
      </c>
      <c r="E34" s="21" t="s">
        <v>97</v>
      </c>
      <c r="F34" s="21" t="s">
        <v>267</v>
      </c>
      <c r="G34" s="21" t="s">
        <v>111</v>
      </c>
      <c r="H34" s="21"/>
      <c r="I34" s="21"/>
      <c r="J34" s="21"/>
      <c r="K34" s="22"/>
      <c r="L34" s="22" t="s">
        <v>153</v>
      </c>
      <c r="M34" s="22"/>
      <c r="O34" s="21" t="str">
        <f t="shared" si="20"/>
        <v>BCB-Depec)(Índice)</v>
      </c>
      <c r="U34" t="s">
        <v>282</v>
      </c>
      <c r="Y34">
        <v>26682.310276054701</v>
      </c>
      <c r="AA34">
        <f t="shared" si="21"/>
        <v>26682</v>
      </c>
      <c r="AC34">
        <v>26814.7375126851</v>
      </c>
      <c r="AD34">
        <v>102013.5010417642</v>
      </c>
      <c r="AE34">
        <v>126800.8438103057</v>
      </c>
      <c r="AF34">
        <v>165290.59885412001</v>
      </c>
      <c r="AG34">
        <v>24788.46181175323</v>
      </c>
      <c r="AH34">
        <v>48333.72978298879</v>
      </c>
      <c r="AI34">
        <v>20524.020717694479</v>
      </c>
      <c r="AJ34">
        <v>89375.565590149432</v>
      </c>
      <c r="AK34">
        <v>117093.02729896869</v>
      </c>
      <c r="AL34">
        <v>120196.68950899089</v>
      </c>
      <c r="AM34">
        <v>19833.071609723989</v>
      </c>
      <c r="AN34">
        <v>35196.38888428334</v>
      </c>
      <c r="AP34">
        <f t="shared" si="4"/>
        <v>26814</v>
      </c>
      <c r="AQ34">
        <f t="shared" si="5"/>
        <v>102013</v>
      </c>
      <c r="AR34">
        <f t="shared" si="6"/>
        <v>126800</v>
      </c>
      <c r="AS34">
        <f t="shared" si="7"/>
        <v>165290</v>
      </c>
      <c r="AT34">
        <f t="shared" si="8"/>
        <v>24788</v>
      </c>
      <c r="AU34">
        <f t="shared" si="9"/>
        <v>48333</v>
      </c>
      <c r="AV34">
        <f t="shared" si="10"/>
        <v>20524</v>
      </c>
      <c r="AW34">
        <f t="shared" si="11"/>
        <v>89375</v>
      </c>
      <c r="AX34">
        <f t="shared" si="12"/>
        <v>117093</v>
      </c>
      <c r="AY34">
        <f t="shared" si="13"/>
        <v>120196</v>
      </c>
      <c r="AZ34">
        <f t="shared" si="14"/>
        <v>19833</v>
      </c>
      <c r="BA34">
        <f t="shared" si="15"/>
        <v>35196</v>
      </c>
      <c r="BB34">
        <f t="shared" si="16"/>
        <v>0</v>
      </c>
      <c r="BC34">
        <f t="shared" si="17"/>
        <v>26814</v>
      </c>
      <c r="BD34">
        <f t="shared" si="18"/>
        <v>102013</v>
      </c>
      <c r="BE34">
        <f t="shared" si="19"/>
        <v>126800</v>
      </c>
    </row>
    <row r="35" spans="1:57" ht="15.6">
      <c r="A35" s="21" t="s">
        <v>154</v>
      </c>
      <c r="B35" s="21" t="s">
        <v>265</v>
      </c>
      <c r="C35" s="21" t="s">
        <v>155</v>
      </c>
      <c r="D35" s="23" t="s">
        <v>266</v>
      </c>
      <c r="E35" s="21" t="s">
        <v>156</v>
      </c>
      <c r="F35" s="21" t="s">
        <v>267</v>
      </c>
      <c r="G35" s="21" t="s">
        <v>94</v>
      </c>
      <c r="H35" s="21"/>
      <c r="I35" s="21"/>
      <c r="J35" s="21" t="s">
        <v>157</v>
      </c>
      <c r="K35" s="22"/>
      <c r="L35" s="22"/>
      <c r="M35" s="22"/>
      <c r="O35" s="21" t="str">
        <f t="shared" si="20"/>
        <v>Min. Economia/SRF)(Receita bruta R$)</v>
      </c>
      <c r="U35" t="s">
        <v>284</v>
      </c>
      <c r="Y35">
        <v>25468.775406098812</v>
      </c>
      <c r="AA35">
        <f t="shared" si="21"/>
        <v>25468</v>
      </c>
      <c r="AC35">
        <v>23043.419737674249</v>
      </c>
      <c r="AD35">
        <v>98306.28257833836</v>
      </c>
      <c r="AE35">
        <v>123859.2165635741</v>
      </c>
      <c r="AF35">
        <v>166563.8153444026</v>
      </c>
      <c r="AG35">
        <v>24879.086600016581</v>
      </c>
      <c r="AH35">
        <v>49122.274155852218</v>
      </c>
      <c r="AI35">
        <v>21180.132872260561</v>
      </c>
      <c r="AJ35">
        <v>81635.025478759009</v>
      </c>
      <c r="AK35">
        <v>116485.7500677151</v>
      </c>
      <c r="AL35">
        <v>127412.3383500096</v>
      </c>
      <c r="AM35">
        <v>19258.047649295819</v>
      </c>
      <c r="AN35">
        <v>35850.324758469542</v>
      </c>
      <c r="AP35">
        <f t="shared" si="4"/>
        <v>23043</v>
      </c>
      <c r="AQ35">
        <f t="shared" si="5"/>
        <v>98306</v>
      </c>
      <c r="AR35">
        <f t="shared" si="6"/>
        <v>123859</v>
      </c>
      <c r="AS35">
        <f t="shared" si="7"/>
        <v>166563</v>
      </c>
      <c r="AT35">
        <f t="shared" si="8"/>
        <v>24879</v>
      </c>
      <c r="AU35">
        <f t="shared" si="9"/>
        <v>49122</v>
      </c>
      <c r="AV35">
        <f t="shared" si="10"/>
        <v>21180</v>
      </c>
      <c r="AW35">
        <f t="shared" si="11"/>
        <v>81635</v>
      </c>
      <c r="AX35">
        <f t="shared" si="12"/>
        <v>116485</v>
      </c>
      <c r="AY35">
        <f t="shared" si="13"/>
        <v>127412</v>
      </c>
      <c r="AZ35">
        <f t="shared" si="14"/>
        <v>19258</v>
      </c>
      <c r="BA35">
        <f t="shared" si="15"/>
        <v>35850</v>
      </c>
      <c r="BB35">
        <f t="shared" si="16"/>
        <v>0</v>
      </c>
      <c r="BC35">
        <f t="shared" si="17"/>
        <v>23043</v>
      </c>
      <c r="BD35">
        <f t="shared" si="18"/>
        <v>98306</v>
      </c>
      <c r="BE35">
        <f t="shared" si="19"/>
        <v>123859</v>
      </c>
    </row>
    <row r="36" spans="1:57" ht="15.6">
      <c r="A36" s="23" t="s">
        <v>158</v>
      </c>
      <c r="B36" s="21" t="s">
        <v>265</v>
      </c>
      <c r="C36" s="23" t="s">
        <v>159</v>
      </c>
      <c r="D36" s="23" t="s">
        <v>266</v>
      </c>
      <c r="E36" s="21" t="s">
        <v>97</v>
      </c>
      <c r="F36" s="21" t="s">
        <v>267</v>
      </c>
      <c r="G36" s="21" t="s">
        <v>94</v>
      </c>
      <c r="H36" s="21"/>
      <c r="I36" s="21"/>
      <c r="J36" s="21" t="s">
        <v>157</v>
      </c>
      <c r="K36" s="22"/>
      <c r="L36" s="22"/>
      <c r="M36" s="22"/>
      <c r="O36" s="21" t="str">
        <f t="shared" si="20"/>
        <v>FUNCEX)(Índice)</v>
      </c>
      <c r="U36" t="s">
        <v>285</v>
      </c>
      <c r="Y36">
        <v>18347.76634823834</v>
      </c>
      <c r="AA36">
        <f t="shared" si="21"/>
        <v>18347</v>
      </c>
      <c r="AC36">
        <v>22192.628876787028</v>
      </c>
      <c r="AD36">
        <v>94481.510178207536</v>
      </c>
      <c r="AE36">
        <v>123802.52056502151</v>
      </c>
      <c r="AF36">
        <v>169323.98309367721</v>
      </c>
      <c r="AG36">
        <v>24836.533521663951</v>
      </c>
      <c r="AH36">
        <v>49638.660465835113</v>
      </c>
      <c r="AI36">
        <v>23307.110490223859</v>
      </c>
      <c r="AJ36">
        <v>107256.7413165691</v>
      </c>
      <c r="AK36">
        <v>128348.3005943153</v>
      </c>
      <c r="AL36">
        <v>124133.34524514699</v>
      </c>
      <c r="AM36">
        <v>18558.76153790786</v>
      </c>
      <c r="AN36">
        <v>33722.609840007673</v>
      </c>
      <c r="AP36">
        <f t="shared" si="4"/>
        <v>22192</v>
      </c>
      <c r="AQ36">
        <f t="shared" si="5"/>
        <v>94481</v>
      </c>
      <c r="AR36">
        <f t="shared" si="6"/>
        <v>123802</v>
      </c>
      <c r="AS36">
        <f t="shared" si="7"/>
        <v>169323</v>
      </c>
      <c r="AT36">
        <f t="shared" si="8"/>
        <v>24836</v>
      </c>
      <c r="AU36">
        <f t="shared" si="9"/>
        <v>49638</v>
      </c>
      <c r="AV36">
        <f t="shared" si="10"/>
        <v>23307</v>
      </c>
      <c r="AW36">
        <f t="shared" si="11"/>
        <v>107256</v>
      </c>
      <c r="AX36">
        <f t="shared" si="12"/>
        <v>128348</v>
      </c>
      <c r="AY36">
        <f t="shared" si="13"/>
        <v>124133</v>
      </c>
      <c r="AZ36">
        <f t="shared" si="14"/>
        <v>18558</v>
      </c>
      <c r="BA36">
        <f t="shared" si="15"/>
        <v>33722</v>
      </c>
      <c r="BB36">
        <f t="shared" si="16"/>
        <v>0</v>
      </c>
      <c r="BC36">
        <f t="shared" si="17"/>
        <v>22192</v>
      </c>
      <c r="BD36">
        <f t="shared" si="18"/>
        <v>94481</v>
      </c>
      <c r="BE36">
        <f t="shared" si="19"/>
        <v>123802</v>
      </c>
    </row>
    <row r="37" spans="1:57" ht="15.6">
      <c r="A37" s="23" t="s">
        <v>160</v>
      </c>
      <c r="B37" s="21" t="s">
        <v>265</v>
      </c>
      <c r="C37" s="23" t="s">
        <v>159</v>
      </c>
      <c r="D37" s="23" t="s">
        <v>266</v>
      </c>
      <c r="E37" s="21" t="s">
        <v>97</v>
      </c>
      <c r="F37" s="21" t="s">
        <v>267</v>
      </c>
      <c r="G37" s="21" t="s">
        <v>94</v>
      </c>
      <c r="H37" s="21"/>
      <c r="I37" s="21"/>
      <c r="J37" s="21" t="s">
        <v>157</v>
      </c>
      <c r="K37" s="22"/>
      <c r="L37" s="22"/>
      <c r="M37" s="22"/>
      <c r="O37" s="21" t="str">
        <f t="shared" si="20"/>
        <v>FUNCEX)(Índice)</v>
      </c>
      <c r="U37" t="s">
        <v>285</v>
      </c>
      <c r="Y37">
        <v>26814.7375126851</v>
      </c>
      <c r="AA37">
        <f t="shared" si="21"/>
        <v>26814</v>
      </c>
      <c r="AC37">
        <v>20580.422424455941</v>
      </c>
      <c r="AD37">
        <v>92019.532140962416</v>
      </c>
      <c r="AE37">
        <v>119455.4207156982</v>
      </c>
      <c r="AF37">
        <v>170207.76217822751</v>
      </c>
      <c r="AG37">
        <v>24571.20430183319</v>
      </c>
      <c r="AH37">
        <v>49134.129448571337</v>
      </c>
      <c r="AI37">
        <v>21120.757114346208</v>
      </c>
      <c r="AJ37">
        <v>92761.70423453275</v>
      </c>
      <c r="AK37">
        <v>112274.3150553723</v>
      </c>
      <c r="AL37">
        <v>122853.5892893282</v>
      </c>
      <c r="AM37">
        <v>17944.814481401201</v>
      </c>
      <c r="AN37">
        <v>36173.682715978153</v>
      </c>
      <c r="AP37">
        <f t="shared" si="4"/>
        <v>20580</v>
      </c>
      <c r="AQ37">
        <f t="shared" si="5"/>
        <v>92019</v>
      </c>
      <c r="AR37">
        <f t="shared" si="6"/>
        <v>119455</v>
      </c>
      <c r="AS37">
        <f t="shared" si="7"/>
        <v>170207</v>
      </c>
      <c r="AT37">
        <f t="shared" si="8"/>
        <v>24571</v>
      </c>
      <c r="AU37">
        <f t="shared" si="9"/>
        <v>49134</v>
      </c>
      <c r="AV37">
        <f t="shared" si="10"/>
        <v>21120</v>
      </c>
      <c r="AW37">
        <f t="shared" si="11"/>
        <v>92761</v>
      </c>
      <c r="AX37">
        <f t="shared" si="12"/>
        <v>112274</v>
      </c>
      <c r="AY37">
        <f t="shared" si="13"/>
        <v>122853</v>
      </c>
      <c r="AZ37">
        <f t="shared" si="14"/>
        <v>17944</v>
      </c>
      <c r="BA37">
        <f t="shared" si="15"/>
        <v>36173</v>
      </c>
      <c r="BB37">
        <f t="shared" si="16"/>
        <v>0</v>
      </c>
      <c r="BC37">
        <f t="shared" si="17"/>
        <v>20580</v>
      </c>
      <c r="BD37">
        <f t="shared" si="18"/>
        <v>92019</v>
      </c>
      <c r="BE37">
        <f t="shared" si="19"/>
        <v>119455</v>
      </c>
    </row>
    <row r="38" spans="1:57" ht="15.6">
      <c r="A38" s="23" t="s">
        <v>161</v>
      </c>
      <c r="B38" s="21" t="s">
        <v>265</v>
      </c>
      <c r="C38" s="23" t="s">
        <v>159</v>
      </c>
      <c r="D38" s="23" t="s">
        <v>266</v>
      </c>
      <c r="E38" s="21" t="s">
        <v>97</v>
      </c>
      <c r="F38" s="21" t="s">
        <v>267</v>
      </c>
      <c r="G38" s="21" t="s">
        <v>94</v>
      </c>
      <c r="H38" s="21"/>
      <c r="I38" s="21"/>
      <c r="J38" s="21" t="s">
        <v>157</v>
      </c>
      <c r="K38" s="22"/>
      <c r="L38" s="22"/>
      <c r="M38" s="22"/>
      <c r="O38" s="21" t="str">
        <f t="shared" si="20"/>
        <v>FUNCEX)(Índice)</v>
      </c>
      <c r="U38" t="s">
        <v>285</v>
      </c>
      <c r="Y38">
        <v>23043.419737674249</v>
      </c>
      <c r="AA38">
        <f t="shared" si="21"/>
        <v>23043</v>
      </c>
      <c r="AC38">
        <v>20730.712448001668</v>
      </c>
      <c r="AD38">
        <v>87226.981470280123</v>
      </c>
      <c r="AE38">
        <v>118769.649465233</v>
      </c>
      <c r="AF38">
        <v>170357.39329417411</v>
      </c>
      <c r="AG38">
        <v>26823.956838427359</v>
      </c>
      <c r="AH38">
        <v>47332.711746028268</v>
      </c>
      <c r="AI38">
        <v>21106.637989714902</v>
      </c>
      <c r="AJ38">
        <v>90616.25378607327</v>
      </c>
      <c r="AK38">
        <v>118018.61465787271</v>
      </c>
      <c r="AL38">
        <v>129173.3633931184</v>
      </c>
      <c r="AM38">
        <v>19794.743094381109</v>
      </c>
      <c r="AN38">
        <v>40608.337181707451</v>
      </c>
      <c r="AP38">
        <f t="shared" si="4"/>
        <v>20730</v>
      </c>
      <c r="AQ38">
        <f t="shared" si="5"/>
        <v>87226</v>
      </c>
      <c r="AR38">
        <f t="shared" si="6"/>
        <v>118769</v>
      </c>
      <c r="AS38">
        <f t="shared" si="7"/>
        <v>170357</v>
      </c>
      <c r="AT38">
        <f t="shared" si="8"/>
        <v>26823</v>
      </c>
      <c r="AU38">
        <f t="shared" si="9"/>
        <v>47332</v>
      </c>
      <c r="AV38">
        <f t="shared" si="10"/>
        <v>21106</v>
      </c>
      <c r="AW38">
        <f t="shared" si="11"/>
        <v>90616</v>
      </c>
      <c r="AX38">
        <f t="shared" si="12"/>
        <v>118018</v>
      </c>
      <c r="AY38">
        <f t="shared" si="13"/>
        <v>129173</v>
      </c>
      <c r="AZ38">
        <f t="shared" si="14"/>
        <v>19794</v>
      </c>
      <c r="BA38">
        <f t="shared" si="15"/>
        <v>40608</v>
      </c>
      <c r="BB38">
        <f t="shared" si="16"/>
        <v>0</v>
      </c>
      <c r="BC38">
        <f t="shared" si="17"/>
        <v>20730</v>
      </c>
      <c r="BD38">
        <f t="shared" si="18"/>
        <v>87226</v>
      </c>
      <c r="BE38">
        <f t="shared" si="19"/>
        <v>118769</v>
      </c>
    </row>
    <row r="39" spans="1:57" ht="15.6">
      <c r="A39" s="23" t="s">
        <v>162</v>
      </c>
      <c r="B39" s="21" t="s">
        <v>265</v>
      </c>
      <c r="C39" s="23" t="s">
        <v>159</v>
      </c>
      <c r="D39" s="23" t="s">
        <v>266</v>
      </c>
      <c r="E39" s="21" t="s">
        <v>97</v>
      </c>
      <c r="F39" s="21" t="s">
        <v>267</v>
      </c>
      <c r="G39" s="21" t="s">
        <v>94</v>
      </c>
      <c r="H39" s="21"/>
      <c r="I39" s="21"/>
      <c r="J39" s="21" t="s">
        <v>157</v>
      </c>
      <c r="K39" s="22"/>
      <c r="L39" s="22"/>
      <c r="M39" s="22"/>
      <c r="O39" s="21" t="str">
        <f t="shared" si="20"/>
        <v>FUNCEX)(Índice)</v>
      </c>
      <c r="U39" t="s">
        <v>285</v>
      </c>
      <c r="Y39">
        <v>22192.628876787028</v>
      </c>
      <c r="AA39">
        <f t="shared" si="21"/>
        <v>22192</v>
      </c>
      <c r="AC39">
        <v>21086.10475332776</v>
      </c>
      <c r="AD39">
        <v>97803.441233126709</v>
      </c>
      <c r="AE39">
        <v>126638.2890707121</v>
      </c>
      <c r="AF39">
        <v>173117.30450543229</v>
      </c>
      <c r="AG39">
        <v>28019.803797073298</v>
      </c>
      <c r="AH39">
        <v>48906.151103275442</v>
      </c>
      <c r="AI39">
        <v>18368.637737664849</v>
      </c>
      <c r="AJ39">
        <v>88802.201154444032</v>
      </c>
      <c r="AK39">
        <v>114367.5044587067</v>
      </c>
      <c r="AL39">
        <v>128720.3285281608</v>
      </c>
      <c r="AM39">
        <v>19362.041635790949</v>
      </c>
      <c r="AN39">
        <v>37657.026046440522</v>
      </c>
      <c r="AP39">
        <f t="shared" si="4"/>
        <v>21086</v>
      </c>
      <c r="AQ39">
        <f t="shared" si="5"/>
        <v>97803</v>
      </c>
      <c r="AR39">
        <f t="shared" si="6"/>
        <v>126638</v>
      </c>
      <c r="AS39">
        <f t="shared" si="7"/>
        <v>173117</v>
      </c>
      <c r="AT39">
        <f t="shared" si="8"/>
        <v>28019</v>
      </c>
      <c r="AU39">
        <f t="shared" si="9"/>
        <v>48906</v>
      </c>
      <c r="AV39">
        <f t="shared" si="10"/>
        <v>18368</v>
      </c>
      <c r="AW39">
        <f t="shared" si="11"/>
        <v>88802</v>
      </c>
      <c r="AX39">
        <f t="shared" si="12"/>
        <v>114367</v>
      </c>
      <c r="AY39">
        <f t="shared" si="13"/>
        <v>128720</v>
      </c>
      <c r="AZ39">
        <f t="shared" si="14"/>
        <v>19362</v>
      </c>
      <c r="BA39">
        <f t="shared" si="15"/>
        <v>37657</v>
      </c>
      <c r="BB39">
        <f t="shared" si="16"/>
        <v>0</v>
      </c>
      <c r="BC39">
        <f t="shared" si="17"/>
        <v>21086</v>
      </c>
      <c r="BD39">
        <f t="shared" si="18"/>
        <v>97803</v>
      </c>
      <c r="BE39">
        <f t="shared" si="19"/>
        <v>126638</v>
      </c>
    </row>
    <row r="40" spans="1:57" ht="15.6">
      <c r="A40" s="21" t="s">
        <v>163</v>
      </c>
      <c r="B40" s="21" t="s">
        <v>265</v>
      </c>
      <c r="C40" s="27" t="s">
        <v>164</v>
      </c>
      <c r="D40" s="23" t="s">
        <v>266</v>
      </c>
      <c r="E40" s="21" t="s">
        <v>104</v>
      </c>
      <c r="F40" s="21" t="s">
        <v>267</v>
      </c>
      <c r="G40" s="21" t="s">
        <v>94</v>
      </c>
      <c r="H40" s="21"/>
      <c r="I40" s="21"/>
      <c r="J40" s="21" t="s">
        <v>165</v>
      </c>
      <c r="K40" s="22"/>
      <c r="L40" s="22" t="s">
        <v>166</v>
      </c>
      <c r="M40" s="22"/>
      <c r="O40" s="21" t="str">
        <f t="shared" si="20"/>
        <v>Fenabrave)(Unidades)</v>
      </c>
      <c r="U40" t="s">
        <v>286</v>
      </c>
      <c r="Y40">
        <v>20580.422424455941</v>
      </c>
      <c r="AA40">
        <f t="shared" si="21"/>
        <v>20580</v>
      </c>
      <c r="AC40">
        <v>21216.164103624771</v>
      </c>
      <c r="AD40">
        <v>98249.365816615362</v>
      </c>
      <c r="AE40">
        <v>124864.0247669399</v>
      </c>
      <c r="AF40">
        <v>167172.94891559589</v>
      </c>
      <c r="AG40">
        <v>26625.37571297109</v>
      </c>
      <c r="AH40">
        <v>51203.246953305672</v>
      </c>
      <c r="AI40">
        <v>16172.20508769866</v>
      </c>
      <c r="AJ40">
        <v>79349.492573972209</v>
      </c>
      <c r="AK40">
        <v>108598.8948694045</v>
      </c>
      <c r="AL40">
        <v>127473.66127831511</v>
      </c>
      <c r="AM40">
        <v>18845.486554899831</v>
      </c>
      <c r="AN40">
        <v>37102.290793243053</v>
      </c>
      <c r="AP40">
        <f t="shared" si="4"/>
        <v>21216</v>
      </c>
      <c r="AQ40">
        <f t="shared" si="5"/>
        <v>98249</v>
      </c>
      <c r="AR40">
        <f t="shared" si="6"/>
        <v>124864</v>
      </c>
      <c r="AS40">
        <f t="shared" si="7"/>
        <v>167172</v>
      </c>
      <c r="AT40">
        <f t="shared" si="8"/>
        <v>26625</v>
      </c>
      <c r="AU40">
        <f t="shared" si="9"/>
        <v>51203</v>
      </c>
      <c r="AV40">
        <f t="shared" si="10"/>
        <v>16172</v>
      </c>
      <c r="AW40">
        <f t="shared" si="11"/>
        <v>79349</v>
      </c>
      <c r="AX40">
        <f t="shared" si="12"/>
        <v>108598</v>
      </c>
      <c r="AY40">
        <f t="shared" si="13"/>
        <v>127473</v>
      </c>
      <c r="AZ40">
        <f t="shared" si="14"/>
        <v>18845</v>
      </c>
      <c r="BA40">
        <f t="shared" si="15"/>
        <v>37102</v>
      </c>
      <c r="BB40">
        <f t="shared" si="16"/>
        <v>0</v>
      </c>
      <c r="BC40">
        <f t="shared" si="17"/>
        <v>21216</v>
      </c>
      <c r="BD40">
        <f t="shared" si="18"/>
        <v>98249</v>
      </c>
      <c r="BE40">
        <f t="shared" si="19"/>
        <v>124864</v>
      </c>
    </row>
    <row r="41" spans="1:57" ht="15.6">
      <c r="A41" s="21" t="s">
        <v>167</v>
      </c>
      <c r="B41" s="21" t="s">
        <v>265</v>
      </c>
      <c r="C41" s="27" t="s">
        <v>164</v>
      </c>
      <c r="D41" s="23" t="s">
        <v>266</v>
      </c>
      <c r="E41" s="21" t="s">
        <v>104</v>
      </c>
      <c r="F41" s="21" t="s">
        <v>267</v>
      </c>
      <c r="G41" s="21" t="s">
        <v>94</v>
      </c>
      <c r="H41" s="21"/>
      <c r="I41" s="21"/>
      <c r="J41" s="21" t="s">
        <v>168</v>
      </c>
      <c r="K41" s="22"/>
      <c r="L41" s="22" t="s">
        <v>169</v>
      </c>
      <c r="M41" s="22"/>
      <c r="O41" s="21" t="str">
        <f t="shared" si="20"/>
        <v>Fenabrave)(Unidades)</v>
      </c>
      <c r="U41" t="s">
        <v>286</v>
      </c>
      <c r="Y41">
        <v>20730.712448001668</v>
      </c>
      <c r="AA41">
        <f t="shared" si="21"/>
        <v>20730</v>
      </c>
      <c r="AC41">
        <v>21000.596428737019</v>
      </c>
      <c r="AD41">
        <v>96830.412184314046</v>
      </c>
      <c r="AE41">
        <v>127441.19143942</v>
      </c>
      <c r="AF41">
        <v>183164.1549585766</v>
      </c>
      <c r="AG41">
        <v>27731.10037270853</v>
      </c>
      <c r="AH41">
        <v>51227.488296056952</v>
      </c>
      <c r="AI41">
        <v>18374.142719271629</v>
      </c>
      <c r="AJ41">
        <v>80678.442032243649</v>
      </c>
      <c r="AK41">
        <v>104894.8675185334</v>
      </c>
      <c r="AL41">
        <v>122622.9060267678</v>
      </c>
      <c r="AM41">
        <v>18275.627825777708</v>
      </c>
      <c r="AN41">
        <v>32994.949302087443</v>
      </c>
      <c r="AP41">
        <f t="shared" si="4"/>
        <v>21000</v>
      </c>
      <c r="AQ41">
        <f t="shared" si="5"/>
        <v>96830</v>
      </c>
      <c r="AR41">
        <f t="shared" si="6"/>
        <v>127441</v>
      </c>
      <c r="AS41">
        <f t="shared" si="7"/>
        <v>183164</v>
      </c>
      <c r="AT41">
        <f t="shared" si="8"/>
        <v>27731</v>
      </c>
      <c r="AU41">
        <f t="shared" si="9"/>
        <v>51227</v>
      </c>
      <c r="AV41">
        <f t="shared" si="10"/>
        <v>18374</v>
      </c>
      <c r="AW41">
        <f t="shared" si="11"/>
        <v>80678</v>
      </c>
      <c r="AX41">
        <f t="shared" si="12"/>
        <v>104894</v>
      </c>
      <c r="AY41">
        <f t="shared" si="13"/>
        <v>122622</v>
      </c>
      <c r="AZ41">
        <f t="shared" si="14"/>
        <v>18275</v>
      </c>
      <c r="BA41">
        <f t="shared" si="15"/>
        <v>32994</v>
      </c>
      <c r="BB41">
        <f t="shared" si="16"/>
        <v>0</v>
      </c>
      <c r="BC41">
        <f t="shared" si="17"/>
        <v>21000</v>
      </c>
      <c r="BD41">
        <f t="shared" si="18"/>
        <v>96830</v>
      </c>
      <c r="BE41">
        <f t="shared" si="19"/>
        <v>127441</v>
      </c>
    </row>
    <row r="42" spans="1:57" ht="15.6">
      <c r="A42" s="21" t="s">
        <v>170</v>
      </c>
      <c r="B42" s="21" t="s">
        <v>265</v>
      </c>
      <c r="C42" s="27" t="s">
        <v>164</v>
      </c>
      <c r="D42" s="23" t="s">
        <v>266</v>
      </c>
      <c r="E42" s="21" t="s">
        <v>104</v>
      </c>
      <c r="F42" s="21" t="s">
        <v>267</v>
      </c>
      <c r="G42" s="21" t="s">
        <v>94</v>
      </c>
      <c r="H42" s="21"/>
      <c r="I42" s="21"/>
      <c r="J42" s="21" t="s">
        <v>168</v>
      </c>
      <c r="K42" s="22"/>
      <c r="L42" s="22" t="s">
        <v>169</v>
      </c>
      <c r="M42" s="22"/>
      <c r="O42" s="21" t="str">
        <f t="shared" si="20"/>
        <v>Fenabrave)(Unidades)</v>
      </c>
      <c r="U42" t="s">
        <v>286</v>
      </c>
      <c r="Y42">
        <v>21086.10475332776</v>
      </c>
      <c r="AA42">
        <f t="shared" si="21"/>
        <v>21086</v>
      </c>
      <c r="AC42">
        <v>21242.77050717832</v>
      </c>
      <c r="AD42">
        <v>96888.40283123056</v>
      </c>
      <c r="AE42">
        <v>124739.6015977467</v>
      </c>
      <c r="AF42">
        <v>185993.84652378809</v>
      </c>
      <c r="AG42">
        <v>27727.490124222892</v>
      </c>
      <c r="AH42">
        <v>49856.611356255613</v>
      </c>
      <c r="AI42">
        <v>17936.116828681799</v>
      </c>
      <c r="AJ42">
        <v>78310.151664604986</v>
      </c>
      <c r="AK42">
        <v>103963.1068909512</v>
      </c>
      <c r="AL42">
        <v>125850.8336794686</v>
      </c>
      <c r="AM42">
        <v>19467.395048558759</v>
      </c>
      <c r="AN42">
        <v>36769.498631183124</v>
      </c>
      <c r="AP42">
        <f t="shared" si="4"/>
        <v>21242</v>
      </c>
      <c r="AQ42">
        <f t="shared" si="5"/>
        <v>96888</v>
      </c>
      <c r="AR42">
        <f t="shared" si="6"/>
        <v>124739</v>
      </c>
      <c r="AS42">
        <f t="shared" si="7"/>
        <v>185993</v>
      </c>
      <c r="AT42">
        <f t="shared" si="8"/>
        <v>27727</v>
      </c>
      <c r="AU42">
        <f t="shared" si="9"/>
        <v>49856</v>
      </c>
      <c r="AV42">
        <f t="shared" si="10"/>
        <v>17936</v>
      </c>
      <c r="AW42">
        <f t="shared" si="11"/>
        <v>78310</v>
      </c>
      <c r="AX42">
        <f t="shared" si="12"/>
        <v>103963</v>
      </c>
      <c r="AY42">
        <f t="shared" si="13"/>
        <v>125850</v>
      </c>
      <c r="AZ42">
        <f t="shared" si="14"/>
        <v>19467</v>
      </c>
      <c r="BA42">
        <f t="shared" si="15"/>
        <v>36769</v>
      </c>
      <c r="BB42">
        <f t="shared" si="16"/>
        <v>0</v>
      </c>
      <c r="BC42">
        <f t="shared" si="17"/>
        <v>21242</v>
      </c>
      <c r="BD42">
        <f t="shared" si="18"/>
        <v>96888</v>
      </c>
      <c r="BE42">
        <f t="shared" si="19"/>
        <v>124739</v>
      </c>
    </row>
    <row r="43" spans="1:57" ht="15.6">
      <c r="A43" s="21" t="s">
        <v>171</v>
      </c>
      <c r="B43" s="21" t="s">
        <v>265</v>
      </c>
      <c r="C43" s="27" t="s">
        <v>164</v>
      </c>
      <c r="D43" s="23" t="s">
        <v>266</v>
      </c>
      <c r="E43" s="21" t="s">
        <v>104</v>
      </c>
      <c r="F43" s="21" t="s">
        <v>267</v>
      </c>
      <c r="G43" s="21" t="s">
        <v>94</v>
      </c>
      <c r="H43" s="21"/>
      <c r="I43" s="21"/>
      <c r="J43" s="21" t="s">
        <v>168</v>
      </c>
      <c r="K43" s="22"/>
      <c r="L43" s="22" t="s">
        <v>172</v>
      </c>
      <c r="M43" s="22"/>
      <c r="O43" s="21" t="str">
        <f t="shared" si="20"/>
        <v>Fenabrave)(Unidades)</v>
      </c>
      <c r="U43" t="s">
        <v>286</v>
      </c>
      <c r="Y43">
        <v>21216.164103624771</v>
      </c>
      <c r="AA43">
        <f t="shared" si="21"/>
        <v>21216</v>
      </c>
      <c r="AC43">
        <v>19741.22908625118</v>
      </c>
      <c r="AD43">
        <v>94253.959655736238</v>
      </c>
      <c r="AE43">
        <v>122559.9929668759</v>
      </c>
      <c r="AF43">
        <v>192994.56892907291</v>
      </c>
      <c r="AG43">
        <v>29052.601296179779</v>
      </c>
      <c r="AH43">
        <v>51661.565755534182</v>
      </c>
      <c r="AI43">
        <v>18108.798860091068</v>
      </c>
      <c r="AJ43">
        <v>78062.728602453979</v>
      </c>
      <c r="AK43">
        <v>106448.1388376619</v>
      </c>
      <c r="AL43">
        <v>129624.5420026941</v>
      </c>
      <c r="AM43">
        <v>19455.835980690568</v>
      </c>
      <c r="AN43">
        <v>36033.035568961372</v>
      </c>
      <c r="AP43">
        <f t="shared" si="4"/>
        <v>19741</v>
      </c>
      <c r="AQ43">
        <f t="shared" si="5"/>
        <v>94253</v>
      </c>
      <c r="AR43">
        <f t="shared" si="6"/>
        <v>122559</v>
      </c>
      <c r="AS43">
        <f t="shared" si="7"/>
        <v>192994</v>
      </c>
      <c r="AT43">
        <f t="shared" si="8"/>
        <v>29052</v>
      </c>
      <c r="AU43">
        <f t="shared" si="9"/>
        <v>51661</v>
      </c>
      <c r="AV43">
        <f t="shared" si="10"/>
        <v>18108</v>
      </c>
      <c r="AW43">
        <f t="shared" si="11"/>
        <v>78062</v>
      </c>
      <c r="AX43">
        <f t="shared" si="12"/>
        <v>106448</v>
      </c>
      <c r="AY43">
        <f t="shared" si="13"/>
        <v>129624</v>
      </c>
      <c r="AZ43">
        <f t="shared" si="14"/>
        <v>19455</v>
      </c>
      <c r="BA43">
        <f t="shared" si="15"/>
        <v>36033</v>
      </c>
      <c r="BB43">
        <f t="shared" si="16"/>
        <v>0</v>
      </c>
      <c r="BC43">
        <f t="shared" si="17"/>
        <v>19741</v>
      </c>
      <c r="BD43">
        <f t="shared" si="18"/>
        <v>94253</v>
      </c>
      <c r="BE43">
        <f t="shared" si="19"/>
        <v>122559</v>
      </c>
    </row>
    <row r="44" spans="1:57" ht="15.6">
      <c r="A44" s="21" t="s">
        <v>173</v>
      </c>
      <c r="B44" s="21" t="s">
        <v>265</v>
      </c>
      <c r="C44" s="27" t="s">
        <v>164</v>
      </c>
      <c r="D44" s="23" t="s">
        <v>266</v>
      </c>
      <c r="E44" s="21" t="s">
        <v>104</v>
      </c>
      <c r="F44" s="21" t="s">
        <v>267</v>
      </c>
      <c r="G44" s="21" t="s">
        <v>94</v>
      </c>
      <c r="H44" s="21"/>
      <c r="I44" s="21"/>
      <c r="J44" s="21"/>
      <c r="K44" s="22"/>
      <c r="L44" s="22" t="s">
        <v>172</v>
      </c>
      <c r="M44" s="22"/>
      <c r="O44" s="21" t="str">
        <f t="shared" si="20"/>
        <v>Fenabrave)(Unidades)</v>
      </c>
      <c r="U44" t="s">
        <v>286</v>
      </c>
      <c r="Y44">
        <v>21000.596428737019</v>
      </c>
      <c r="AA44">
        <f t="shared" si="21"/>
        <v>21000</v>
      </c>
      <c r="AC44">
        <v>19829.334199987679</v>
      </c>
      <c r="AD44">
        <v>97662.181224021522</v>
      </c>
      <c r="AE44">
        <v>123943.9763081597</v>
      </c>
      <c r="AF44">
        <v>197064.90119303251</v>
      </c>
      <c r="AG44">
        <v>29245.508632099489</v>
      </c>
      <c r="AH44">
        <v>54140.570468347192</v>
      </c>
      <c r="AI44">
        <v>17799.227513066071</v>
      </c>
      <c r="AJ44">
        <v>83219.294046328854</v>
      </c>
      <c r="AK44">
        <v>108139.022319765</v>
      </c>
      <c r="AL44">
        <v>131512.4305188992</v>
      </c>
      <c r="AM44">
        <v>19107.891731305059</v>
      </c>
      <c r="AN44">
        <v>36096.361833372051</v>
      </c>
      <c r="AP44">
        <f t="shared" si="4"/>
        <v>19829</v>
      </c>
      <c r="AQ44">
        <f t="shared" si="5"/>
        <v>97662</v>
      </c>
      <c r="AR44">
        <f t="shared" si="6"/>
        <v>123943</v>
      </c>
      <c r="AS44">
        <f t="shared" si="7"/>
        <v>197064</v>
      </c>
      <c r="AT44">
        <f t="shared" si="8"/>
        <v>29245</v>
      </c>
      <c r="AU44">
        <f t="shared" si="9"/>
        <v>54140</v>
      </c>
      <c r="AV44">
        <f t="shared" si="10"/>
        <v>17799</v>
      </c>
      <c r="AW44">
        <f t="shared" si="11"/>
        <v>83219</v>
      </c>
      <c r="AX44">
        <f t="shared" si="12"/>
        <v>108139</v>
      </c>
      <c r="AY44">
        <f t="shared" si="13"/>
        <v>131512</v>
      </c>
      <c r="AZ44">
        <f t="shared" si="14"/>
        <v>19107</v>
      </c>
      <c r="BA44">
        <f t="shared" si="15"/>
        <v>36096</v>
      </c>
      <c r="BB44">
        <f t="shared" si="16"/>
        <v>0</v>
      </c>
      <c r="BC44">
        <f t="shared" si="17"/>
        <v>19829</v>
      </c>
      <c r="BD44">
        <f t="shared" si="18"/>
        <v>97662</v>
      </c>
      <c r="BE44">
        <f t="shared" si="19"/>
        <v>123943</v>
      </c>
    </row>
    <row r="45" spans="1:57" ht="15.6">
      <c r="A45" s="28" t="s">
        <v>174</v>
      </c>
      <c r="B45" s="21" t="s">
        <v>265</v>
      </c>
      <c r="C45" s="21" t="s">
        <v>175</v>
      </c>
      <c r="D45" s="23" t="s">
        <v>266</v>
      </c>
      <c r="E45" s="21" t="s">
        <v>176</v>
      </c>
      <c r="F45" s="21" t="s">
        <v>267</v>
      </c>
      <c r="G45" s="21" t="s">
        <v>94</v>
      </c>
      <c r="H45" s="21"/>
      <c r="I45" s="21"/>
      <c r="J45" s="21" t="s">
        <v>168</v>
      </c>
      <c r="K45" s="22"/>
      <c r="L45" s="22"/>
      <c r="M45" s="22"/>
      <c r="O45" s="21" t="str">
        <f t="shared" si="20"/>
        <v>Eletrobras)(GWh Quantidade)</v>
      </c>
      <c r="U45" t="s">
        <v>287</v>
      </c>
      <c r="Y45">
        <v>21242.77050717832</v>
      </c>
      <c r="AA45">
        <f t="shared" si="21"/>
        <v>21242</v>
      </c>
      <c r="AC45">
        <v>15239.08023219208</v>
      </c>
      <c r="AD45">
        <v>90837.859409598663</v>
      </c>
      <c r="AE45">
        <v>121875.1796765022</v>
      </c>
      <c r="AF45">
        <v>203491.5275582445</v>
      </c>
      <c r="AG45">
        <v>30630.359599747531</v>
      </c>
      <c r="AH45">
        <v>55967.263015788798</v>
      </c>
      <c r="AI45">
        <v>18212.76215128928</v>
      </c>
      <c r="AJ45">
        <v>85333.378299794378</v>
      </c>
      <c r="AK45">
        <v>106174.2144869266</v>
      </c>
      <c r="AL45">
        <v>134849.8728009183</v>
      </c>
      <c r="AM45">
        <v>20336.739015827519</v>
      </c>
      <c r="AN45">
        <v>38155.095329275493</v>
      </c>
      <c r="AP45">
        <f t="shared" si="4"/>
        <v>15239</v>
      </c>
      <c r="AQ45">
        <f t="shared" si="5"/>
        <v>90837</v>
      </c>
      <c r="AR45">
        <f t="shared" si="6"/>
        <v>121875</v>
      </c>
      <c r="AS45">
        <f t="shared" si="7"/>
        <v>203491</v>
      </c>
      <c r="AT45">
        <f t="shared" si="8"/>
        <v>30630</v>
      </c>
      <c r="AU45">
        <f t="shared" si="9"/>
        <v>55967</v>
      </c>
      <c r="AV45">
        <f t="shared" si="10"/>
        <v>18212</v>
      </c>
      <c r="AW45">
        <f t="shared" si="11"/>
        <v>85333</v>
      </c>
      <c r="AX45">
        <f t="shared" si="12"/>
        <v>106174</v>
      </c>
      <c r="AY45">
        <f t="shared" si="13"/>
        <v>134849</v>
      </c>
      <c r="AZ45">
        <f t="shared" si="14"/>
        <v>20336</v>
      </c>
      <c r="BA45">
        <f t="shared" si="15"/>
        <v>38155</v>
      </c>
      <c r="BB45">
        <f t="shared" si="16"/>
        <v>0</v>
      </c>
      <c r="BC45">
        <f t="shared" si="17"/>
        <v>15239</v>
      </c>
      <c r="BD45">
        <f t="shared" si="18"/>
        <v>90837</v>
      </c>
      <c r="BE45">
        <f t="shared" si="19"/>
        <v>121875</v>
      </c>
    </row>
    <row r="46" spans="1:57" ht="15.6">
      <c r="A46" s="28" t="s">
        <v>177</v>
      </c>
      <c r="B46" s="21" t="s">
        <v>265</v>
      </c>
      <c r="C46" s="21" t="s">
        <v>175</v>
      </c>
      <c r="D46" s="23" t="s">
        <v>266</v>
      </c>
      <c r="E46" s="21" t="s">
        <v>176</v>
      </c>
      <c r="F46" s="21" t="s">
        <v>267</v>
      </c>
      <c r="G46" s="21" t="s">
        <v>94</v>
      </c>
      <c r="H46" s="21"/>
      <c r="I46" s="21"/>
      <c r="J46" s="21" t="s">
        <v>168</v>
      </c>
      <c r="K46" s="22"/>
      <c r="L46" s="22"/>
      <c r="M46" s="22"/>
      <c r="O46" s="21" t="str">
        <f t="shared" si="20"/>
        <v>Eletrobras)(GWh Quantidade)</v>
      </c>
      <c r="U46" t="s">
        <v>287</v>
      </c>
      <c r="Y46">
        <v>19741.22908625118</v>
      </c>
      <c r="AA46">
        <f t="shared" si="21"/>
        <v>19741</v>
      </c>
      <c r="AC46">
        <v>23113.896851882851</v>
      </c>
      <c r="AD46">
        <v>98219.956251353608</v>
      </c>
      <c r="AE46">
        <v>124433.5201125107</v>
      </c>
      <c r="AF46">
        <v>207487.9382152402</v>
      </c>
      <c r="AG46">
        <v>29943.13707112414</v>
      </c>
      <c r="AH46">
        <v>53753.401981453913</v>
      </c>
      <c r="AI46">
        <v>18218.683157726638</v>
      </c>
      <c r="AJ46">
        <v>82989.303351047507</v>
      </c>
      <c r="AK46">
        <v>106957.9298486448</v>
      </c>
      <c r="AL46">
        <v>129821.229679378</v>
      </c>
      <c r="AM46">
        <v>18466.763695432881</v>
      </c>
      <c r="AN46">
        <v>32462.506482228051</v>
      </c>
      <c r="AP46">
        <f t="shared" si="4"/>
        <v>23113</v>
      </c>
      <c r="AQ46">
        <f t="shared" si="5"/>
        <v>98219</v>
      </c>
      <c r="AR46">
        <f t="shared" si="6"/>
        <v>124433</v>
      </c>
      <c r="AS46">
        <f t="shared" si="7"/>
        <v>207487</v>
      </c>
      <c r="AT46">
        <f t="shared" si="8"/>
        <v>29943</v>
      </c>
      <c r="AU46">
        <f t="shared" si="9"/>
        <v>53753</v>
      </c>
      <c r="AV46">
        <f t="shared" si="10"/>
        <v>18218</v>
      </c>
      <c r="AW46">
        <f t="shared" si="11"/>
        <v>82989</v>
      </c>
      <c r="AX46">
        <f t="shared" si="12"/>
        <v>106957</v>
      </c>
      <c r="AY46">
        <f t="shared" si="13"/>
        <v>129821</v>
      </c>
      <c r="AZ46">
        <f t="shared" si="14"/>
        <v>18466</v>
      </c>
      <c r="BA46">
        <f t="shared" si="15"/>
        <v>32462</v>
      </c>
      <c r="BB46">
        <f t="shared" si="16"/>
        <v>0</v>
      </c>
      <c r="BC46">
        <f t="shared" si="17"/>
        <v>23113</v>
      </c>
      <c r="BD46">
        <f t="shared" si="18"/>
        <v>98219</v>
      </c>
      <c r="BE46">
        <f t="shared" si="19"/>
        <v>124433</v>
      </c>
    </row>
    <row r="47" spans="1:57" ht="15.6">
      <c r="A47" s="28" t="s">
        <v>178</v>
      </c>
      <c r="B47" s="21" t="s">
        <v>265</v>
      </c>
      <c r="C47" s="21" t="s">
        <v>175</v>
      </c>
      <c r="D47" s="23" t="s">
        <v>266</v>
      </c>
      <c r="E47" s="21" t="s">
        <v>176</v>
      </c>
      <c r="F47" s="21" t="s">
        <v>267</v>
      </c>
      <c r="G47" s="21" t="s">
        <v>94</v>
      </c>
      <c r="H47" s="21"/>
      <c r="I47" s="21"/>
      <c r="J47" s="21" t="s">
        <v>168</v>
      </c>
      <c r="K47" s="22"/>
      <c r="L47" s="22"/>
      <c r="M47" s="22"/>
      <c r="O47" s="21" t="str">
        <f t="shared" si="20"/>
        <v>Eletrobras)(GWh Quantidade)</v>
      </c>
      <c r="U47" t="s">
        <v>287</v>
      </c>
      <c r="Y47">
        <v>19829.334199987679</v>
      </c>
      <c r="AA47">
        <f t="shared" si="21"/>
        <v>19829</v>
      </c>
      <c r="AC47">
        <v>27972.18619859868</v>
      </c>
      <c r="AD47">
        <v>94324.350568135866</v>
      </c>
      <c r="AE47">
        <v>123956.44123593711</v>
      </c>
      <c r="AF47">
        <v>208206.59580005091</v>
      </c>
      <c r="AG47">
        <v>31102.469563965089</v>
      </c>
      <c r="AH47">
        <v>56119.335824517009</v>
      </c>
      <c r="AI47">
        <v>20150.869680982149</v>
      </c>
      <c r="AJ47">
        <v>76647.427569276129</v>
      </c>
      <c r="AK47">
        <v>107849.6003332534</v>
      </c>
      <c r="AL47">
        <v>144781.80452797079</v>
      </c>
      <c r="AM47">
        <v>22126.77779133042</v>
      </c>
      <c r="AN47">
        <v>45366.889400652668</v>
      </c>
      <c r="AP47">
        <f t="shared" si="4"/>
        <v>27972</v>
      </c>
      <c r="AQ47">
        <f t="shared" si="5"/>
        <v>94324</v>
      </c>
      <c r="AR47">
        <f t="shared" si="6"/>
        <v>123956</v>
      </c>
      <c r="AS47">
        <f t="shared" si="7"/>
        <v>208206</v>
      </c>
      <c r="AT47">
        <f t="shared" si="8"/>
        <v>31102</v>
      </c>
      <c r="AU47">
        <f t="shared" si="9"/>
        <v>56119</v>
      </c>
      <c r="AV47">
        <f t="shared" si="10"/>
        <v>20150</v>
      </c>
      <c r="AW47">
        <f t="shared" si="11"/>
        <v>76647</v>
      </c>
      <c r="AX47">
        <f t="shared" si="12"/>
        <v>107849</v>
      </c>
      <c r="AY47">
        <f t="shared" si="13"/>
        <v>144781</v>
      </c>
      <c r="AZ47">
        <f t="shared" si="14"/>
        <v>22126</v>
      </c>
      <c r="BA47">
        <f t="shared" si="15"/>
        <v>45366</v>
      </c>
      <c r="BB47">
        <f t="shared" si="16"/>
        <v>0</v>
      </c>
      <c r="BC47">
        <f t="shared" si="17"/>
        <v>27972</v>
      </c>
      <c r="BD47">
        <f t="shared" si="18"/>
        <v>94324</v>
      </c>
      <c r="BE47">
        <f t="shared" si="19"/>
        <v>123956</v>
      </c>
    </row>
    <row r="48" spans="1:57" ht="15.6">
      <c r="A48" s="28" t="s">
        <v>179</v>
      </c>
      <c r="B48" s="21" t="s">
        <v>265</v>
      </c>
      <c r="C48" s="21" t="s">
        <v>180</v>
      </c>
      <c r="D48" s="23" t="s">
        <v>266</v>
      </c>
      <c r="E48" s="21" t="s">
        <v>176</v>
      </c>
      <c r="F48" s="21" t="s">
        <v>267</v>
      </c>
      <c r="G48" s="21" t="s">
        <v>94</v>
      </c>
      <c r="H48" s="21"/>
      <c r="I48" s="21"/>
      <c r="J48" s="21" t="s">
        <v>168</v>
      </c>
      <c r="K48" s="22"/>
      <c r="L48" s="22"/>
      <c r="M48" s="22"/>
      <c r="O48" s="21" t="str">
        <f t="shared" si="20"/>
        <v>Eletrobra )(GWh Quantidade)</v>
      </c>
      <c r="U48" t="s">
        <v>288</v>
      </c>
      <c r="Y48">
        <v>15239.08023219208</v>
      </c>
      <c r="AA48">
        <f t="shared" si="21"/>
        <v>15239</v>
      </c>
      <c r="AC48">
        <v>31300.558839564132</v>
      </c>
      <c r="AD48">
        <v>102318.6893529083</v>
      </c>
      <c r="AE48">
        <v>130375.33080742499</v>
      </c>
      <c r="AF48">
        <v>238208.23918633451</v>
      </c>
      <c r="AG48">
        <v>34666.845843652867</v>
      </c>
      <c r="AH48">
        <v>74044.325298178286</v>
      </c>
      <c r="AI48">
        <v>15692.64098530877</v>
      </c>
      <c r="AJ48">
        <v>73087.786395943505</v>
      </c>
      <c r="AK48">
        <v>95881.60207180462</v>
      </c>
      <c r="AL48">
        <v>135060.4192201746</v>
      </c>
      <c r="AM48">
        <v>20967.089824968971</v>
      </c>
      <c r="AN48">
        <v>35976.126368098332</v>
      </c>
      <c r="AP48">
        <f t="shared" si="4"/>
        <v>31300</v>
      </c>
      <c r="AQ48">
        <f t="shared" si="5"/>
        <v>102318</v>
      </c>
      <c r="AR48">
        <f t="shared" si="6"/>
        <v>130375</v>
      </c>
      <c r="AS48">
        <f t="shared" si="7"/>
        <v>238208</v>
      </c>
      <c r="AT48">
        <f t="shared" si="8"/>
        <v>34666</v>
      </c>
      <c r="AU48">
        <f t="shared" si="9"/>
        <v>74044</v>
      </c>
      <c r="AV48">
        <f t="shared" si="10"/>
        <v>15692</v>
      </c>
      <c r="AW48">
        <f t="shared" si="11"/>
        <v>73087</v>
      </c>
      <c r="AX48">
        <f t="shared" si="12"/>
        <v>95881</v>
      </c>
      <c r="AY48">
        <f t="shared" si="13"/>
        <v>135060</v>
      </c>
      <c r="AZ48">
        <f t="shared" si="14"/>
        <v>20967</v>
      </c>
      <c r="BA48">
        <f t="shared" si="15"/>
        <v>35976</v>
      </c>
      <c r="BB48">
        <f t="shared" si="16"/>
        <v>0</v>
      </c>
      <c r="BC48">
        <f t="shared" si="17"/>
        <v>31300</v>
      </c>
      <c r="BD48">
        <f t="shared" si="18"/>
        <v>102318</v>
      </c>
      <c r="BE48">
        <f t="shared" si="19"/>
        <v>130375</v>
      </c>
    </row>
    <row r="49" spans="1:57" ht="15.6">
      <c r="A49" s="21" t="s">
        <v>181</v>
      </c>
      <c r="B49" s="21" t="s">
        <v>265</v>
      </c>
      <c r="C49" s="21"/>
      <c r="D49" s="23" t="s">
        <v>266</v>
      </c>
      <c r="E49" s="21"/>
      <c r="F49" s="21" t="s">
        <v>267</v>
      </c>
      <c r="G49" s="21"/>
      <c r="H49" s="21"/>
      <c r="I49" s="21"/>
      <c r="J49" s="21"/>
      <c r="K49" s="22"/>
      <c r="L49" s="22"/>
      <c r="M49" s="22"/>
      <c r="O49" s="21" t="str">
        <f t="shared" si="20"/>
        <v>)()</v>
      </c>
      <c r="U49" t="s">
        <v>289</v>
      </c>
      <c r="Y49">
        <v>23113.896851882851</v>
      </c>
      <c r="AA49">
        <f t="shared" si="21"/>
        <v>23113</v>
      </c>
      <c r="AC49">
        <v>21442.36709853162</v>
      </c>
      <c r="AD49">
        <v>89811.333063632846</v>
      </c>
      <c r="AE49">
        <v>121824.1150326749</v>
      </c>
      <c r="AF49">
        <v>211301.30612613639</v>
      </c>
      <c r="AG49">
        <v>29086.592865954859</v>
      </c>
      <c r="AH49">
        <v>53477.416214189907</v>
      </c>
      <c r="AI49">
        <v>17368.359477505848</v>
      </c>
      <c r="AJ49">
        <v>72588.052291560176</v>
      </c>
      <c r="AK49">
        <v>99449.110651821989</v>
      </c>
      <c r="AL49">
        <v>132395.70851527501</v>
      </c>
      <c r="AM49">
        <v>28712.689201799702</v>
      </c>
      <c r="AN49">
        <v>38482.315268865743</v>
      </c>
      <c r="AP49">
        <f t="shared" si="4"/>
        <v>21442</v>
      </c>
      <c r="AQ49">
        <f t="shared" si="5"/>
        <v>89811</v>
      </c>
      <c r="AR49">
        <f t="shared" si="6"/>
        <v>121824</v>
      </c>
      <c r="AS49">
        <f t="shared" si="7"/>
        <v>211301</v>
      </c>
      <c r="AT49">
        <f t="shared" si="8"/>
        <v>29086</v>
      </c>
      <c r="AU49">
        <f t="shared" si="9"/>
        <v>53477</v>
      </c>
      <c r="AV49">
        <f t="shared" si="10"/>
        <v>17368</v>
      </c>
      <c r="AW49">
        <f t="shared" si="11"/>
        <v>72588</v>
      </c>
      <c r="AX49">
        <f t="shared" si="12"/>
        <v>99449</v>
      </c>
      <c r="AY49">
        <f t="shared" si="13"/>
        <v>132395</v>
      </c>
      <c r="AZ49">
        <f t="shared" si="14"/>
        <v>28712</v>
      </c>
      <c r="BA49">
        <f t="shared" si="15"/>
        <v>38482</v>
      </c>
      <c r="BB49">
        <f t="shared" si="16"/>
        <v>0</v>
      </c>
      <c r="BC49">
        <f t="shared" si="17"/>
        <v>21442</v>
      </c>
      <c r="BD49">
        <f t="shared" si="18"/>
        <v>89811</v>
      </c>
      <c r="BE49">
        <f t="shared" si="19"/>
        <v>121824</v>
      </c>
    </row>
    <row r="50" spans="1:57" ht="15.6">
      <c r="A50" s="21" t="s">
        <v>182</v>
      </c>
      <c r="B50" s="21" t="s">
        <v>265</v>
      </c>
      <c r="C50" s="27" t="s">
        <v>96</v>
      </c>
      <c r="D50" s="23" t="s">
        <v>266</v>
      </c>
      <c r="E50" s="21" t="s">
        <v>183</v>
      </c>
      <c r="F50" s="21" t="s">
        <v>267</v>
      </c>
      <c r="G50" s="21" t="s">
        <v>111</v>
      </c>
      <c r="H50" s="21"/>
      <c r="I50" s="21"/>
      <c r="J50" s="21" t="s">
        <v>112</v>
      </c>
      <c r="K50" s="22"/>
      <c r="L50" s="22"/>
      <c r="M50" s="22"/>
      <c r="O50" s="21" t="str">
        <f t="shared" si="20"/>
        <v>IBGE)(Índice(Volume))</v>
      </c>
      <c r="U50" t="s">
        <v>290</v>
      </c>
      <c r="Y50">
        <v>27972.18619859868</v>
      </c>
      <c r="AA50">
        <f t="shared" si="21"/>
        <v>27972</v>
      </c>
      <c r="AC50">
        <v>21982.509967397302</v>
      </c>
      <c r="AD50">
        <v>99467.769365861022</v>
      </c>
      <c r="AE50">
        <v>132242.60663341789</v>
      </c>
      <c r="AF50">
        <v>222415.04292619831</v>
      </c>
      <c r="AG50">
        <v>42688.114577659391</v>
      </c>
      <c r="AH50">
        <v>69297.202088411286</v>
      </c>
      <c r="AI50">
        <v>14896.91293148657</v>
      </c>
      <c r="AJ50">
        <v>71623.337062276798</v>
      </c>
      <c r="AK50">
        <v>101428.0293124103</v>
      </c>
      <c r="AL50">
        <v>142486.24232893871</v>
      </c>
      <c r="AM50">
        <v>21300.772867359799</v>
      </c>
      <c r="AN50">
        <v>41374.726489504486</v>
      </c>
      <c r="AP50">
        <f t="shared" si="4"/>
        <v>21982</v>
      </c>
      <c r="AQ50">
        <f t="shared" si="5"/>
        <v>99467</v>
      </c>
      <c r="AR50">
        <f t="shared" si="6"/>
        <v>132242</v>
      </c>
      <c r="AS50">
        <f t="shared" si="7"/>
        <v>222415</v>
      </c>
      <c r="AT50">
        <f t="shared" si="8"/>
        <v>42688</v>
      </c>
      <c r="AU50">
        <f t="shared" si="9"/>
        <v>69297</v>
      </c>
      <c r="AV50">
        <f t="shared" si="10"/>
        <v>14896</v>
      </c>
      <c r="AW50">
        <f t="shared" si="11"/>
        <v>71623</v>
      </c>
      <c r="AX50">
        <f t="shared" si="12"/>
        <v>101428</v>
      </c>
      <c r="AY50">
        <f t="shared" si="13"/>
        <v>142486</v>
      </c>
      <c r="AZ50">
        <f t="shared" si="14"/>
        <v>21300</v>
      </c>
      <c r="BA50">
        <f t="shared" si="15"/>
        <v>41374</v>
      </c>
      <c r="BB50">
        <f t="shared" si="16"/>
        <v>0</v>
      </c>
      <c r="BC50">
        <f t="shared" si="17"/>
        <v>21982</v>
      </c>
      <c r="BD50">
        <f t="shared" si="18"/>
        <v>99467</v>
      </c>
      <c r="BE50">
        <f t="shared" si="19"/>
        <v>132242</v>
      </c>
    </row>
    <row r="51" spans="1:57" ht="15.6">
      <c r="A51" s="21" t="s">
        <v>184</v>
      </c>
      <c r="B51" s="21" t="s">
        <v>265</v>
      </c>
      <c r="C51" s="27" t="s">
        <v>96</v>
      </c>
      <c r="D51" s="23" t="s">
        <v>266</v>
      </c>
      <c r="E51" s="21" t="s">
        <v>183</v>
      </c>
      <c r="F51" s="21" t="s">
        <v>267</v>
      </c>
      <c r="G51" s="21" t="s">
        <v>111</v>
      </c>
      <c r="H51" s="21"/>
      <c r="I51" s="21"/>
      <c r="J51" s="21" t="s">
        <v>112</v>
      </c>
      <c r="K51" s="22"/>
      <c r="L51" s="22"/>
      <c r="M51" s="22"/>
      <c r="O51" s="21" t="str">
        <f t="shared" si="20"/>
        <v>IBGE)(Índice(Volume))</v>
      </c>
      <c r="U51" t="s">
        <v>290</v>
      </c>
      <c r="Y51">
        <v>31300.558839564132</v>
      </c>
      <c r="AA51">
        <f t="shared" si="21"/>
        <v>31300</v>
      </c>
      <c r="AC51">
        <v>22162.81919899103</v>
      </c>
      <c r="AD51">
        <v>92022.164356586683</v>
      </c>
      <c r="AE51">
        <v>117832.25758599371</v>
      </c>
      <c r="AF51">
        <v>204087.91022347359</v>
      </c>
      <c r="AG51">
        <v>30430.760599919351</v>
      </c>
      <c r="AH51">
        <v>51573.475328077991</v>
      </c>
      <c r="AI51">
        <v>15734.511555077521</v>
      </c>
      <c r="AJ51">
        <v>74019.177817289878</v>
      </c>
      <c r="AK51">
        <v>98118.98216935269</v>
      </c>
      <c r="AL51">
        <v>135077.9654794673</v>
      </c>
      <c r="AM51">
        <v>20067.201905789789</v>
      </c>
      <c r="AN51">
        <v>33991.922897126111</v>
      </c>
      <c r="AP51">
        <f t="shared" si="4"/>
        <v>22162</v>
      </c>
      <c r="AQ51">
        <f t="shared" si="5"/>
        <v>92022</v>
      </c>
      <c r="AR51">
        <f t="shared" si="6"/>
        <v>117832</v>
      </c>
      <c r="AS51">
        <f t="shared" si="7"/>
        <v>204087</v>
      </c>
      <c r="AT51">
        <f t="shared" si="8"/>
        <v>30430</v>
      </c>
      <c r="AU51">
        <f t="shared" si="9"/>
        <v>51573</v>
      </c>
      <c r="AV51">
        <f t="shared" si="10"/>
        <v>15734</v>
      </c>
      <c r="AW51">
        <f t="shared" si="11"/>
        <v>74019</v>
      </c>
      <c r="AX51">
        <f t="shared" si="12"/>
        <v>98118</v>
      </c>
      <c r="AY51">
        <f t="shared" si="13"/>
        <v>135077</v>
      </c>
      <c r="AZ51">
        <f t="shared" si="14"/>
        <v>20067</v>
      </c>
      <c r="BA51">
        <f t="shared" si="15"/>
        <v>33991</v>
      </c>
      <c r="BB51">
        <f t="shared" si="16"/>
        <v>0</v>
      </c>
      <c r="BC51">
        <f t="shared" si="17"/>
        <v>22162</v>
      </c>
      <c r="BD51">
        <f t="shared" si="18"/>
        <v>92022</v>
      </c>
      <c r="BE51">
        <f t="shared" si="19"/>
        <v>117832</v>
      </c>
    </row>
    <row r="52" spans="1:57" ht="15.6">
      <c r="A52" s="21" t="s">
        <v>185</v>
      </c>
      <c r="B52" s="21" t="s">
        <v>265</v>
      </c>
      <c r="C52" s="27" t="s">
        <v>96</v>
      </c>
      <c r="D52" s="23" t="s">
        <v>266</v>
      </c>
      <c r="E52" s="21" t="s">
        <v>183</v>
      </c>
      <c r="F52" s="21" t="s">
        <v>267</v>
      </c>
      <c r="G52" s="21" t="s">
        <v>111</v>
      </c>
      <c r="H52" s="21"/>
      <c r="I52" s="21"/>
      <c r="J52" s="21" t="s">
        <v>112</v>
      </c>
      <c r="K52" s="22"/>
      <c r="L52" s="22" t="s">
        <v>169</v>
      </c>
      <c r="M52" s="22"/>
      <c r="O52" s="21" t="str">
        <f t="shared" si="20"/>
        <v>IBGE)(Índice(Volume))</v>
      </c>
      <c r="U52" t="s">
        <v>290</v>
      </c>
      <c r="Y52">
        <v>21442.36709853162</v>
      </c>
      <c r="AA52">
        <f t="shared" si="21"/>
        <v>21442</v>
      </c>
      <c r="AC52">
        <v>20201.435181972171</v>
      </c>
      <c r="AD52">
        <v>77546.816452729065</v>
      </c>
      <c r="AE52">
        <v>107830.0341899263</v>
      </c>
      <c r="AF52">
        <v>223694.78976130139</v>
      </c>
      <c r="AG52">
        <v>33311.136888216133</v>
      </c>
      <c r="AH52">
        <v>57294.923880982671</v>
      </c>
      <c r="AI52">
        <v>21494.555144220649</v>
      </c>
      <c r="AJ52">
        <v>78421.264239111159</v>
      </c>
      <c r="AK52">
        <v>99225.772028314357</v>
      </c>
      <c r="AL52">
        <v>143691.40905949721</v>
      </c>
      <c r="AM52">
        <v>21338.130413996088</v>
      </c>
      <c r="AN52">
        <v>35211.893504249812</v>
      </c>
      <c r="AP52">
        <f t="shared" si="4"/>
        <v>20201</v>
      </c>
      <c r="AQ52">
        <f t="shared" si="5"/>
        <v>77546</v>
      </c>
      <c r="AR52">
        <f t="shared" si="6"/>
        <v>107830</v>
      </c>
      <c r="AS52">
        <f t="shared" si="7"/>
        <v>223694</v>
      </c>
      <c r="AT52">
        <f t="shared" si="8"/>
        <v>33311</v>
      </c>
      <c r="AU52">
        <f t="shared" si="9"/>
        <v>57294</v>
      </c>
      <c r="AV52">
        <f t="shared" si="10"/>
        <v>21494</v>
      </c>
      <c r="AW52">
        <f t="shared" si="11"/>
        <v>78421</v>
      </c>
      <c r="AX52">
        <f t="shared" si="12"/>
        <v>99225</v>
      </c>
      <c r="AY52">
        <f t="shared" si="13"/>
        <v>143691</v>
      </c>
      <c r="AZ52">
        <f t="shared" si="14"/>
        <v>21338</v>
      </c>
      <c r="BA52">
        <f t="shared" si="15"/>
        <v>35211</v>
      </c>
      <c r="BB52">
        <f t="shared" si="16"/>
        <v>0</v>
      </c>
      <c r="BC52">
        <f t="shared" si="17"/>
        <v>20201</v>
      </c>
      <c r="BD52">
        <f t="shared" si="18"/>
        <v>77546</v>
      </c>
      <c r="BE52">
        <f t="shared" si="19"/>
        <v>107830</v>
      </c>
    </row>
    <row r="53" spans="1:57" ht="15.6">
      <c r="A53" s="21" t="s">
        <v>186</v>
      </c>
      <c r="B53" s="21" t="s">
        <v>265</v>
      </c>
      <c r="C53" s="27" t="s">
        <v>96</v>
      </c>
      <c r="D53" s="23" t="s">
        <v>266</v>
      </c>
      <c r="E53" s="21" t="s">
        <v>183</v>
      </c>
      <c r="F53" s="21" t="s">
        <v>267</v>
      </c>
      <c r="G53" s="21" t="s">
        <v>111</v>
      </c>
      <c r="H53" s="21"/>
      <c r="I53" s="21"/>
      <c r="J53" s="21" t="s">
        <v>112</v>
      </c>
      <c r="K53" s="22"/>
      <c r="L53" s="22"/>
      <c r="M53" s="22"/>
      <c r="O53" s="21" t="str">
        <f t="shared" si="20"/>
        <v>IBGE)(Índice(Volume))</v>
      </c>
      <c r="U53" t="s">
        <v>290</v>
      </c>
      <c r="Y53">
        <v>21982.509967397302</v>
      </c>
      <c r="AA53">
        <f t="shared" si="21"/>
        <v>21982</v>
      </c>
      <c r="AC53">
        <v>20753.898065807502</v>
      </c>
      <c r="AD53">
        <v>105005.4391673779</v>
      </c>
      <c r="AE53">
        <v>124102.5642983725</v>
      </c>
      <c r="AF53">
        <v>231595.99195955001</v>
      </c>
      <c r="AG53">
        <v>34276.530504831477</v>
      </c>
      <c r="AH53">
        <v>58405.92195940057</v>
      </c>
      <c r="AI53">
        <v>17857.548729425249</v>
      </c>
      <c r="AJ53">
        <v>80123.209299147464</v>
      </c>
      <c r="AK53">
        <v>103588.3813786731</v>
      </c>
      <c r="AL53">
        <v>147908.97127379209</v>
      </c>
      <c r="AM53">
        <v>22197.428962378079</v>
      </c>
      <c r="AN53">
        <v>37948.527902028647</v>
      </c>
      <c r="AP53">
        <f t="shared" si="4"/>
        <v>20753</v>
      </c>
      <c r="AQ53">
        <f t="shared" si="5"/>
        <v>105005</v>
      </c>
      <c r="AR53">
        <f t="shared" si="6"/>
        <v>124102</v>
      </c>
      <c r="AS53">
        <f t="shared" si="7"/>
        <v>231595</v>
      </c>
      <c r="AT53">
        <f t="shared" si="8"/>
        <v>34276</v>
      </c>
      <c r="AU53">
        <f t="shared" si="9"/>
        <v>58405</v>
      </c>
      <c r="AV53">
        <f t="shared" si="10"/>
        <v>17857</v>
      </c>
      <c r="AW53">
        <f t="shared" si="11"/>
        <v>80123</v>
      </c>
      <c r="AX53">
        <f t="shared" si="12"/>
        <v>103588</v>
      </c>
      <c r="AY53">
        <f t="shared" si="13"/>
        <v>147908</v>
      </c>
      <c r="AZ53">
        <f t="shared" si="14"/>
        <v>22197</v>
      </c>
      <c r="BA53">
        <f t="shared" si="15"/>
        <v>37948</v>
      </c>
      <c r="BB53">
        <f t="shared" si="16"/>
        <v>0</v>
      </c>
      <c r="BC53">
        <f t="shared" si="17"/>
        <v>20753</v>
      </c>
      <c r="BD53">
        <f t="shared" si="18"/>
        <v>105005</v>
      </c>
      <c r="BE53">
        <f t="shared" si="19"/>
        <v>124102</v>
      </c>
    </row>
    <row r="54" spans="1:57" ht="15.6">
      <c r="A54" s="21" t="s">
        <v>187</v>
      </c>
      <c r="B54" s="21" t="s">
        <v>265</v>
      </c>
      <c r="C54" s="27" t="s">
        <v>96</v>
      </c>
      <c r="D54" s="23" t="s">
        <v>266</v>
      </c>
      <c r="E54" s="21" t="s">
        <v>183</v>
      </c>
      <c r="F54" s="21" t="s">
        <v>267</v>
      </c>
      <c r="G54" s="21" t="s">
        <v>111</v>
      </c>
      <c r="H54" s="21"/>
      <c r="I54" s="21"/>
      <c r="J54" s="21" t="s">
        <v>112</v>
      </c>
      <c r="K54" s="22"/>
      <c r="L54" s="22" t="s">
        <v>188</v>
      </c>
      <c r="M54" s="22"/>
      <c r="O54" s="21" t="str">
        <f t="shared" si="20"/>
        <v>IBGE)(Índice(Volume))</v>
      </c>
      <c r="U54" t="s">
        <v>290</v>
      </c>
      <c r="Y54">
        <v>22162.81919899103</v>
      </c>
      <c r="AA54">
        <f t="shared" si="21"/>
        <v>22162</v>
      </c>
      <c r="AC54">
        <v>21563.81096991121</v>
      </c>
      <c r="AD54">
        <v>106599.80971204169</v>
      </c>
      <c r="AE54">
        <v>134124.32973694711</v>
      </c>
      <c r="AF54">
        <v>247317.62984980099</v>
      </c>
      <c r="AG54">
        <v>34918.495127987502</v>
      </c>
      <c r="AH54">
        <v>62063.233384285813</v>
      </c>
      <c r="AI54">
        <v>17195.938697127829</v>
      </c>
      <c r="AJ54">
        <v>80614.550324055759</v>
      </c>
      <c r="AK54">
        <v>105391.207494548</v>
      </c>
      <c r="AL54">
        <v>146527.40870594201</v>
      </c>
      <c r="AM54">
        <v>20573.633093778259</v>
      </c>
      <c r="AN54">
        <v>38572.67259765105</v>
      </c>
      <c r="AP54">
        <f t="shared" si="4"/>
        <v>21563</v>
      </c>
      <c r="AQ54">
        <f t="shared" si="5"/>
        <v>106599</v>
      </c>
      <c r="AR54">
        <f t="shared" si="6"/>
        <v>134124</v>
      </c>
      <c r="AS54">
        <f t="shared" si="7"/>
        <v>247317</v>
      </c>
      <c r="AT54">
        <f t="shared" si="8"/>
        <v>34918</v>
      </c>
      <c r="AU54">
        <f t="shared" si="9"/>
        <v>62063</v>
      </c>
      <c r="AV54">
        <f t="shared" si="10"/>
        <v>17195</v>
      </c>
      <c r="AW54">
        <f t="shared" si="11"/>
        <v>80614</v>
      </c>
      <c r="AX54">
        <f t="shared" si="12"/>
        <v>105391</v>
      </c>
      <c r="AY54">
        <f t="shared" si="13"/>
        <v>146527</v>
      </c>
      <c r="AZ54">
        <f t="shared" si="14"/>
        <v>20573</v>
      </c>
      <c r="BA54">
        <f t="shared" si="15"/>
        <v>38572</v>
      </c>
      <c r="BB54">
        <f t="shared" si="16"/>
        <v>0</v>
      </c>
      <c r="BC54">
        <f t="shared" si="17"/>
        <v>21563</v>
      </c>
      <c r="BD54">
        <f t="shared" si="18"/>
        <v>106599</v>
      </c>
      <c r="BE54">
        <f t="shared" si="19"/>
        <v>134124</v>
      </c>
    </row>
    <row r="55" spans="1:57" ht="16.2" thickBot="1">
      <c r="A55" s="29" t="s">
        <v>189</v>
      </c>
      <c r="B55" s="21" t="s">
        <v>265</v>
      </c>
      <c r="C55" s="30" t="s">
        <v>190</v>
      </c>
      <c r="D55" s="23" t="s">
        <v>266</v>
      </c>
      <c r="E55" s="23" t="s">
        <v>104</v>
      </c>
      <c r="F55" s="21" t="s">
        <v>267</v>
      </c>
      <c r="G55" s="21" t="s">
        <v>94</v>
      </c>
      <c r="H55" s="21"/>
      <c r="I55" s="21"/>
      <c r="J55" s="21" t="s">
        <v>168</v>
      </c>
      <c r="K55" s="22"/>
      <c r="L55" s="22"/>
      <c r="M55" s="22"/>
      <c r="O55" s="21" t="str">
        <f t="shared" si="20"/>
        <v>ACSP/IEGV)(Unidades)</v>
      </c>
      <c r="U55" t="s">
        <v>291</v>
      </c>
      <c r="Y55">
        <v>20201.435181972171</v>
      </c>
      <c r="AA55">
        <f t="shared" si="21"/>
        <v>20201</v>
      </c>
      <c r="AC55">
        <v>21356.731508024361</v>
      </c>
      <c r="AD55">
        <v>97961.633512206739</v>
      </c>
      <c r="AE55">
        <v>128491.5543886399</v>
      </c>
      <c r="AF55">
        <v>238214.48578475881</v>
      </c>
      <c r="AG55">
        <v>34241.102251477561</v>
      </c>
      <c r="AH55">
        <v>58650.87516785405</v>
      </c>
      <c r="AI55">
        <v>16419.409566051771</v>
      </c>
      <c r="AJ55">
        <v>77010.162322805263</v>
      </c>
      <c r="AK55">
        <v>98308.091249530728</v>
      </c>
      <c r="AL55">
        <v>147009.0865083228</v>
      </c>
      <c r="AM55">
        <v>21624.853141421088</v>
      </c>
      <c r="AN55">
        <v>37899.617513584672</v>
      </c>
      <c r="AP55">
        <f t="shared" si="4"/>
        <v>21356</v>
      </c>
      <c r="AQ55">
        <f t="shared" si="5"/>
        <v>97961</v>
      </c>
      <c r="AR55">
        <f t="shared" si="6"/>
        <v>128491</v>
      </c>
      <c r="AS55">
        <f t="shared" si="7"/>
        <v>238214</v>
      </c>
      <c r="AT55">
        <f t="shared" si="8"/>
        <v>34241</v>
      </c>
      <c r="AU55">
        <f t="shared" si="9"/>
        <v>58650</v>
      </c>
      <c r="AV55">
        <f t="shared" si="10"/>
        <v>16419</v>
      </c>
      <c r="AW55">
        <f t="shared" si="11"/>
        <v>77010</v>
      </c>
      <c r="AX55">
        <f t="shared" si="12"/>
        <v>98308</v>
      </c>
      <c r="AY55">
        <f t="shared" si="13"/>
        <v>147009</v>
      </c>
      <c r="AZ55">
        <f t="shared" si="14"/>
        <v>21624</v>
      </c>
      <c r="BA55">
        <f t="shared" si="15"/>
        <v>37899</v>
      </c>
      <c r="BB55">
        <f t="shared" si="16"/>
        <v>0</v>
      </c>
      <c r="BC55">
        <f t="shared" si="17"/>
        <v>21356</v>
      </c>
      <c r="BD55">
        <f t="shared" si="18"/>
        <v>97961</v>
      </c>
      <c r="BE55">
        <f t="shared" si="19"/>
        <v>128491</v>
      </c>
    </row>
    <row r="56" spans="1:57" ht="15.6">
      <c r="A56" s="21" t="s">
        <v>191</v>
      </c>
      <c r="B56" s="21" t="s">
        <v>265</v>
      </c>
      <c r="C56" s="21" t="s">
        <v>192</v>
      </c>
      <c r="D56" s="23" t="s">
        <v>266</v>
      </c>
      <c r="E56" s="21" t="s">
        <v>97</v>
      </c>
      <c r="F56" s="21" t="s">
        <v>267</v>
      </c>
      <c r="G56" s="21" t="s">
        <v>94</v>
      </c>
      <c r="H56" s="21"/>
      <c r="I56" s="21"/>
      <c r="J56" s="21" t="s">
        <v>157</v>
      </c>
      <c r="K56" s="22"/>
      <c r="L56" s="22"/>
      <c r="M56" s="22"/>
      <c r="O56" s="21" t="str">
        <f t="shared" si="20"/>
        <v>Fecomercio)(Índice)</v>
      </c>
      <c r="U56" t="s">
        <v>292</v>
      </c>
      <c r="Y56">
        <v>20753.898065807502</v>
      </c>
      <c r="AA56">
        <f t="shared" si="21"/>
        <v>20753</v>
      </c>
      <c r="AC56">
        <v>20466.32272894436</v>
      </c>
      <c r="AD56">
        <v>95479.395173968136</v>
      </c>
      <c r="AE56">
        <v>125765.33891104419</v>
      </c>
      <c r="AF56">
        <v>247069.29628048631</v>
      </c>
      <c r="AG56">
        <v>34303.017666850013</v>
      </c>
      <c r="AH56">
        <v>58172.737643246277</v>
      </c>
      <c r="AI56">
        <v>15164.692340393211</v>
      </c>
      <c r="AJ56">
        <v>73895.227077524803</v>
      </c>
      <c r="AK56">
        <v>98764.618195312782</v>
      </c>
      <c r="AL56">
        <v>150386.8079106998</v>
      </c>
      <c r="AM56">
        <v>22314.063679601579</v>
      </c>
      <c r="AN56">
        <v>37749.054379854599</v>
      </c>
      <c r="AP56">
        <f t="shared" si="4"/>
        <v>20466</v>
      </c>
      <c r="AQ56">
        <f t="shared" si="5"/>
        <v>95479</v>
      </c>
      <c r="AR56">
        <f t="shared" si="6"/>
        <v>125765</v>
      </c>
      <c r="AS56">
        <f t="shared" si="7"/>
        <v>247069</v>
      </c>
      <c r="AT56">
        <f t="shared" si="8"/>
        <v>34303</v>
      </c>
      <c r="AU56">
        <f t="shared" si="9"/>
        <v>58172</v>
      </c>
      <c r="AV56">
        <f t="shared" si="10"/>
        <v>15164</v>
      </c>
      <c r="AW56">
        <f t="shared" si="11"/>
        <v>73895</v>
      </c>
      <c r="AX56">
        <f t="shared" si="12"/>
        <v>98764</v>
      </c>
      <c r="AY56">
        <f t="shared" si="13"/>
        <v>150386</v>
      </c>
      <c r="AZ56">
        <f t="shared" si="14"/>
        <v>22314</v>
      </c>
      <c r="BA56">
        <f t="shared" si="15"/>
        <v>37749</v>
      </c>
      <c r="BB56">
        <f t="shared" si="16"/>
        <v>0</v>
      </c>
      <c r="BC56">
        <f t="shared" si="17"/>
        <v>20466</v>
      </c>
      <c r="BD56">
        <f t="shared" si="18"/>
        <v>95479</v>
      </c>
      <c r="BE56">
        <f t="shared" si="19"/>
        <v>125765</v>
      </c>
    </row>
    <row r="57" spans="1:57" ht="15.6">
      <c r="A57" s="21" t="s">
        <v>193</v>
      </c>
      <c r="B57" s="21" t="s">
        <v>265</v>
      </c>
      <c r="C57" s="21" t="s">
        <v>192</v>
      </c>
      <c r="D57" s="23" t="s">
        <v>266</v>
      </c>
      <c r="E57" s="21" t="s">
        <v>97</v>
      </c>
      <c r="F57" s="21" t="s">
        <v>267</v>
      </c>
      <c r="G57" s="21" t="s">
        <v>94</v>
      </c>
      <c r="H57" s="21"/>
      <c r="I57" s="21"/>
      <c r="J57" s="21" t="s">
        <v>157</v>
      </c>
      <c r="K57" s="22"/>
      <c r="L57" s="22"/>
      <c r="M57" s="22"/>
      <c r="O57" s="21" t="str">
        <f t="shared" si="20"/>
        <v>Fecomercio)(Índice)</v>
      </c>
      <c r="U57" t="s">
        <v>292</v>
      </c>
      <c r="Y57">
        <v>21563.81096991121</v>
      </c>
      <c r="AA57">
        <f t="shared" si="21"/>
        <v>21563</v>
      </c>
      <c r="AC57">
        <v>19633.129757971299</v>
      </c>
      <c r="AD57">
        <v>93617.445659304416</v>
      </c>
      <c r="AE57">
        <v>120685.4723805768</v>
      </c>
      <c r="AF57">
        <v>237428.01642000611</v>
      </c>
      <c r="AG57">
        <v>34671.890805304633</v>
      </c>
      <c r="AH57">
        <v>54757.428825292263</v>
      </c>
      <c r="AI57">
        <v>16285.57849548907</v>
      </c>
      <c r="AJ57">
        <v>77272.809155665294</v>
      </c>
      <c r="AK57">
        <v>100116.5828913408</v>
      </c>
      <c r="AL57">
        <v>149612.65634971601</v>
      </c>
      <c r="AM57">
        <v>21005.895018222229</v>
      </c>
      <c r="AN57">
        <v>40224.36024161266</v>
      </c>
      <c r="AP57">
        <f t="shared" si="4"/>
        <v>19633</v>
      </c>
      <c r="AQ57">
        <f t="shared" si="5"/>
        <v>93617</v>
      </c>
      <c r="AR57">
        <f t="shared" si="6"/>
        <v>120685</v>
      </c>
      <c r="AS57">
        <f t="shared" si="7"/>
        <v>237428</v>
      </c>
      <c r="AT57">
        <f t="shared" si="8"/>
        <v>34671</v>
      </c>
      <c r="AU57">
        <f t="shared" si="9"/>
        <v>54757</v>
      </c>
      <c r="AV57">
        <f t="shared" si="10"/>
        <v>16285</v>
      </c>
      <c r="AW57">
        <f t="shared" si="11"/>
        <v>77272</v>
      </c>
      <c r="AX57">
        <f t="shared" si="12"/>
        <v>100116</v>
      </c>
      <c r="AY57">
        <f t="shared" si="13"/>
        <v>149612</v>
      </c>
      <c r="AZ57">
        <f t="shared" si="14"/>
        <v>21005</v>
      </c>
      <c r="BA57">
        <f t="shared" si="15"/>
        <v>40224</v>
      </c>
      <c r="BB57">
        <f t="shared" si="16"/>
        <v>0</v>
      </c>
      <c r="BC57">
        <f t="shared" si="17"/>
        <v>19633</v>
      </c>
      <c r="BD57">
        <f t="shared" si="18"/>
        <v>93617</v>
      </c>
      <c r="BE57">
        <f t="shared" si="19"/>
        <v>120685</v>
      </c>
    </row>
    <row r="58" spans="1:57" ht="15.6">
      <c r="A58" s="21" t="s">
        <v>194</v>
      </c>
      <c r="B58" s="21" t="s">
        <v>265</v>
      </c>
      <c r="C58" s="21" t="s">
        <v>192</v>
      </c>
      <c r="D58" s="23" t="s">
        <v>266</v>
      </c>
      <c r="E58" s="21" t="s">
        <v>97</v>
      </c>
      <c r="F58" s="21" t="s">
        <v>267</v>
      </c>
      <c r="G58" s="21" t="s">
        <v>94</v>
      </c>
      <c r="H58" s="21"/>
      <c r="I58" s="21"/>
      <c r="J58" s="21" t="s">
        <v>112</v>
      </c>
      <c r="K58" s="22"/>
      <c r="L58" s="22"/>
      <c r="M58" s="22"/>
      <c r="O58" s="21" t="str">
        <f t="shared" si="20"/>
        <v>Fecomercio)(Índice)</v>
      </c>
      <c r="U58" t="s">
        <v>292</v>
      </c>
      <c r="Y58">
        <v>21356.731508024361</v>
      </c>
      <c r="AA58">
        <f t="shared" si="21"/>
        <v>21356</v>
      </c>
      <c r="AC58">
        <v>22502.463069301612</v>
      </c>
      <c r="AD58">
        <v>102224.9095283671</v>
      </c>
      <c r="AE58">
        <v>130064.09114326839</v>
      </c>
      <c r="AF58">
        <v>254838.16229980311</v>
      </c>
      <c r="AG58">
        <v>36888.387928411961</v>
      </c>
      <c r="AH58">
        <v>63497.407563667577</v>
      </c>
      <c r="AI58">
        <v>18758.529928437922</v>
      </c>
      <c r="AJ58">
        <v>98651.469568941946</v>
      </c>
      <c r="AK58">
        <v>122438.0165376884</v>
      </c>
      <c r="AL58">
        <v>174109.66141519861</v>
      </c>
      <c r="AM58">
        <v>25342.236372194711</v>
      </c>
      <c r="AN58">
        <v>38850.792536282803</v>
      </c>
      <c r="AP58">
        <f t="shared" si="4"/>
        <v>22502</v>
      </c>
      <c r="AQ58">
        <f t="shared" si="5"/>
        <v>102224</v>
      </c>
      <c r="AR58">
        <f t="shared" si="6"/>
        <v>130064</v>
      </c>
      <c r="AS58">
        <f t="shared" si="7"/>
        <v>254838</v>
      </c>
      <c r="AT58">
        <f t="shared" si="8"/>
        <v>36888</v>
      </c>
      <c r="AU58">
        <f t="shared" si="9"/>
        <v>63497</v>
      </c>
      <c r="AV58">
        <f t="shared" si="10"/>
        <v>18758</v>
      </c>
      <c r="AW58">
        <f t="shared" si="11"/>
        <v>98651</v>
      </c>
      <c r="AX58">
        <f t="shared" si="12"/>
        <v>122438</v>
      </c>
      <c r="AY58">
        <f t="shared" si="13"/>
        <v>174109</v>
      </c>
      <c r="AZ58">
        <f t="shared" si="14"/>
        <v>25342</v>
      </c>
      <c r="BA58">
        <f t="shared" si="15"/>
        <v>38850</v>
      </c>
      <c r="BB58">
        <f t="shared" si="16"/>
        <v>0</v>
      </c>
      <c r="BC58">
        <f t="shared" si="17"/>
        <v>22502</v>
      </c>
      <c r="BD58">
        <f t="shared" si="18"/>
        <v>102224</v>
      </c>
      <c r="BE58">
        <f t="shared" si="19"/>
        <v>130064</v>
      </c>
    </row>
    <row r="59" spans="1:57" ht="15.6">
      <c r="A59" s="21" t="s">
        <v>195</v>
      </c>
      <c r="B59" s="21" t="s">
        <v>265</v>
      </c>
      <c r="C59" s="21" t="s">
        <v>196</v>
      </c>
      <c r="D59" s="23" t="s">
        <v>266</v>
      </c>
      <c r="E59" s="21" t="s">
        <v>97</v>
      </c>
      <c r="F59" s="21" t="s">
        <v>267</v>
      </c>
      <c r="G59" s="21" t="s">
        <v>94</v>
      </c>
      <c r="H59" s="21"/>
      <c r="I59" s="21"/>
      <c r="J59" s="21" t="s">
        <v>157</v>
      </c>
      <c r="K59" s="22"/>
      <c r="L59" s="22"/>
      <c r="M59" s="22"/>
      <c r="O59" s="21" t="str">
        <f t="shared" si="20"/>
        <v>Ibre-Fgv)(Índice)</v>
      </c>
      <c r="U59" t="s">
        <v>293</v>
      </c>
      <c r="Y59">
        <v>20466.32272894436</v>
      </c>
      <c r="AA59">
        <f t="shared" si="21"/>
        <v>20466</v>
      </c>
      <c r="AC59">
        <v>22654.99242500012</v>
      </c>
      <c r="AD59">
        <v>101046.3391476134</v>
      </c>
      <c r="AE59">
        <v>131207.71795960801</v>
      </c>
      <c r="AF59">
        <v>266949.64576621627</v>
      </c>
      <c r="AG59">
        <v>37611.270717122992</v>
      </c>
      <c r="AH59">
        <v>62043.249291489308</v>
      </c>
      <c r="AI59">
        <v>16112.26507310086</v>
      </c>
      <c r="AJ59">
        <v>76340.781482905717</v>
      </c>
      <c r="AK59">
        <v>99460.9623083763</v>
      </c>
      <c r="AL59">
        <v>164138.22765888949</v>
      </c>
      <c r="AM59">
        <v>22868.041747188101</v>
      </c>
      <c r="AN59">
        <v>40322.870751174793</v>
      </c>
      <c r="AP59">
        <f t="shared" si="4"/>
        <v>22654</v>
      </c>
      <c r="AQ59">
        <f t="shared" si="5"/>
        <v>101046</v>
      </c>
      <c r="AR59">
        <f t="shared" si="6"/>
        <v>131207</v>
      </c>
      <c r="AS59">
        <f t="shared" si="7"/>
        <v>266949</v>
      </c>
      <c r="AT59">
        <f t="shared" si="8"/>
        <v>37611</v>
      </c>
      <c r="AU59">
        <f t="shared" si="9"/>
        <v>62043</v>
      </c>
      <c r="AV59">
        <f t="shared" si="10"/>
        <v>16112</v>
      </c>
      <c r="AW59">
        <f t="shared" si="11"/>
        <v>76340</v>
      </c>
      <c r="AX59">
        <f t="shared" si="12"/>
        <v>99460</v>
      </c>
      <c r="AY59">
        <f t="shared" si="13"/>
        <v>164138</v>
      </c>
      <c r="AZ59">
        <f t="shared" si="14"/>
        <v>22868</v>
      </c>
      <c r="BA59">
        <f t="shared" si="15"/>
        <v>40322</v>
      </c>
      <c r="BB59">
        <f t="shared" si="16"/>
        <v>0</v>
      </c>
      <c r="BC59">
        <f t="shared" si="17"/>
        <v>22654</v>
      </c>
      <c r="BD59">
        <f t="shared" si="18"/>
        <v>101046</v>
      </c>
      <c r="BE59">
        <f t="shared" si="19"/>
        <v>131207</v>
      </c>
    </row>
    <row r="60" spans="1:57" ht="24.75" customHeight="1">
      <c r="A60" s="21" t="s">
        <v>197</v>
      </c>
      <c r="B60" s="21" t="s">
        <v>265</v>
      </c>
      <c r="C60" s="21" t="s">
        <v>196</v>
      </c>
      <c r="D60" s="23" t="s">
        <v>266</v>
      </c>
      <c r="E60" s="21" t="s">
        <v>97</v>
      </c>
      <c r="F60" s="21" t="s">
        <v>267</v>
      </c>
      <c r="G60" s="21" t="s">
        <v>94</v>
      </c>
      <c r="H60" s="21"/>
      <c r="I60" s="21"/>
      <c r="J60" s="21" t="s">
        <v>112</v>
      </c>
      <c r="K60" s="22"/>
      <c r="L60" s="22"/>
      <c r="M60" s="22"/>
      <c r="O60" s="21" t="str">
        <f t="shared" si="20"/>
        <v>Ibre-Fgv)(Índice)</v>
      </c>
      <c r="U60" t="s">
        <v>293</v>
      </c>
      <c r="Y60">
        <v>19633.129757971299</v>
      </c>
      <c r="AA60">
        <f t="shared" si="21"/>
        <v>19633</v>
      </c>
      <c r="AC60">
        <v>23168.790332714449</v>
      </c>
      <c r="AD60">
        <v>103814.56786052541</v>
      </c>
      <c r="AE60">
        <v>130105.04295610799</v>
      </c>
      <c r="AF60">
        <v>277629.22148960258</v>
      </c>
      <c r="AG60">
        <v>39261.600989584163</v>
      </c>
      <c r="AH60">
        <v>70001.964331147028</v>
      </c>
      <c r="AI60">
        <v>16271.206299842241</v>
      </c>
      <c r="AJ60">
        <v>73858.986929998791</v>
      </c>
      <c r="AK60">
        <v>94964.225529544128</v>
      </c>
      <c r="AL60">
        <v>174749.40893249551</v>
      </c>
      <c r="AM60">
        <v>23549.829222878259</v>
      </c>
      <c r="AN60">
        <v>42914.72497550508</v>
      </c>
      <c r="AP60">
        <f t="shared" si="4"/>
        <v>23168</v>
      </c>
      <c r="AQ60">
        <f t="shared" si="5"/>
        <v>103814</v>
      </c>
      <c r="AR60">
        <f t="shared" si="6"/>
        <v>130105</v>
      </c>
      <c r="AS60">
        <f t="shared" si="7"/>
        <v>277629</v>
      </c>
      <c r="AT60">
        <f t="shared" si="8"/>
        <v>39261</v>
      </c>
      <c r="AU60">
        <f t="shared" si="9"/>
        <v>70001</v>
      </c>
      <c r="AV60">
        <f t="shared" si="10"/>
        <v>16271</v>
      </c>
      <c r="AW60">
        <f t="shared" si="11"/>
        <v>73858</v>
      </c>
      <c r="AX60">
        <f t="shared" si="12"/>
        <v>94964</v>
      </c>
      <c r="AY60">
        <f t="shared" si="13"/>
        <v>174749</v>
      </c>
      <c r="AZ60">
        <f t="shared" si="14"/>
        <v>23549</v>
      </c>
      <c r="BA60">
        <f t="shared" si="15"/>
        <v>42914</v>
      </c>
      <c r="BB60">
        <f t="shared" si="16"/>
        <v>0</v>
      </c>
      <c r="BC60">
        <f t="shared" si="17"/>
        <v>23168</v>
      </c>
      <c r="BD60">
        <f t="shared" si="18"/>
        <v>103814</v>
      </c>
      <c r="BE60">
        <f t="shared" si="19"/>
        <v>130105</v>
      </c>
    </row>
    <row r="61" spans="1:57" ht="15.6">
      <c r="A61" s="21" t="s">
        <v>198</v>
      </c>
      <c r="B61" s="21" t="s">
        <v>265</v>
      </c>
      <c r="C61" s="21"/>
      <c r="D61" s="23" t="s">
        <v>266</v>
      </c>
      <c r="E61" s="21"/>
      <c r="F61" s="21" t="s">
        <v>267</v>
      </c>
      <c r="G61" s="21"/>
      <c r="H61" s="21"/>
      <c r="I61" s="21"/>
      <c r="J61" s="21"/>
      <c r="K61" s="22"/>
      <c r="L61" s="22"/>
      <c r="M61" s="22"/>
      <c r="O61" s="21" t="str">
        <f t="shared" si="20"/>
        <v>)()</v>
      </c>
      <c r="U61" t="s">
        <v>289</v>
      </c>
      <c r="Y61">
        <v>22502.463069301612</v>
      </c>
      <c r="AA61">
        <f t="shared" si="21"/>
        <v>22502</v>
      </c>
      <c r="AC61">
        <v>26321.091649387701</v>
      </c>
      <c r="AD61">
        <v>111971.07863095291</v>
      </c>
      <c r="AE61">
        <v>136687.9366940888</v>
      </c>
      <c r="AF61">
        <v>299466.42731178558</v>
      </c>
      <c r="AG61">
        <v>43311.604362649559</v>
      </c>
      <c r="AH61">
        <v>87020.332865540739</v>
      </c>
      <c r="AI61">
        <v>16820.080508259402</v>
      </c>
      <c r="AJ61">
        <v>77916.004766019338</v>
      </c>
      <c r="AK61">
        <v>106621.3535471439</v>
      </c>
      <c r="AL61">
        <v>176499.41255133471</v>
      </c>
      <c r="AM61">
        <v>24604.292638869381</v>
      </c>
      <c r="AN61">
        <v>40162.763009424612</v>
      </c>
      <c r="AP61">
        <f t="shared" si="4"/>
        <v>26321</v>
      </c>
      <c r="AQ61">
        <f t="shared" si="5"/>
        <v>111971</v>
      </c>
      <c r="AR61">
        <f t="shared" si="6"/>
        <v>136687</v>
      </c>
      <c r="AS61">
        <f t="shared" si="7"/>
        <v>299466</v>
      </c>
      <c r="AT61">
        <f t="shared" si="8"/>
        <v>43311</v>
      </c>
      <c r="AU61">
        <f t="shared" si="9"/>
        <v>87020</v>
      </c>
      <c r="AV61">
        <f t="shared" si="10"/>
        <v>16820</v>
      </c>
      <c r="AW61">
        <f t="shared" si="11"/>
        <v>77916</v>
      </c>
      <c r="AX61">
        <f t="shared" si="12"/>
        <v>106621</v>
      </c>
      <c r="AY61">
        <f t="shared" si="13"/>
        <v>176499</v>
      </c>
      <c r="AZ61">
        <f t="shared" si="14"/>
        <v>24604</v>
      </c>
      <c r="BA61">
        <f t="shared" si="15"/>
        <v>40162</v>
      </c>
      <c r="BB61">
        <f t="shared" si="16"/>
        <v>0</v>
      </c>
      <c r="BC61">
        <f t="shared" si="17"/>
        <v>26321</v>
      </c>
      <c r="BD61">
        <f t="shared" si="18"/>
        <v>111971</v>
      </c>
      <c r="BE61">
        <f t="shared" si="19"/>
        <v>136687</v>
      </c>
    </row>
    <row r="62" spans="1:57" ht="15.6">
      <c r="A62" s="21" t="s">
        <v>199</v>
      </c>
      <c r="B62" s="21" t="s">
        <v>265</v>
      </c>
      <c r="C62" s="21" t="s">
        <v>200</v>
      </c>
      <c r="D62" s="23" t="s">
        <v>266</v>
      </c>
      <c r="E62" s="21" t="s">
        <v>97</v>
      </c>
      <c r="F62" s="21" t="s">
        <v>267</v>
      </c>
      <c r="G62" s="21" t="s">
        <v>111</v>
      </c>
      <c r="H62" s="21"/>
      <c r="I62" s="21"/>
      <c r="J62" s="21" t="s">
        <v>112</v>
      </c>
      <c r="K62" s="22"/>
      <c r="L62" s="22"/>
      <c r="M62" s="22"/>
      <c r="O62" s="21" t="str">
        <f t="shared" si="20"/>
        <v>MTB)(Índice)</v>
      </c>
      <c r="U62" t="s">
        <v>294</v>
      </c>
      <c r="Y62">
        <v>22654.99242500012</v>
      </c>
      <c r="AA62">
        <f t="shared" si="21"/>
        <v>22654</v>
      </c>
      <c r="AC62">
        <v>27712.812214238769</v>
      </c>
      <c r="AD62">
        <v>100661.7150703808</v>
      </c>
      <c r="AE62">
        <v>132485.4111492105</v>
      </c>
      <c r="AF62">
        <v>282791.43433568982</v>
      </c>
      <c r="AG62">
        <v>41194.203583976807</v>
      </c>
      <c r="AH62">
        <v>65381.356224109601</v>
      </c>
      <c r="AI62">
        <v>17737.64504888911</v>
      </c>
      <c r="AJ62">
        <v>80890.07052512854</v>
      </c>
      <c r="AK62">
        <v>105100.2827383984</v>
      </c>
      <c r="AL62">
        <v>168571.8150796502</v>
      </c>
      <c r="AM62">
        <v>22915.682188766968</v>
      </c>
      <c r="AN62">
        <v>39255.12458842052</v>
      </c>
      <c r="AP62">
        <f t="shared" si="4"/>
        <v>27712</v>
      </c>
      <c r="AQ62">
        <f t="shared" si="5"/>
        <v>100661</v>
      </c>
      <c r="AR62">
        <f t="shared" si="6"/>
        <v>132485</v>
      </c>
      <c r="AS62">
        <f t="shared" si="7"/>
        <v>282791</v>
      </c>
      <c r="AT62">
        <f t="shared" si="8"/>
        <v>41194</v>
      </c>
      <c r="AU62">
        <f t="shared" si="9"/>
        <v>65381</v>
      </c>
      <c r="AV62">
        <f t="shared" si="10"/>
        <v>17737</v>
      </c>
      <c r="AW62">
        <f t="shared" si="11"/>
        <v>80890</v>
      </c>
      <c r="AX62">
        <f t="shared" si="12"/>
        <v>105100</v>
      </c>
      <c r="AY62">
        <f t="shared" si="13"/>
        <v>168571</v>
      </c>
      <c r="AZ62">
        <f t="shared" si="14"/>
        <v>22915</v>
      </c>
      <c r="BA62">
        <f t="shared" si="15"/>
        <v>39255</v>
      </c>
      <c r="BB62">
        <f t="shared" si="16"/>
        <v>0</v>
      </c>
      <c r="BC62">
        <f t="shared" si="17"/>
        <v>27712</v>
      </c>
      <c r="BD62">
        <f t="shared" si="18"/>
        <v>100661</v>
      </c>
      <c r="BE62">
        <f t="shared" si="19"/>
        <v>132485</v>
      </c>
    </row>
    <row r="63" spans="1:57" ht="15.6">
      <c r="A63" s="21" t="s">
        <v>201</v>
      </c>
      <c r="B63" s="21" t="s">
        <v>265</v>
      </c>
      <c r="C63" s="21" t="s">
        <v>200</v>
      </c>
      <c r="D63" s="23" t="s">
        <v>266</v>
      </c>
      <c r="E63" s="21" t="s">
        <v>97</v>
      </c>
      <c r="F63" s="21" t="s">
        <v>267</v>
      </c>
      <c r="G63" s="21" t="s">
        <v>111</v>
      </c>
      <c r="H63" s="21"/>
      <c r="I63" s="21"/>
      <c r="J63" s="21" t="s">
        <v>112</v>
      </c>
      <c r="K63" s="22"/>
      <c r="L63" s="22"/>
      <c r="M63" s="22"/>
      <c r="O63" s="21" t="str">
        <f t="shared" si="20"/>
        <v>MTB)(Índice)</v>
      </c>
      <c r="U63" t="s">
        <v>294</v>
      </c>
      <c r="Y63">
        <v>23168.790332714449</v>
      </c>
      <c r="AA63">
        <f t="shared" si="21"/>
        <v>23168</v>
      </c>
      <c r="AC63">
        <v>20686.473485819839</v>
      </c>
      <c r="AD63">
        <v>98833.050257297567</v>
      </c>
      <c r="AE63">
        <v>127717.7012038652</v>
      </c>
      <c r="AF63">
        <v>276979.91245740477</v>
      </c>
      <c r="AG63">
        <v>39764.743037582608</v>
      </c>
      <c r="AH63">
        <v>64841.064324369603</v>
      </c>
      <c r="AI63">
        <v>20338.760639881191</v>
      </c>
      <c r="AJ63">
        <v>84976.753076633118</v>
      </c>
      <c r="AK63">
        <v>111348.4481800186</v>
      </c>
      <c r="AL63">
        <v>179203.1682578467</v>
      </c>
      <c r="AM63">
        <v>26379.96989735114</v>
      </c>
      <c r="AN63">
        <v>41110.15298493376</v>
      </c>
      <c r="AP63">
        <f t="shared" si="4"/>
        <v>20686</v>
      </c>
      <c r="AQ63">
        <f t="shared" si="5"/>
        <v>98833</v>
      </c>
      <c r="AR63">
        <f t="shared" si="6"/>
        <v>127717</v>
      </c>
      <c r="AS63">
        <f t="shared" si="7"/>
        <v>276979</v>
      </c>
      <c r="AT63">
        <f t="shared" si="8"/>
        <v>39764</v>
      </c>
      <c r="AU63">
        <f t="shared" si="9"/>
        <v>64841</v>
      </c>
      <c r="AV63">
        <f t="shared" si="10"/>
        <v>20338</v>
      </c>
      <c r="AW63">
        <f t="shared" si="11"/>
        <v>84976</v>
      </c>
      <c r="AX63">
        <f t="shared" si="12"/>
        <v>111348</v>
      </c>
      <c r="AY63">
        <f t="shared" si="13"/>
        <v>179203</v>
      </c>
      <c r="AZ63">
        <f t="shared" si="14"/>
        <v>26379</v>
      </c>
      <c r="BA63">
        <f t="shared" si="15"/>
        <v>41110</v>
      </c>
      <c r="BB63">
        <f t="shared" si="16"/>
        <v>0</v>
      </c>
      <c r="BC63">
        <f t="shared" si="17"/>
        <v>20686</v>
      </c>
      <c r="BD63">
        <f t="shared" si="18"/>
        <v>98833</v>
      </c>
      <c r="BE63">
        <f t="shared" si="19"/>
        <v>127717</v>
      </c>
    </row>
    <row r="64" spans="1:57" ht="15.6">
      <c r="A64" s="21" t="s">
        <v>202</v>
      </c>
      <c r="B64" s="21" t="s">
        <v>265</v>
      </c>
      <c r="C64" s="21" t="s">
        <v>200</v>
      </c>
      <c r="D64" s="23" t="s">
        <v>266</v>
      </c>
      <c r="E64" s="21" t="s">
        <v>97</v>
      </c>
      <c r="F64" s="21" t="s">
        <v>267</v>
      </c>
      <c r="G64" s="21" t="s">
        <v>111</v>
      </c>
      <c r="H64" s="21"/>
      <c r="I64" s="21"/>
      <c r="J64" s="21" t="s">
        <v>112</v>
      </c>
      <c r="K64" s="22"/>
      <c r="L64" s="22"/>
      <c r="M64" s="22"/>
      <c r="O64" s="21" t="str">
        <f t="shared" si="20"/>
        <v>MTB)(Índice)</v>
      </c>
      <c r="U64" t="s">
        <v>294</v>
      </c>
      <c r="Y64">
        <v>26321.091649387701</v>
      </c>
      <c r="AA64">
        <f t="shared" si="21"/>
        <v>26321</v>
      </c>
      <c r="AC64">
        <v>20758.973691514158</v>
      </c>
      <c r="AD64">
        <v>79871.87660234941</v>
      </c>
      <c r="AE64">
        <v>111903.5166446575</v>
      </c>
      <c r="AF64">
        <v>277728.2397250674</v>
      </c>
      <c r="AG64">
        <v>40065.997517637181</v>
      </c>
      <c r="AH64">
        <v>62665.492730714766</v>
      </c>
      <c r="AI64">
        <v>18535.685397948218</v>
      </c>
      <c r="AJ64">
        <v>81525.707305506381</v>
      </c>
      <c r="AK64">
        <v>108957.05285629431</v>
      </c>
      <c r="AL64">
        <v>180834.89581427351</v>
      </c>
      <c r="AM64">
        <v>25591.434077071699</v>
      </c>
      <c r="AN64">
        <v>40331.775532561012</v>
      </c>
      <c r="AP64">
        <f t="shared" si="4"/>
        <v>20758</v>
      </c>
      <c r="AQ64">
        <f t="shared" si="5"/>
        <v>79871</v>
      </c>
      <c r="AR64">
        <f t="shared" si="6"/>
        <v>111903</v>
      </c>
      <c r="AS64">
        <f t="shared" si="7"/>
        <v>277728</v>
      </c>
      <c r="AT64">
        <f t="shared" si="8"/>
        <v>40065</v>
      </c>
      <c r="AU64">
        <f t="shared" si="9"/>
        <v>62665</v>
      </c>
      <c r="AV64">
        <f t="shared" si="10"/>
        <v>18535</v>
      </c>
      <c r="AW64">
        <f t="shared" si="11"/>
        <v>81525</v>
      </c>
      <c r="AX64">
        <f t="shared" si="12"/>
        <v>108957</v>
      </c>
      <c r="AY64">
        <f t="shared" si="13"/>
        <v>180834</v>
      </c>
      <c r="AZ64">
        <f t="shared" si="14"/>
        <v>25591</v>
      </c>
      <c r="BA64">
        <f t="shared" si="15"/>
        <v>40331</v>
      </c>
      <c r="BB64">
        <f t="shared" si="16"/>
        <v>0</v>
      </c>
      <c r="BC64">
        <f t="shared" si="17"/>
        <v>20758</v>
      </c>
      <c r="BD64">
        <f t="shared" si="18"/>
        <v>79871</v>
      </c>
      <c r="BE64">
        <f t="shared" si="19"/>
        <v>111903</v>
      </c>
    </row>
    <row r="65" spans="1:57" ht="15.6">
      <c r="A65" s="21" t="s">
        <v>203</v>
      </c>
      <c r="B65" s="21" t="s">
        <v>265</v>
      </c>
      <c r="C65" s="21" t="s">
        <v>200</v>
      </c>
      <c r="D65" s="23" t="s">
        <v>266</v>
      </c>
      <c r="E65" s="21" t="s">
        <v>97</v>
      </c>
      <c r="F65" s="21" t="s">
        <v>267</v>
      </c>
      <c r="G65" s="21" t="s">
        <v>111</v>
      </c>
      <c r="H65" s="21"/>
      <c r="I65" s="21"/>
      <c r="J65" s="21" t="s">
        <v>112</v>
      </c>
      <c r="K65" s="22"/>
      <c r="L65" s="22"/>
      <c r="M65" s="22"/>
      <c r="O65" s="21" t="str">
        <f t="shared" si="20"/>
        <v>MTB)(Índice)</v>
      </c>
      <c r="U65" t="s">
        <v>294</v>
      </c>
      <c r="Y65">
        <v>27712.812214238769</v>
      </c>
      <c r="AA65">
        <f t="shared" si="21"/>
        <v>27712</v>
      </c>
      <c r="AC65">
        <v>22113.732369971349</v>
      </c>
      <c r="AD65">
        <v>99855.768572199275</v>
      </c>
      <c r="AE65">
        <v>123277.683104752</v>
      </c>
      <c r="AF65">
        <v>276180.40954418102</v>
      </c>
      <c r="AG65">
        <v>38988.53580427124</v>
      </c>
      <c r="AH65">
        <v>65797.904972411503</v>
      </c>
      <c r="AI65">
        <v>16438.829455730509</v>
      </c>
      <c r="AJ65">
        <v>77997.107300455682</v>
      </c>
      <c r="AK65">
        <v>106068.46685138359</v>
      </c>
      <c r="AL65">
        <v>183984.4235208559</v>
      </c>
      <c r="AM65">
        <v>25868.484600775799</v>
      </c>
      <c r="AN65">
        <v>42051.568210407517</v>
      </c>
      <c r="AP65">
        <f t="shared" si="4"/>
        <v>22113</v>
      </c>
      <c r="AQ65">
        <f t="shared" si="5"/>
        <v>99855</v>
      </c>
      <c r="AR65">
        <f t="shared" si="6"/>
        <v>123277</v>
      </c>
      <c r="AS65">
        <f t="shared" si="7"/>
        <v>276180</v>
      </c>
      <c r="AT65">
        <f t="shared" si="8"/>
        <v>38988</v>
      </c>
      <c r="AU65">
        <f t="shared" si="9"/>
        <v>65797</v>
      </c>
      <c r="AV65">
        <f t="shared" si="10"/>
        <v>16438</v>
      </c>
      <c r="AW65">
        <f t="shared" si="11"/>
        <v>77997</v>
      </c>
      <c r="AX65">
        <f t="shared" si="12"/>
        <v>106068</v>
      </c>
      <c r="AY65">
        <f t="shared" si="13"/>
        <v>183984</v>
      </c>
      <c r="AZ65">
        <f t="shared" si="14"/>
        <v>25868</v>
      </c>
      <c r="BA65">
        <f t="shared" si="15"/>
        <v>42051</v>
      </c>
      <c r="BB65">
        <f t="shared" si="16"/>
        <v>0</v>
      </c>
      <c r="BC65">
        <f t="shared" si="17"/>
        <v>22113</v>
      </c>
      <c r="BD65">
        <f t="shared" si="18"/>
        <v>99855</v>
      </c>
      <c r="BE65">
        <f t="shared" si="19"/>
        <v>123277</v>
      </c>
    </row>
    <row r="66" spans="1:57" ht="15.6">
      <c r="A66" s="21" t="s">
        <v>204</v>
      </c>
      <c r="B66" s="21" t="s">
        <v>265</v>
      </c>
      <c r="C66" s="21" t="s">
        <v>200</v>
      </c>
      <c r="D66" s="23" t="s">
        <v>266</v>
      </c>
      <c r="E66" s="21" t="s">
        <v>97</v>
      </c>
      <c r="F66" s="21" t="s">
        <v>267</v>
      </c>
      <c r="G66" s="21" t="s">
        <v>111</v>
      </c>
      <c r="H66" s="21"/>
      <c r="I66" s="21"/>
      <c r="J66" s="21" t="s">
        <v>112</v>
      </c>
      <c r="K66" s="22"/>
      <c r="L66" s="22"/>
      <c r="M66" s="22"/>
      <c r="O66" s="21" t="str">
        <f t="shared" si="20"/>
        <v>MTB)(Índice)</v>
      </c>
      <c r="U66" t="s">
        <v>294</v>
      </c>
      <c r="Y66">
        <v>20686.473485819839</v>
      </c>
      <c r="AA66">
        <f t="shared" si="21"/>
        <v>20686</v>
      </c>
      <c r="AC66">
        <v>22829.101217571999</v>
      </c>
      <c r="AD66">
        <v>102017.96442595869</v>
      </c>
      <c r="AE66">
        <v>125155.8860047749</v>
      </c>
      <c r="AF66">
        <v>278942.51343703782</v>
      </c>
      <c r="AG66">
        <v>39978.76906074804</v>
      </c>
      <c r="AH66">
        <v>62930.284257314903</v>
      </c>
      <c r="AI66">
        <v>17383.41901964413</v>
      </c>
      <c r="AJ66">
        <v>80878.214532089609</v>
      </c>
      <c r="AK66">
        <v>107521.99677079471</v>
      </c>
      <c r="AL66">
        <v>197635.54651454531</v>
      </c>
      <c r="AM66">
        <v>29133.177447889801</v>
      </c>
      <c r="AN66">
        <v>43772.767604142173</v>
      </c>
      <c r="AP66">
        <f t="shared" ref="AP66:AP129" si="22">INT(AC66)</f>
        <v>22829</v>
      </c>
      <c r="AQ66">
        <f t="shared" ref="AQ66:AQ129" si="23">INT(AD66)</f>
        <v>102017</v>
      </c>
      <c r="AR66">
        <f t="shared" ref="AR66:AR129" si="24">INT(AE66)</f>
        <v>125155</v>
      </c>
      <c r="AS66">
        <f t="shared" ref="AS66:AS129" si="25">INT(AF66)</f>
        <v>278942</v>
      </c>
      <c r="AT66">
        <f t="shared" ref="AT66:AT129" si="26">INT(AG66)</f>
        <v>39978</v>
      </c>
      <c r="AU66">
        <f t="shared" ref="AU66:AU129" si="27">INT(AH66)</f>
        <v>62930</v>
      </c>
      <c r="AV66">
        <f t="shared" ref="AV66:AV129" si="28">INT(AI66)</f>
        <v>17383</v>
      </c>
      <c r="AW66">
        <f t="shared" ref="AW66:AW129" si="29">INT(AJ66)</f>
        <v>80878</v>
      </c>
      <c r="AX66">
        <f t="shared" ref="AX66:AX129" si="30">INT(AK66)</f>
        <v>107521</v>
      </c>
      <c r="AY66">
        <f t="shared" ref="AY66:AY129" si="31">INT(AL66)</f>
        <v>197635</v>
      </c>
      <c r="AZ66">
        <f t="shared" ref="AZ66:AZ129" si="32">INT(AM66)</f>
        <v>29133</v>
      </c>
      <c r="BA66">
        <f t="shared" ref="BA66:BA129" si="33">INT(AN66)</f>
        <v>43772</v>
      </c>
      <c r="BB66">
        <f t="shared" ref="BB66:BB129" si="34">INT(AO66)</f>
        <v>0</v>
      </c>
      <c r="BC66">
        <f t="shared" ref="BC66:BC129" si="35">INT(AP66)</f>
        <v>22829</v>
      </c>
      <c r="BD66">
        <f t="shared" ref="BD66:BD129" si="36">INT(AQ66)</f>
        <v>102017</v>
      </c>
      <c r="BE66">
        <f t="shared" ref="BE66:BE129" si="37">INT(AR66)</f>
        <v>125155</v>
      </c>
    </row>
    <row r="67" spans="1:57" ht="15.6">
      <c r="A67" s="21" t="s">
        <v>205</v>
      </c>
      <c r="B67" s="21" t="s">
        <v>265</v>
      </c>
      <c r="C67" s="21" t="s">
        <v>200</v>
      </c>
      <c r="D67" s="23" t="s">
        <v>266</v>
      </c>
      <c r="E67" s="21" t="s">
        <v>97</v>
      </c>
      <c r="F67" s="21" t="s">
        <v>267</v>
      </c>
      <c r="G67" s="21" t="s">
        <v>111</v>
      </c>
      <c r="H67" s="21"/>
      <c r="I67" s="21"/>
      <c r="J67" s="21" t="s">
        <v>112</v>
      </c>
      <c r="K67" s="22"/>
      <c r="L67" s="22"/>
      <c r="M67" s="22"/>
      <c r="O67" s="21" t="str">
        <f t="shared" ref="O67:O108" si="38">_xlfn.CONCAT(C67:F67)</f>
        <v>MTB)(Índice)</v>
      </c>
      <c r="U67" t="s">
        <v>294</v>
      </c>
      <c r="Y67">
        <v>20758.973691514158</v>
      </c>
      <c r="AA67">
        <f t="shared" si="21"/>
        <v>20758</v>
      </c>
      <c r="AC67">
        <v>21319.250372684211</v>
      </c>
      <c r="AD67">
        <v>97724.284275631522</v>
      </c>
      <c r="AE67">
        <v>120832.58757677631</v>
      </c>
      <c r="AF67">
        <v>278834.7340893881</v>
      </c>
      <c r="AG67">
        <v>38012.600354902701</v>
      </c>
      <c r="AH67">
        <v>64183.369029205329</v>
      </c>
      <c r="AI67">
        <v>18154.06342394973</v>
      </c>
      <c r="AJ67">
        <v>81588.448665029777</v>
      </c>
      <c r="AK67">
        <v>110713.36967930289</v>
      </c>
      <c r="AL67">
        <v>191290.2158072505</v>
      </c>
      <c r="AM67">
        <v>26846.250188107409</v>
      </c>
      <c r="AN67">
        <v>43742.495615208223</v>
      </c>
      <c r="AP67">
        <f t="shared" si="22"/>
        <v>21319</v>
      </c>
      <c r="AQ67">
        <f t="shared" si="23"/>
        <v>97724</v>
      </c>
      <c r="AR67">
        <f t="shared" si="24"/>
        <v>120832</v>
      </c>
      <c r="AS67">
        <f t="shared" si="25"/>
        <v>278834</v>
      </c>
      <c r="AT67">
        <f t="shared" si="26"/>
        <v>38012</v>
      </c>
      <c r="AU67">
        <f t="shared" si="27"/>
        <v>64183</v>
      </c>
      <c r="AV67">
        <f t="shared" si="28"/>
        <v>18154</v>
      </c>
      <c r="AW67">
        <f t="shared" si="29"/>
        <v>81588</v>
      </c>
      <c r="AX67">
        <f t="shared" si="30"/>
        <v>110713</v>
      </c>
      <c r="AY67">
        <f t="shared" si="31"/>
        <v>191290</v>
      </c>
      <c r="AZ67">
        <f t="shared" si="32"/>
        <v>26846</v>
      </c>
      <c r="BA67">
        <f t="shared" si="33"/>
        <v>43742</v>
      </c>
      <c r="BB67">
        <f t="shared" si="34"/>
        <v>0</v>
      </c>
      <c r="BC67">
        <f t="shared" si="35"/>
        <v>21319</v>
      </c>
      <c r="BD67">
        <f t="shared" si="36"/>
        <v>97724</v>
      </c>
      <c r="BE67">
        <f t="shared" si="37"/>
        <v>120832</v>
      </c>
    </row>
    <row r="68" spans="1:57" ht="15.6">
      <c r="A68" s="21" t="s">
        <v>206</v>
      </c>
      <c r="B68" s="21" t="s">
        <v>265</v>
      </c>
      <c r="C68" s="21" t="s">
        <v>200</v>
      </c>
      <c r="D68" s="23" t="s">
        <v>266</v>
      </c>
      <c r="E68" s="21" t="s">
        <v>97</v>
      </c>
      <c r="F68" s="21" t="s">
        <v>267</v>
      </c>
      <c r="G68" s="21" t="s">
        <v>111</v>
      </c>
      <c r="H68" s="21"/>
      <c r="I68" s="21"/>
      <c r="J68" s="21" t="s">
        <v>112</v>
      </c>
      <c r="K68" s="22"/>
      <c r="L68" s="22"/>
      <c r="M68" s="22"/>
      <c r="O68" s="21" t="str">
        <f t="shared" si="38"/>
        <v>MTB)(Índice)</v>
      </c>
      <c r="U68" t="s">
        <v>294</v>
      </c>
      <c r="Y68">
        <v>22113.732369971349</v>
      </c>
      <c r="AA68">
        <f t="shared" si="21"/>
        <v>22113</v>
      </c>
      <c r="AC68">
        <v>19284.492967695802</v>
      </c>
      <c r="AD68">
        <v>96156.45652760622</v>
      </c>
      <c r="AE68">
        <v>124591.8735718309</v>
      </c>
      <c r="AF68">
        <v>282402.64683654858</v>
      </c>
      <c r="AG68">
        <v>39808.141685901217</v>
      </c>
      <c r="AH68">
        <v>66363.436815732668</v>
      </c>
      <c r="AI68">
        <v>17532.736402461549</v>
      </c>
      <c r="AJ68">
        <v>80909.20638974171</v>
      </c>
      <c r="AK68">
        <v>105343.4642249786</v>
      </c>
      <c r="AL68">
        <v>191519.10734743869</v>
      </c>
      <c r="AM68">
        <v>26618.13097733105</v>
      </c>
      <c r="AN68">
        <v>45409.90439636771</v>
      </c>
      <c r="AP68">
        <f t="shared" si="22"/>
        <v>19284</v>
      </c>
      <c r="AQ68">
        <f t="shared" si="23"/>
        <v>96156</v>
      </c>
      <c r="AR68">
        <f t="shared" si="24"/>
        <v>124591</v>
      </c>
      <c r="AS68">
        <f t="shared" si="25"/>
        <v>282402</v>
      </c>
      <c r="AT68">
        <f t="shared" si="26"/>
        <v>39808</v>
      </c>
      <c r="AU68">
        <f t="shared" si="27"/>
        <v>66363</v>
      </c>
      <c r="AV68">
        <f t="shared" si="28"/>
        <v>17532</v>
      </c>
      <c r="AW68">
        <f t="shared" si="29"/>
        <v>80909</v>
      </c>
      <c r="AX68">
        <f t="shared" si="30"/>
        <v>105343</v>
      </c>
      <c r="AY68">
        <f t="shared" si="31"/>
        <v>191519</v>
      </c>
      <c r="AZ68">
        <f t="shared" si="32"/>
        <v>26618</v>
      </c>
      <c r="BA68">
        <f t="shared" si="33"/>
        <v>45409</v>
      </c>
      <c r="BB68">
        <f t="shared" si="34"/>
        <v>0</v>
      </c>
      <c r="BC68">
        <f t="shared" si="35"/>
        <v>19284</v>
      </c>
      <c r="BD68">
        <f t="shared" si="36"/>
        <v>96156</v>
      </c>
      <c r="BE68">
        <f t="shared" si="37"/>
        <v>124591</v>
      </c>
    </row>
    <row r="69" spans="1:57" ht="15.6">
      <c r="A69" s="21" t="s">
        <v>207</v>
      </c>
      <c r="B69" s="21" t="s">
        <v>265</v>
      </c>
      <c r="C69" s="21" t="s">
        <v>200</v>
      </c>
      <c r="D69" s="23" t="s">
        <v>266</v>
      </c>
      <c r="E69" s="21" t="s">
        <v>97</v>
      </c>
      <c r="F69" s="21" t="s">
        <v>267</v>
      </c>
      <c r="G69" s="21" t="s">
        <v>111</v>
      </c>
      <c r="H69" s="21"/>
      <c r="I69" s="21"/>
      <c r="J69" s="21" t="s">
        <v>112</v>
      </c>
      <c r="K69" s="22"/>
      <c r="L69" s="22"/>
      <c r="M69" s="22"/>
      <c r="O69" s="21" t="str">
        <f t="shared" si="38"/>
        <v>MTB)(Índice)</v>
      </c>
      <c r="U69" t="s">
        <v>294</v>
      </c>
      <c r="Y69">
        <v>22829.101217571999</v>
      </c>
      <c r="AA69">
        <f t="shared" ref="AA69:AA132" si="39">INT(Y69)</f>
        <v>22829</v>
      </c>
      <c r="AC69">
        <v>20684.14853651663</v>
      </c>
      <c r="AD69">
        <v>95706.177046698969</v>
      </c>
      <c r="AE69">
        <v>122406.8802080082</v>
      </c>
      <c r="AF69">
        <v>278466.36170372053</v>
      </c>
      <c r="AG69">
        <v>37970.807330850606</v>
      </c>
      <c r="AH69">
        <v>65055.954059378462</v>
      </c>
      <c r="AI69">
        <v>19760.404704713881</v>
      </c>
      <c r="AJ69">
        <v>80022.291813995427</v>
      </c>
      <c r="AK69">
        <v>102086.5357331995</v>
      </c>
      <c r="AL69">
        <v>193787.0885138193</v>
      </c>
      <c r="AM69">
        <v>28204.268310868069</v>
      </c>
      <c r="AN69">
        <v>44162.186621720582</v>
      </c>
      <c r="AP69">
        <f t="shared" si="22"/>
        <v>20684</v>
      </c>
      <c r="AQ69">
        <f t="shared" si="23"/>
        <v>95706</v>
      </c>
      <c r="AR69">
        <f t="shared" si="24"/>
        <v>122406</v>
      </c>
      <c r="AS69">
        <f t="shared" si="25"/>
        <v>278466</v>
      </c>
      <c r="AT69">
        <f t="shared" si="26"/>
        <v>37970</v>
      </c>
      <c r="AU69">
        <f t="shared" si="27"/>
        <v>65055</v>
      </c>
      <c r="AV69">
        <f t="shared" si="28"/>
        <v>19760</v>
      </c>
      <c r="AW69">
        <f t="shared" si="29"/>
        <v>80022</v>
      </c>
      <c r="AX69">
        <f t="shared" si="30"/>
        <v>102086</v>
      </c>
      <c r="AY69">
        <f t="shared" si="31"/>
        <v>193787</v>
      </c>
      <c r="AZ69">
        <f t="shared" si="32"/>
        <v>28204</v>
      </c>
      <c r="BA69">
        <f t="shared" si="33"/>
        <v>44162</v>
      </c>
      <c r="BB69">
        <f t="shared" si="34"/>
        <v>0</v>
      </c>
      <c r="BC69">
        <f t="shared" si="35"/>
        <v>20684</v>
      </c>
      <c r="BD69">
        <f t="shared" si="36"/>
        <v>95706</v>
      </c>
      <c r="BE69">
        <f t="shared" si="37"/>
        <v>122406</v>
      </c>
    </row>
    <row r="70" spans="1:57" ht="15.6">
      <c r="A70" s="21" t="s">
        <v>208</v>
      </c>
      <c r="B70" s="21" t="s">
        <v>265</v>
      </c>
      <c r="C70" s="21" t="s">
        <v>200</v>
      </c>
      <c r="D70" s="23" t="s">
        <v>266</v>
      </c>
      <c r="E70" s="21" t="s">
        <v>97</v>
      </c>
      <c r="F70" s="21" t="s">
        <v>267</v>
      </c>
      <c r="G70" s="21" t="s">
        <v>94</v>
      </c>
      <c r="H70" s="21"/>
      <c r="I70" s="21"/>
      <c r="J70" s="21" t="s">
        <v>112</v>
      </c>
      <c r="K70" s="22"/>
      <c r="L70" s="22"/>
      <c r="M70" s="22"/>
      <c r="O70" s="21" t="str">
        <f t="shared" si="38"/>
        <v>MTB)(Índice)</v>
      </c>
      <c r="U70" t="s">
        <v>294</v>
      </c>
      <c r="Y70">
        <v>21319.250372684211</v>
      </c>
      <c r="AA70">
        <f t="shared" si="39"/>
        <v>21319</v>
      </c>
      <c r="AC70">
        <v>25045.992270936811</v>
      </c>
      <c r="AD70">
        <v>100074.1625354453</v>
      </c>
      <c r="AE70">
        <v>123208.76695560721</v>
      </c>
      <c r="AF70">
        <v>279335.17385669029</v>
      </c>
      <c r="AG70">
        <v>39501.844971004153</v>
      </c>
      <c r="AH70">
        <v>67409.146772742679</v>
      </c>
      <c r="AI70">
        <v>18799.258740349131</v>
      </c>
      <c r="AJ70">
        <v>75855.800859913303</v>
      </c>
      <c r="AK70">
        <v>92899.188942538167</v>
      </c>
      <c r="AL70">
        <v>186783.75600437709</v>
      </c>
      <c r="AM70">
        <v>25608.614462298388</v>
      </c>
      <c r="AN70">
        <v>42192.795812975783</v>
      </c>
      <c r="AP70">
        <f t="shared" si="22"/>
        <v>25045</v>
      </c>
      <c r="AQ70">
        <f t="shared" si="23"/>
        <v>100074</v>
      </c>
      <c r="AR70">
        <f t="shared" si="24"/>
        <v>123208</v>
      </c>
      <c r="AS70">
        <f t="shared" si="25"/>
        <v>279335</v>
      </c>
      <c r="AT70">
        <f t="shared" si="26"/>
        <v>39501</v>
      </c>
      <c r="AU70">
        <f t="shared" si="27"/>
        <v>67409</v>
      </c>
      <c r="AV70">
        <f t="shared" si="28"/>
        <v>18799</v>
      </c>
      <c r="AW70">
        <f t="shared" si="29"/>
        <v>75855</v>
      </c>
      <c r="AX70">
        <f t="shared" si="30"/>
        <v>92899</v>
      </c>
      <c r="AY70">
        <f t="shared" si="31"/>
        <v>186783</v>
      </c>
      <c r="AZ70">
        <f t="shared" si="32"/>
        <v>25608</v>
      </c>
      <c r="BA70">
        <f t="shared" si="33"/>
        <v>42192</v>
      </c>
      <c r="BB70">
        <f t="shared" si="34"/>
        <v>0</v>
      </c>
      <c r="BC70">
        <f t="shared" si="35"/>
        <v>25045</v>
      </c>
      <c r="BD70">
        <f t="shared" si="36"/>
        <v>100074</v>
      </c>
      <c r="BE70">
        <f t="shared" si="37"/>
        <v>123208</v>
      </c>
    </row>
    <row r="71" spans="1:57" ht="15.6">
      <c r="A71" s="21" t="s">
        <v>209</v>
      </c>
      <c r="B71" s="21" t="s">
        <v>265</v>
      </c>
      <c r="C71" s="21" t="s">
        <v>122</v>
      </c>
      <c r="D71" s="23" t="s">
        <v>266</v>
      </c>
      <c r="E71" s="27" t="s">
        <v>97</v>
      </c>
      <c r="F71" s="21" t="s">
        <v>267</v>
      </c>
      <c r="G71" s="21" t="s">
        <v>94</v>
      </c>
      <c r="H71" s="21"/>
      <c r="I71" s="21"/>
      <c r="J71" s="21" t="s">
        <v>112</v>
      </c>
      <c r="K71" s="22"/>
      <c r="L71" s="22"/>
      <c r="M71" s="22"/>
      <c r="O71" s="21" t="str">
        <f t="shared" si="38"/>
        <v>Fiergs)(Índice)</v>
      </c>
      <c r="U71" t="s">
        <v>275</v>
      </c>
      <c r="Y71">
        <v>19284.492967695802</v>
      </c>
      <c r="AA71">
        <f t="shared" si="39"/>
        <v>19284</v>
      </c>
      <c r="AC71">
        <v>27950.508873425089</v>
      </c>
      <c r="AD71">
        <v>101997.9409211538</v>
      </c>
      <c r="AE71">
        <v>121579.05997017919</v>
      </c>
      <c r="AF71">
        <v>282657.58141050179</v>
      </c>
      <c r="AG71">
        <v>38100.487922030719</v>
      </c>
      <c r="AH71">
        <v>65949.328260291659</v>
      </c>
      <c r="AI71">
        <v>21699.198947556401</v>
      </c>
      <c r="AJ71">
        <v>83931.500326277077</v>
      </c>
      <c r="AK71">
        <v>99496.750892912023</v>
      </c>
      <c r="AL71">
        <v>182430.29084094719</v>
      </c>
      <c r="AM71">
        <v>24273.696973471899</v>
      </c>
      <c r="AN71">
        <v>42023.220860767622</v>
      </c>
      <c r="AP71">
        <f t="shared" si="22"/>
        <v>27950</v>
      </c>
      <c r="AQ71">
        <f t="shared" si="23"/>
        <v>101997</v>
      </c>
      <c r="AR71">
        <f t="shared" si="24"/>
        <v>121579</v>
      </c>
      <c r="AS71">
        <f t="shared" si="25"/>
        <v>282657</v>
      </c>
      <c r="AT71">
        <f t="shared" si="26"/>
        <v>38100</v>
      </c>
      <c r="AU71">
        <f t="shared" si="27"/>
        <v>65949</v>
      </c>
      <c r="AV71">
        <f t="shared" si="28"/>
        <v>21699</v>
      </c>
      <c r="AW71">
        <f t="shared" si="29"/>
        <v>83931</v>
      </c>
      <c r="AX71">
        <f t="shared" si="30"/>
        <v>99496</v>
      </c>
      <c r="AY71">
        <f t="shared" si="31"/>
        <v>182430</v>
      </c>
      <c r="AZ71">
        <f t="shared" si="32"/>
        <v>24273</v>
      </c>
      <c r="BA71">
        <f t="shared" si="33"/>
        <v>42023</v>
      </c>
      <c r="BB71">
        <f t="shared" si="34"/>
        <v>0</v>
      </c>
      <c r="BC71">
        <f t="shared" si="35"/>
        <v>27950</v>
      </c>
      <c r="BD71">
        <f t="shared" si="36"/>
        <v>101997</v>
      </c>
      <c r="BE71">
        <f t="shared" si="37"/>
        <v>121579</v>
      </c>
    </row>
    <row r="72" spans="1:57" ht="15.6">
      <c r="A72" s="21" t="s">
        <v>210</v>
      </c>
      <c r="B72" s="21" t="s">
        <v>265</v>
      </c>
      <c r="C72" s="21" t="s">
        <v>119</v>
      </c>
      <c r="D72" s="23" t="s">
        <v>266</v>
      </c>
      <c r="E72" s="27" t="s">
        <v>97</v>
      </c>
      <c r="F72" s="21" t="s">
        <v>267</v>
      </c>
      <c r="G72" s="21" t="s">
        <v>111</v>
      </c>
      <c r="H72" s="21"/>
      <c r="I72" s="21"/>
      <c r="J72" s="21" t="s">
        <v>112</v>
      </c>
      <c r="K72" s="22"/>
      <c r="L72" s="22"/>
      <c r="M72" s="22"/>
      <c r="O72" s="21" t="str">
        <f t="shared" si="38"/>
        <v>CNI)(Índice)</v>
      </c>
      <c r="U72" t="s">
        <v>274</v>
      </c>
      <c r="Y72">
        <v>20684.14853651663</v>
      </c>
      <c r="AA72">
        <f t="shared" si="39"/>
        <v>20684</v>
      </c>
      <c r="AC72">
        <v>21168.574374890261</v>
      </c>
      <c r="AD72">
        <v>97798.916522997373</v>
      </c>
      <c r="AE72">
        <v>125317.7288910104</v>
      </c>
      <c r="AF72">
        <v>290045.82204155548</v>
      </c>
      <c r="AG72">
        <v>35938.101110796117</v>
      </c>
      <c r="AH72">
        <v>65215.733853295453</v>
      </c>
      <c r="AI72">
        <v>18723.726072858411</v>
      </c>
      <c r="AJ72">
        <v>86032.210568838651</v>
      </c>
      <c r="AK72">
        <v>101080.01818357319</v>
      </c>
      <c r="AL72">
        <v>199804.71351432649</v>
      </c>
      <c r="AM72">
        <v>28644.71483059875</v>
      </c>
      <c r="AN72">
        <v>43145.956915437637</v>
      </c>
      <c r="AP72">
        <f t="shared" si="22"/>
        <v>21168</v>
      </c>
      <c r="AQ72">
        <f t="shared" si="23"/>
        <v>97798</v>
      </c>
      <c r="AR72">
        <f t="shared" si="24"/>
        <v>125317</v>
      </c>
      <c r="AS72">
        <f t="shared" si="25"/>
        <v>290045</v>
      </c>
      <c r="AT72">
        <f t="shared" si="26"/>
        <v>35938</v>
      </c>
      <c r="AU72">
        <f t="shared" si="27"/>
        <v>65215</v>
      </c>
      <c r="AV72">
        <f t="shared" si="28"/>
        <v>18723</v>
      </c>
      <c r="AW72">
        <f t="shared" si="29"/>
        <v>86032</v>
      </c>
      <c r="AX72">
        <f t="shared" si="30"/>
        <v>101080</v>
      </c>
      <c r="AY72">
        <f t="shared" si="31"/>
        <v>199804</v>
      </c>
      <c r="AZ72">
        <f t="shared" si="32"/>
        <v>28644</v>
      </c>
      <c r="BA72">
        <f t="shared" si="33"/>
        <v>43145</v>
      </c>
      <c r="BB72">
        <f t="shared" si="34"/>
        <v>0</v>
      </c>
      <c r="BC72">
        <f t="shared" si="35"/>
        <v>21168</v>
      </c>
      <c r="BD72">
        <f t="shared" si="36"/>
        <v>97798</v>
      </c>
      <c r="BE72">
        <f t="shared" si="37"/>
        <v>125317</v>
      </c>
    </row>
    <row r="73" spans="1:57" ht="15.6">
      <c r="A73" s="23" t="s">
        <v>211</v>
      </c>
      <c r="B73" s="21" t="s">
        <v>265</v>
      </c>
      <c r="C73" s="21" t="s">
        <v>126</v>
      </c>
      <c r="D73" s="23" t="s">
        <v>266</v>
      </c>
      <c r="E73" s="27" t="s">
        <v>97</v>
      </c>
      <c r="F73" s="21" t="s">
        <v>267</v>
      </c>
      <c r="G73" s="21" t="s">
        <v>94</v>
      </c>
      <c r="H73" s="21"/>
      <c r="I73" s="21"/>
      <c r="J73" s="21" t="s">
        <v>112</v>
      </c>
      <c r="K73" s="22" t="s">
        <v>212</v>
      </c>
      <c r="L73" s="22"/>
      <c r="M73" s="23"/>
      <c r="O73" s="21" t="str">
        <f t="shared" si="38"/>
        <v>Fiesp)(Índice)</v>
      </c>
      <c r="U73" t="s">
        <v>276</v>
      </c>
      <c r="Y73">
        <v>25045.992270936811</v>
      </c>
      <c r="AA73">
        <f t="shared" si="39"/>
        <v>25045</v>
      </c>
      <c r="AC73">
        <v>22121.78066523133</v>
      </c>
      <c r="AD73">
        <v>97664.954317190539</v>
      </c>
      <c r="AE73">
        <v>124657.3239867018</v>
      </c>
      <c r="AF73">
        <v>300853.12295846752</v>
      </c>
      <c r="AG73">
        <v>40067.897446942312</v>
      </c>
      <c r="AH73">
        <v>74597.776424004245</v>
      </c>
      <c r="AI73">
        <v>17204.324238519599</v>
      </c>
      <c r="AJ73">
        <v>75802.952537122794</v>
      </c>
      <c r="AK73">
        <v>100239.42221911511</v>
      </c>
      <c r="AL73">
        <v>191482.59325212479</v>
      </c>
      <c r="AM73">
        <v>25144.60472569905</v>
      </c>
      <c r="AN73">
        <v>40655.51728098809</v>
      </c>
      <c r="AP73">
        <f t="shared" si="22"/>
        <v>22121</v>
      </c>
      <c r="AQ73">
        <f t="shared" si="23"/>
        <v>97664</v>
      </c>
      <c r="AR73">
        <f t="shared" si="24"/>
        <v>124657</v>
      </c>
      <c r="AS73">
        <f t="shared" si="25"/>
        <v>300853</v>
      </c>
      <c r="AT73">
        <f t="shared" si="26"/>
        <v>40067</v>
      </c>
      <c r="AU73">
        <f t="shared" si="27"/>
        <v>74597</v>
      </c>
      <c r="AV73">
        <f t="shared" si="28"/>
        <v>17204</v>
      </c>
      <c r="AW73">
        <f t="shared" si="29"/>
        <v>75802</v>
      </c>
      <c r="AX73">
        <f t="shared" si="30"/>
        <v>100239</v>
      </c>
      <c r="AY73">
        <f t="shared" si="31"/>
        <v>191482</v>
      </c>
      <c r="AZ73">
        <f t="shared" si="32"/>
        <v>25144</v>
      </c>
      <c r="BA73">
        <f t="shared" si="33"/>
        <v>40655</v>
      </c>
      <c r="BB73">
        <f t="shared" si="34"/>
        <v>0</v>
      </c>
      <c r="BC73">
        <f t="shared" si="35"/>
        <v>22121</v>
      </c>
      <c r="BD73">
        <f t="shared" si="36"/>
        <v>97664</v>
      </c>
      <c r="BE73">
        <f t="shared" si="37"/>
        <v>124657</v>
      </c>
    </row>
    <row r="74" spans="1:57" ht="15.6">
      <c r="A74" s="31" t="s">
        <v>213</v>
      </c>
      <c r="B74" s="21" t="s">
        <v>265</v>
      </c>
      <c r="C74" t="s">
        <v>214</v>
      </c>
      <c r="D74" s="23" t="s">
        <v>266</v>
      </c>
      <c r="E74" t="s">
        <v>97</v>
      </c>
      <c r="F74" s="21" t="s">
        <v>267</v>
      </c>
      <c r="G74" s="21" t="s">
        <v>94</v>
      </c>
      <c r="H74" s="21"/>
      <c r="I74" s="21"/>
      <c r="J74" s="21" t="s">
        <v>112</v>
      </c>
      <c r="K74" s="22"/>
      <c r="L74" s="22"/>
      <c r="M74" s="22"/>
      <c r="O74" s="21" t="str">
        <f t="shared" si="38"/>
        <v>Fiergs )(Índice)</v>
      </c>
      <c r="U74" t="s">
        <v>295</v>
      </c>
      <c r="Y74">
        <v>27950.508873425089</v>
      </c>
      <c r="AA74">
        <f t="shared" si="39"/>
        <v>27950</v>
      </c>
      <c r="AC74">
        <v>22095.590744626341</v>
      </c>
      <c r="AD74">
        <v>90202.95340071297</v>
      </c>
      <c r="AE74">
        <v>119617.26083093591</v>
      </c>
      <c r="AF74">
        <v>300607.05193896062</v>
      </c>
      <c r="AG74">
        <v>42493.463230787529</v>
      </c>
      <c r="AH74">
        <v>67593.513150258907</v>
      </c>
      <c r="AI74">
        <v>14317.57857561114</v>
      </c>
      <c r="AJ74">
        <v>76159.80326876574</v>
      </c>
      <c r="AK74">
        <v>96372.530934386523</v>
      </c>
      <c r="AL74">
        <v>190192.7835948577</v>
      </c>
      <c r="AM74">
        <v>25265.585860877189</v>
      </c>
      <c r="AN74">
        <v>42512.032444474149</v>
      </c>
      <c r="AP74">
        <f t="shared" si="22"/>
        <v>22095</v>
      </c>
      <c r="AQ74">
        <f t="shared" si="23"/>
        <v>90202</v>
      </c>
      <c r="AR74">
        <f t="shared" si="24"/>
        <v>119617</v>
      </c>
      <c r="AS74">
        <f t="shared" si="25"/>
        <v>300607</v>
      </c>
      <c r="AT74">
        <f t="shared" si="26"/>
        <v>42493</v>
      </c>
      <c r="AU74">
        <f t="shared" si="27"/>
        <v>67593</v>
      </c>
      <c r="AV74">
        <f t="shared" si="28"/>
        <v>14317</v>
      </c>
      <c r="AW74">
        <f t="shared" si="29"/>
        <v>76159</v>
      </c>
      <c r="AX74">
        <f t="shared" si="30"/>
        <v>96372</v>
      </c>
      <c r="AY74">
        <f t="shared" si="31"/>
        <v>190192</v>
      </c>
      <c r="AZ74">
        <f t="shared" si="32"/>
        <v>25265</v>
      </c>
      <c r="BA74">
        <f t="shared" si="33"/>
        <v>42512</v>
      </c>
      <c r="BB74">
        <f t="shared" si="34"/>
        <v>0</v>
      </c>
      <c r="BC74">
        <f t="shared" si="35"/>
        <v>22095</v>
      </c>
      <c r="BD74">
        <f t="shared" si="36"/>
        <v>90202</v>
      </c>
      <c r="BE74">
        <f t="shared" si="37"/>
        <v>119617</v>
      </c>
    </row>
    <row r="75" spans="1:57" ht="15.6">
      <c r="A75" s="21" t="s">
        <v>215</v>
      </c>
      <c r="B75" s="21" t="s">
        <v>265</v>
      </c>
      <c r="C75" s="21" t="s">
        <v>216</v>
      </c>
      <c r="D75" s="23" t="s">
        <v>266</v>
      </c>
      <c r="E75" s="27" t="s">
        <v>97</v>
      </c>
      <c r="F75" s="21" t="s">
        <v>267</v>
      </c>
      <c r="G75" s="21" t="s">
        <v>94</v>
      </c>
      <c r="H75" s="21"/>
      <c r="I75" s="21"/>
      <c r="J75" s="21" t="s">
        <v>112</v>
      </c>
      <c r="K75" s="22"/>
      <c r="L75" s="22"/>
      <c r="M75" s="22"/>
      <c r="O75" s="21" t="str">
        <f t="shared" si="38"/>
        <v>Firjan)(Índice)</v>
      </c>
      <c r="U75" t="s">
        <v>296</v>
      </c>
      <c r="Y75">
        <v>21168.574374890261</v>
      </c>
      <c r="AA75">
        <f t="shared" si="39"/>
        <v>21168</v>
      </c>
      <c r="AC75">
        <v>23719.50074431461</v>
      </c>
      <c r="AD75">
        <v>96469.18326932723</v>
      </c>
      <c r="AE75">
        <v>121757.7353575849</v>
      </c>
      <c r="AF75">
        <v>309231.04718098929</v>
      </c>
      <c r="AG75">
        <v>41491.94444776568</v>
      </c>
      <c r="AH75">
        <v>68381.337372207097</v>
      </c>
      <c r="AI75">
        <v>16735.650900463239</v>
      </c>
      <c r="AJ75">
        <v>75039.134829643852</v>
      </c>
      <c r="AK75">
        <v>97844.525693315518</v>
      </c>
      <c r="AL75">
        <v>202174.64146946211</v>
      </c>
      <c r="AM75">
        <v>26208.517215104581</v>
      </c>
      <c r="AN75">
        <v>43217.566918500241</v>
      </c>
      <c r="AP75">
        <f t="shared" si="22"/>
        <v>23719</v>
      </c>
      <c r="AQ75">
        <f t="shared" si="23"/>
        <v>96469</v>
      </c>
      <c r="AR75">
        <f t="shared" si="24"/>
        <v>121757</v>
      </c>
      <c r="AS75">
        <f t="shared" si="25"/>
        <v>309231</v>
      </c>
      <c r="AT75">
        <f t="shared" si="26"/>
        <v>41491</v>
      </c>
      <c r="AU75">
        <f t="shared" si="27"/>
        <v>68381</v>
      </c>
      <c r="AV75">
        <f t="shared" si="28"/>
        <v>16735</v>
      </c>
      <c r="AW75">
        <f t="shared" si="29"/>
        <v>75039</v>
      </c>
      <c r="AX75">
        <f t="shared" si="30"/>
        <v>97844</v>
      </c>
      <c r="AY75">
        <f t="shared" si="31"/>
        <v>202174</v>
      </c>
      <c r="AZ75">
        <f t="shared" si="32"/>
        <v>26208</v>
      </c>
      <c r="BA75">
        <f t="shared" si="33"/>
        <v>43217</v>
      </c>
      <c r="BB75">
        <f t="shared" si="34"/>
        <v>0</v>
      </c>
      <c r="BC75">
        <f t="shared" si="35"/>
        <v>23719</v>
      </c>
      <c r="BD75">
        <f t="shared" si="36"/>
        <v>96469</v>
      </c>
      <c r="BE75">
        <f t="shared" si="37"/>
        <v>121757</v>
      </c>
    </row>
    <row r="76" spans="1:57" ht="15.6">
      <c r="A76" s="21" t="s">
        <v>217</v>
      </c>
      <c r="B76" s="21" t="s">
        <v>265</v>
      </c>
      <c r="C76" s="21" t="s">
        <v>119</v>
      </c>
      <c r="D76" s="23" t="s">
        <v>266</v>
      </c>
      <c r="E76" s="21" t="s">
        <v>218</v>
      </c>
      <c r="F76" s="21" t="s">
        <v>267</v>
      </c>
      <c r="G76" s="21" t="s">
        <v>94</v>
      </c>
      <c r="H76" s="21"/>
      <c r="I76" s="21"/>
      <c r="J76" s="21" t="s">
        <v>112</v>
      </c>
      <c r="K76" s="22"/>
      <c r="L76" s="22"/>
      <c r="M76" s="22"/>
      <c r="O76" s="21" t="str">
        <f t="shared" si="38"/>
        <v>CNI)(Índice (média 2006 = 100) )</v>
      </c>
      <c r="U76" t="s">
        <v>297</v>
      </c>
      <c r="Y76">
        <v>22121.78066523133</v>
      </c>
      <c r="AA76">
        <f t="shared" si="39"/>
        <v>22121</v>
      </c>
      <c r="AC76">
        <v>21815.38296103782</v>
      </c>
      <c r="AD76">
        <v>97356.569557590832</v>
      </c>
      <c r="AE76">
        <v>123312.26236210531</v>
      </c>
      <c r="AF76">
        <v>317816.53068049171</v>
      </c>
      <c r="AG76">
        <v>41878.883346076756</v>
      </c>
      <c r="AH76">
        <v>74824.20576164317</v>
      </c>
      <c r="AI76">
        <v>19095.733940684549</v>
      </c>
      <c r="AJ76">
        <v>84505.416299331875</v>
      </c>
      <c r="AK76">
        <v>109866.46631936679</v>
      </c>
      <c r="AL76">
        <v>202046.4837687714</v>
      </c>
      <c r="AM76">
        <v>26619.737918494418</v>
      </c>
      <c r="AN76">
        <v>45913.411503714357</v>
      </c>
      <c r="AP76">
        <f t="shared" si="22"/>
        <v>21815</v>
      </c>
      <c r="AQ76">
        <f t="shared" si="23"/>
        <v>97356</v>
      </c>
      <c r="AR76">
        <f t="shared" si="24"/>
        <v>123312</v>
      </c>
      <c r="AS76">
        <f t="shared" si="25"/>
        <v>317816</v>
      </c>
      <c r="AT76">
        <f t="shared" si="26"/>
        <v>41878</v>
      </c>
      <c r="AU76">
        <f t="shared" si="27"/>
        <v>74824</v>
      </c>
      <c r="AV76">
        <f t="shared" si="28"/>
        <v>19095</v>
      </c>
      <c r="AW76">
        <f t="shared" si="29"/>
        <v>84505</v>
      </c>
      <c r="AX76">
        <f t="shared" si="30"/>
        <v>109866</v>
      </c>
      <c r="AY76">
        <f t="shared" si="31"/>
        <v>202046</v>
      </c>
      <c r="AZ76">
        <f t="shared" si="32"/>
        <v>26619</v>
      </c>
      <c r="BA76">
        <f t="shared" si="33"/>
        <v>45913</v>
      </c>
      <c r="BB76">
        <f t="shared" si="34"/>
        <v>0</v>
      </c>
      <c r="BC76">
        <f t="shared" si="35"/>
        <v>21815</v>
      </c>
      <c r="BD76">
        <f t="shared" si="36"/>
        <v>97356</v>
      </c>
      <c r="BE76">
        <f t="shared" si="37"/>
        <v>123312</v>
      </c>
    </row>
    <row r="77" spans="1:57" ht="15.6">
      <c r="A77" s="21" t="s">
        <v>219</v>
      </c>
      <c r="B77" s="21" t="s">
        <v>265</v>
      </c>
      <c r="C77" s="21" t="s">
        <v>126</v>
      </c>
      <c r="D77" s="23" t="s">
        <v>266</v>
      </c>
      <c r="E77" s="21" t="s">
        <v>104</v>
      </c>
      <c r="F77" s="21" t="s">
        <v>267</v>
      </c>
      <c r="G77" s="21" t="s">
        <v>94</v>
      </c>
      <c r="H77" s="21"/>
      <c r="I77" s="21"/>
      <c r="J77" s="21"/>
      <c r="K77" s="22" t="s">
        <v>220</v>
      </c>
      <c r="L77" s="22"/>
      <c r="M77" s="22"/>
      <c r="O77" s="21" t="str">
        <f t="shared" si="38"/>
        <v>Fiesp)(Unidades)</v>
      </c>
      <c r="U77" t="s">
        <v>298</v>
      </c>
      <c r="Y77">
        <v>22095.590744626341</v>
      </c>
      <c r="AA77">
        <f t="shared" si="39"/>
        <v>22095</v>
      </c>
      <c r="AC77">
        <v>21621.792781270939</v>
      </c>
      <c r="AD77">
        <v>97709.726768932713</v>
      </c>
      <c r="AE77">
        <v>123049.08093205441</v>
      </c>
      <c r="AF77">
        <v>314010.82225372642</v>
      </c>
      <c r="AG77">
        <v>40335.761615980853</v>
      </c>
      <c r="AH77">
        <v>69267.236246435074</v>
      </c>
      <c r="AI77">
        <v>18138.920059136901</v>
      </c>
      <c r="AJ77">
        <v>83107.68248340553</v>
      </c>
      <c r="AK77">
        <v>105303.3399317788</v>
      </c>
      <c r="AL77">
        <v>201142.89931020091</v>
      </c>
      <c r="AM77">
        <v>26263.12619894051</v>
      </c>
      <c r="AN77">
        <v>44321.649744208611</v>
      </c>
      <c r="AP77">
        <f t="shared" si="22"/>
        <v>21621</v>
      </c>
      <c r="AQ77">
        <f t="shared" si="23"/>
        <v>97709</v>
      </c>
      <c r="AR77">
        <f t="shared" si="24"/>
        <v>123049</v>
      </c>
      <c r="AS77">
        <f t="shared" si="25"/>
        <v>314010</v>
      </c>
      <c r="AT77">
        <f t="shared" si="26"/>
        <v>40335</v>
      </c>
      <c r="AU77">
        <f t="shared" si="27"/>
        <v>69267</v>
      </c>
      <c r="AV77">
        <f t="shared" si="28"/>
        <v>18138</v>
      </c>
      <c r="AW77">
        <f t="shared" si="29"/>
        <v>83107</v>
      </c>
      <c r="AX77">
        <f t="shared" si="30"/>
        <v>105303</v>
      </c>
      <c r="AY77">
        <f t="shared" si="31"/>
        <v>201142</v>
      </c>
      <c r="AZ77">
        <f t="shared" si="32"/>
        <v>26263</v>
      </c>
      <c r="BA77">
        <f t="shared" si="33"/>
        <v>44321</v>
      </c>
      <c r="BB77">
        <f t="shared" si="34"/>
        <v>0</v>
      </c>
      <c r="BC77">
        <f t="shared" si="35"/>
        <v>21621</v>
      </c>
      <c r="BD77">
        <f t="shared" si="36"/>
        <v>97709</v>
      </c>
      <c r="BE77">
        <f t="shared" si="37"/>
        <v>123049</v>
      </c>
    </row>
    <row r="78" spans="1:57" ht="15.6">
      <c r="A78" s="21" t="s">
        <v>221</v>
      </c>
      <c r="B78" s="21" t="s">
        <v>265</v>
      </c>
      <c r="C78" s="21" t="s">
        <v>222</v>
      </c>
      <c r="D78" s="23" t="s">
        <v>266</v>
      </c>
      <c r="E78" s="27" t="s">
        <v>97</v>
      </c>
      <c r="F78" s="21" t="s">
        <v>267</v>
      </c>
      <c r="G78" s="21" t="s">
        <v>94</v>
      </c>
      <c r="H78" s="21"/>
      <c r="I78" s="21"/>
      <c r="J78" s="21" t="s">
        <v>168</v>
      </c>
      <c r="K78" s="22"/>
      <c r="L78" s="22"/>
      <c r="M78" s="22"/>
      <c r="O78" s="21" t="str">
        <f t="shared" si="38"/>
        <v>BM&amp;FBovespa)(Índice)</v>
      </c>
      <c r="U78" t="s">
        <v>299</v>
      </c>
      <c r="Y78">
        <v>23719.50074431461</v>
      </c>
      <c r="AA78">
        <f t="shared" si="39"/>
        <v>23719</v>
      </c>
      <c r="AC78">
        <v>19755.88285166206</v>
      </c>
      <c r="AD78">
        <v>95471.821908735044</v>
      </c>
      <c r="AE78">
        <v>118683.12292585849</v>
      </c>
      <c r="AF78">
        <v>314452.81697191298</v>
      </c>
      <c r="AG78">
        <v>38285.618831807529</v>
      </c>
      <c r="AH78">
        <v>71213.164463377121</v>
      </c>
      <c r="AI78">
        <v>17134.468693984811</v>
      </c>
      <c r="AJ78">
        <v>81083.556112920924</v>
      </c>
      <c r="AK78">
        <v>99796.852475734369</v>
      </c>
      <c r="AL78">
        <v>203144.1441177649</v>
      </c>
      <c r="AM78">
        <v>26847.327213496272</v>
      </c>
      <c r="AN78">
        <v>45061.896668613881</v>
      </c>
      <c r="AP78">
        <f t="shared" si="22"/>
        <v>19755</v>
      </c>
      <c r="AQ78">
        <f t="shared" si="23"/>
        <v>95471</v>
      </c>
      <c r="AR78">
        <f t="shared" si="24"/>
        <v>118683</v>
      </c>
      <c r="AS78">
        <f t="shared" si="25"/>
        <v>314452</v>
      </c>
      <c r="AT78">
        <f t="shared" si="26"/>
        <v>38285</v>
      </c>
      <c r="AU78">
        <f t="shared" si="27"/>
        <v>71213</v>
      </c>
      <c r="AV78">
        <f t="shared" si="28"/>
        <v>17134</v>
      </c>
      <c r="AW78">
        <f t="shared" si="29"/>
        <v>81083</v>
      </c>
      <c r="AX78">
        <f t="shared" si="30"/>
        <v>99796</v>
      </c>
      <c r="AY78">
        <f t="shared" si="31"/>
        <v>203144</v>
      </c>
      <c r="AZ78">
        <f t="shared" si="32"/>
        <v>26847</v>
      </c>
      <c r="BA78">
        <f t="shared" si="33"/>
        <v>45061</v>
      </c>
      <c r="BB78">
        <f t="shared" si="34"/>
        <v>0</v>
      </c>
      <c r="BC78">
        <f t="shared" si="35"/>
        <v>19755</v>
      </c>
      <c r="BD78">
        <f t="shared" si="36"/>
        <v>95471</v>
      </c>
      <c r="BE78">
        <f t="shared" si="37"/>
        <v>118683</v>
      </c>
    </row>
    <row r="79" spans="1:57" ht="15.6">
      <c r="A79" s="27" t="s">
        <v>223</v>
      </c>
      <c r="B79" s="21" t="s">
        <v>265</v>
      </c>
      <c r="C79" s="21" t="s">
        <v>224</v>
      </c>
      <c r="D79" s="23" t="s">
        <v>266</v>
      </c>
      <c r="E79" s="21" t="s">
        <v>93</v>
      </c>
      <c r="F79" s="21" t="s">
        <v>267</v>
      </c>
      <c r="G79" s="21" t="s">
        <v>94</v>
      </c>
      <c r="H79" s="21"/>
      <c r="I79" s="21"/>
      <c r="J79" s="21" t="s">
        <v>168</v>
      </c>
      <c r="K79" s="22"/>
      <c r="L79" s="22"/>
      <c r="M79" s="22"/>
      <c r="O79" s="21" t="str">
        <f t="shared" si="38"/>
        <v>Bacen/Boletim/M. Finan.)(% a.m.)</v>
      </c>
      <c r="U79" t="s">
        <v>300</v>
      </c>
      <c r="Y79">
        <v>21815.38296103782</v>
      </c>
      <c r="AA79">
        <f t="shared" si="39"/>
        <v>21815</v>
      </c>
      <c r="AC79">
        <v>20966.75912639777</v>
      </c>
      <c r="AD79">
        <v>94487.241058738378</v>
      </c>
      <c r="AE79">
        <v>114976.54673730199</v>
      </c>
      <c r="AF79">
        <v>321151.6251893228</v>
      </c>
      <c r="AG79">
        <v>41080.748783687697</v>
      </c>
      <c r="AH79">
        <v>81976.441125833095</v>
      </c>
      <c r="AI79">
        <v>17109.668574738109</v>
      </c>
      <c r="AJ79">
        <v>76937.015228369462</v>
      </c>
      <c r="AK79">
        <v>98778.991062536501</v>
      </c>
      <c r="AL79">
        <v>204461.1979394728</v>
      </c>
      <c r="AM79">
        <v>26209.818574161331</v>
      </c>
      <c r="AN79">
        <v>45640.68627487374</v>
      </c>
      <c r="AP79">
        <f t="shared" si="22"/>
        <v>20966</v>
      </c>
      <c r="AQ79">
        <f t="shared" si="23"/>
        <v>94487</v>
      </c>
      <c r="AR79">
        <f t="shared" si="24"/>
        <v>114976</v>
      </c>
      <c r="AS79">
        <f t="shared" si="25"/>
        <v>321151</v>
      </c>
      <c r="AT79">
        <f t="shared" si="26"/>
        <v>41080</v>
      </c>
      <c r="AU79">
        <f t="shared" si="27"/>
        <v>81976</v>
      </c>
      <c r="AV79">
        <f t="shared" si="28"/>
        <v>17109</v>
      </c>
      <c r="AW79">
        <f t="shared" si="29"/>
        <v>76937</v>
      </c>
      <c r="AX79">
        <f t="shared" si="30"/>
        <v>98778</v>
      </c>
      <c r="AY79">
        <f t="shared" si="31"/>
        <v>204461</v>
      </c>
      <c r="AZ79">
        <f t="shared" si="32"/>
        <v>26209</v>
      </c>
      <c r="BA79">
        <f t="shared" si="33"/>
        <v>45640</v>
      </c>
      <c r="BB79">
        <f t="shared" si="34"/>
        <v>0</v>
      </c>
      <c r="BC79">
        <f t="shared" si="35"/>
        <v>20966</v>
      </c>
      <c r="BD79">
        <f t="shared" si="36"/>
        <v>94487</v>
      </c>
      <c r="BE79">
        <f t="shared" si="37"/>
        <v>114976</v>
      </c>
    </row>
    <row r="80" spans="1:57" ht="15.6">
      <c r="A80" s="21" t="s">
        <v>225</v>
      </c>
      <c r="B80" s="21" t="s">
        <v>265</v>
      </c>
      <c r="C80" s="23" t="s">
        <v>226</v>
      </c>
      <c r="D80" s="23" t="s">
        <v>266</v>
      </c>
      <c r="E80" s="21" t="s">
        <v>93</v>
      </c>
      <c r="F80" s="21" t="s">
        <v>267</v>
      </c>
      <c r="G80" s="21" t="s">
        <v>94</v>
      </c>
      <c r="H80" s="21"/>
      <c r="I80" s="21"/>
      <c r="J80" s="21" t="s">
        <v>168</v>
      </c>
      <c r="K80" s="22"/>
      <c r="L80" s="22"/>
      <c r="M80" s="22"/>
      <c r="O80" s="21" t="str">
        <f t="shared" si="38"/>
        <v>BCB-DSTAT)(% a.m.)</v>
      </c>
      <c r="U80" t="s">
        <v>301</v>
      </c>
      <c r="Y80">
        <v>21621.792781270939</v>
      </c>
      <c r="AA80">
        <f t="shared" si="39"/>
        <v>21621</v>
      </c>
      <c r="AC80">
        <v>21755.539118754499</v>
      </c>
      <c r="AD80">
        <v>95651.733946742796</v>
      </c>
      <c r="AE80">
        <v>115152.7772374679</v>
      </c>
      <c r="AF80">
        <v>320325.65041508269</v>
      </c>
      <c r="AG80">
        <v>40212.563656675331</v>
      </c>
      <c r="AH80">
        <v>74748.821143542606</v>
      </c>
      <c r="AI80">
        <v>17305.59865124261</v>
      </c>
      <c r="AJ80">
        <v>76812.462534044636</v>
      </c>
      <c r="AK80">
        <v>98964.48541245352</v>
      </c>
      <c r="AL80">
        <v>212072.14476549861</v>
      </c>
      <c r="AM80">
        <v>27762.590440053049</v>
      </c>
      <c r="AN80">
        <v>48289.913106379732</v>
      </c>
      <c r="AP80">
        <f t="shared" si="22"/>
        <v>21755</v>
      </c>
      <c r="AQ80">
        <f t="shared" si="23"/>
        <v>95651</v>
      </c>
      <c r="AR80">
        <f t="shared" si="24"/>
        <v>115152</v>
      </c>
      <c r="AS80">
        <f t="shared" si="25"/>
        <v>320325</v>
      </c>
      <c r="AT80">
        <f t="shared" si="26"/>
        <v>40212</v>
      </c>
      <c r="AU80">
        <f t="shared" si="27"/>
        <v>74748</v>
      </c>
      <c r="AV80">
        <f t="shared" si="28"/>
        <v>17305</v>
      </c>
      <c r="AW80">
        <f t="shared" si="29"/>
        <v>76812</v>
      </c>
      <c r="AX80">
        <f t="shared" si="30"/>
        <v>98964</v>
      </c>
      <c r="AY80">
        <f t="shared" si="31"/>
        <v>212072</v>
      </c>
      <c r="AZ80">
        <f t="shared" si="32"/>
        <v>27762</v>
      </c>
      <c r="BA80">
        <f t="shared" si="33"/>
        <v>48289</v>
      </c>
      <c r="BB80">
        <f t="shared" si="34"/>
        <v>0</v>
      </c>
      <c r="BC80">
        <f t="shared" si="35"/>
        <v>21755</v>
      </c>
      <c r="BD80">
        <f t="shared" si="36"/>
        <v>95651</v>
      </c>
      <c r="BE80">
        <f t="shared" si="37"/>
        <v>115152</v>
      </c>
    </row>
    <row r="81" spans="1:57" ht="15.6">
      <c r="A81" s="21" t="s">
        <v>227</v>
      </c>
      <c r="B81" s="21" t="s">
        <v>265</v>
      </c>
      <c r="C81" s="23" t="s">
        <v>226</v>
      </c>
      <c r="D81" s="23" t="s">
        <v>266</v>
      </c>
      <c r="E81" s="21" t="s">
        <v>93</v>
      </c>
      <c r="F81" s="21" t="s">
        <v>267</v>
      </c>
      <c r="G81" s="21" t="s">
        <v>94</v>
      </c>
      <c r="H81" s="21"/>
      <c r="I81" s="21"/>
      <c r="J81" s="21"/>
      <c r="K81" s="22"/>
      <c r="L81" s="22"/>
      <c r="M81" s="22"/>
      <c r="O81" s="21" t="str">
        <f t="shared" si="38"/>
        <v>BCB-DSTAT)(% a.m.)</v>
      </c>
      <c r="U81" t="s">
        <v>301</v>
      </c>
      <c r="Y81">
        <v>19755.88285166206</v>
      </c>
      <c r="AA81">
        <f t="shared" si="39"/>
        <v>19755</v>
      </c>
      <c r="AC81">
        <v>21377.222109432569</v>
      </c>
      <c r="AD81">
        <v>96996.791953711989</v>
      </c>
      <c r="AE81">
        <v>116816.5063784238</v>
      </c>
      <c r="AF81">
        <v>329145.19164740818</v>
      </c>
      <c r="AG81">
        <v>40475.625040510793</v>
      </c>
      <c r="AH81">
        <v>73305.997687333598</v>
      </c>
      <c r="AI81">
        <v>15714.970315692741</v>
      </c>
      <c r="AJ81">
        <v>77375.920564293527</v>
      </c>
      <c r="AK81">
        <v>99149.162179021412</v>
      </c>
      <c r="AL81">
        <v>209832.28077888419</v>
      </c>
      <c r="AM81">
        <v>26642.77239484711</v>
      </c>
      <c r="AN81">
        <v>43192.97381238846</v>
      </c>
      <c r="AP81">
        <f t="shared" si="22"/>
        <v>21377</v>
      </c>
      <c r="AQ81">
        <f t="shared" si="23"/>
        <v>96996</v>
      </c>
      <c r="AR81">
        <f t="shared" si="24"/>
        <v>116816</v>
      </c>
      <c r="AS81">
        <f t="shared" si="25"/>
        <v>329145</v>
      </c>
      <c r="AT81">
        <f t="shared" si="26"/>
        <v>40475</v>
      </c>
      <c r="AU81">
        <f t="shared" si="27"/>
        <v>73305</v>
      </c>
      <c r="AV81">
        <f t="shared" si="28"/>
        <v>15714</v>
      </c>
      <c r="AW81">
        <f t="shared" si="29"/>
        <v>77375</v>
      </c>
      <c r="AX81">
        <f t="shared" si="30"/>
        <v>99149</v>
      </c>
      <c r="AY81">
        <f t="shared" si="31"/>
        <v>209832</v>
      </c>
      <c r="AZ81">
        <f t="shared" si="32"/>
        <v>26642</v>
      </c>
      <c r="BA81">
        <f t="shared" si="33"/>
        <v>43192</v>
      </c>
      <c r="BB81">
        <f t="shared" si="34"/>
        <v>0</v>
      </c>
      <c r="BC81">
        <f t="shared" si="35"/>
        <v>21377</v>
      </c>
      <c r="BD81">
        <f t="shared" si="36"/>
        <v>96996</v>
      </c>
      <c r="BE81">
        <f t="shared" si="37"/>
        <v>116816</v>
      </c>
    </row>
    <row r="82" spans="1:57" ht="15.6">
      <c r="A82" s="21" t="s">
        <v>228</v>
      </c>
      <c r="B82" s="21" t="s">
        <v>265</v>
      </c>
      <c r="C82" s="21" t="s">
        <v>229</v>
      </c>
      <c r="D82" s="23" t="s">
        <v>266</v>
      </c>
      <c r="E82" s="21" t="s">
        <v>93</v>
      </c>
      <c r="F82" s="21" t="s">
        <v>267</v>
      </c>
      <c r="G82" s="21" t="s">
        <v>94</v>
      </c>
      <c r="H82" s="21"/>
      <c r="I82" s="21"/>
      <c r="J82" s="21"/>
      <c r="K82" s="22"/>
      <c r="L82" s="22"/>
      <c r="M82" s="22"/>
      <c r="O82" s="21" t="str">
        <f t="shared" si="38"/>
        <v>Sisbacen PESP300)(% a.m.)</v>
      </c>
      <c r="U82" t="s">
        <v>302</v>
      </c>
      <c r="Y82">
        <v>20966.75912639777</v>
      </c>
      <c r="AA82">
        <f t="shared" si="39"/>
        <v>20966</v>
      </c>
      <c r="AC82">
        <v>18931.901667263839</v>
      </c>
      <c r="AD82">
        <v>91856.892320592102</v>
      </c>
      <c r="AE82">
        <v>116793.65367586431</v>
      </c>
      <c r="AF82">
        <v>335172.72833469138</v>
      </c>
      <c r="AG82">
        <v>40457.442498914803</v>
      </c>
      <c r="AH82">
        <v>74075.935944222438</v>
      </c>
      <c r="AI82">
        <v>17146.402306324489</v>
      </c>
      <c r="AJ82">
        <v>83366.544764612234</v>
      </c>
      <c r="AK82">
        <v>105440.3783695234</v>
      </c>
      <c r="AL82">
        <v>217095.32805758619</v>
      </c>
      <c r="AM82">
        <v>27976.298030186092</v>
      </c>
      <c r="AN82">
        <v>48544.749175522091</v>
      </c>
      <c r="AP82">
        <f t="shared" si="22"/>
        <v>18931</v>
      </c>
      <c r="AQ82">
        <f t="shared" si="23"/>
        <v>91856</v>
      </c>
      <c r="AR82">
        <f t="shared" si="24"/>
        <v>116793</v>
      </c>
      <c r="AS82">
        <f t="shared" si="25"/>
        <v>335172</v>
      </c>
      <c r="AT82">
        <f t="shared" si="26"/>
        <v>40457</v>
      </c>
      <c r="AU82">
        <f t="shared" si="27"/>
        <v>74075</v>
      </c>
      <c r="AV82">
        <f t="shared" si="28"/>
        <v>17146</v>
      </c>
      <c r="AW82">
        <f t="shared" si="29"/>
        <v>83366</v>
      </c>
      <c r="AX82">
        <f t="shared" si="30"/>
        <v>105440</v>
      </c>
      <c r="AY82">
        <f t="shared" si="31"/>
        <v>217095</v>
      </c>
      <c r="AZ82">
        <f t="shared" si="32"/>
        <v>27976</v>
      </c>
      <c r="BA82">
        <f t="shared" si="33"/>
        <v>48544</v>
      </c>
      <c r="BB82">
        <f t="shared" si="34"/>
        <v>0</v>
      </c>
      <c r="BC82">
        <f t="shared" si="35"/>
        <v>18931</v>
      </c>
      <c r="BD82">
        <f t="shared" si="36"/>
        <v>91856</v>
      </c>
      <c r="BE82">
        <f t="shared" si="37"/>
        <v>116793</v>
      </c>
    </row>
    <row r="83" spans="1:57" ht="15.6">
      <c r="A83" s="23" t="s">
        <v>230</v>
      </c>
      <c r="B83" s="21" t="s">
        <v>265</v>
      </c>
      <c r="C83" s="21" t="s">
        <v>231</v>
      </c>
      <c r="D83" s="23" t="s">
        <v>266</v>
      </c>
      <c r="E83" s="27" t="s">
        <v>232</v>
      </c>
      <c r="F83" s="21" t="s">
        <v>267</v>
      </c>
      <c r="G83" s="22"/>
      <c r="H83" s="22"/>
      <c r="I83" s="22"/>
      <c r="J83" s="22"/>
      <c r="K83" s="22"/>
      <c r="L83" s="22"/>
      <c r="M83" s="22"/>
      <c r="O83" s="21" t="str">
        <f t="shared" si="38"/>
        <v>Valor economico)(% a.a.)</v>
      </c>
      <c r="U83" t="s">
        <v>303</v>
      </c>
      <c r="Y83">
        <v>21755.539118754499</v>
      </c>
      <c r="AA83">
        <f t="shared" si="39"/>
        <v>21755</v>
      </c>
      <c r="AC83">
        <v>20615.027372751068</v>
      </c>
      <c r="AD83">
        <v>93384.412253320246</v>
      </c>
      <c r="AE83">
        <v>116395.85556413011</v>
      </c>
      <c r="AF83">
        <v>333097.71342876251</v>
      </c>
      <c r="AG83">
        <v>39199.491663813162</v>
      </c>
      <c r="AH83">
        <v>72589.845390986899</v>
      </c>
      <c r="AI83">
        <v>16326.700528859719</v>
      </c>
      <c r="AJ83">
        <v>82299.192345017989</v>
      </c>
      <c r="AK83">
        <v>100132.8870653802</v>
      </c>
      <c r="AL83">
        <v>214882.01149772911</v>
      </c>
      <c r="AM83">
        <v>26711.396100347982</v>
      </c>
      <c r="AN83">
        <v>44243.014638475877</v>
      </c>
      <c r="AP83">
        <f t="shared" si="22"/>
        <v>20615</v>
      </c>
      <c r="AQ83">
        <f t="shared" si="23"/>
        <v>93384</v>
      </c>
      <c r="AR83">
        <f t="shared" si="24"/>
        <v>116395</v>
      </c>
      <c r="AS83">
        <f t="shared" si="25"/>
        <v>333097</v>
      </c>
      <c r="AT83">
        <f t="shared" si="26"/>
        <v>39199</v>
      </c>
      <c r="AU83">
        <f t="shared" si="27"/>
        <v>72589</v>
      </c>
      <c r="AV83">
        <f t="shared" si="28"/>
        <v>16326</v>
      </c>
      <c r="AW83">
        <f t="shared" si="29"/>
        <v>82299</v>
      </c>
      <c r="AX83">
        <f t="shared" si="30"/>
        <v>100132</v>
      </c>
      <c r="AY83">
        <f t="shared" si="31"/>
        <v>214882</v>
      </c>
      <c r="AZ83">
        <f t="shared" si="32"/>
        <v>26711</v>
      </c>
      <c r="BA83">
        <f t="shared" si="33"/>
        <v>44243</v>
      </c>
      <c r="BB83">
        <f t="shared" si="34"/>
        <v>0</v>
      </c>
      <c r="BC83">
        <f t="shared" si="35"/>
        <v>20615</v>
      </c>
      <c r="BD83">
        <f t="shared" si="36"/>
        <v>93384</v>
      </c>
      <c r="BE83">
        <f t="shared" si="37"/>
        <v>116395</v>
      </c>
    </row>
    <row r="84" spans="1:57" ht="15.6">
      <c r="A84" s="21" t="s">
        <v>233</v>
      </c>
      <c r="B84" s="21" t="s">
        <v>265</v>
      </c>
      <c r="C84" s="21" t="s">
        <v>234</v>
      </c>
      <c r="D84" s="23" t="s">
        <v>266</v>
      </c>
      <c r="E84" s="21" t="s">
        <v>97</v>
      </c>
      <c r="F84" s="21" t="s">
        <v>267</v>
      </c>
      <c r="G84" s="21" t="s">
        <v>94</v>
      </c>
      <c r="H84" s="22"/>
      <c r="I84" s="22"/>
      <c r="J84" s="21"/>
      <c r="K84" s="22"/>
      <c r="L84" s="22"/>
      <c r="M84" s="22"/>
      <c r="O84" s="21" t="str">
        <f t="shared" si="38"/>
        <v>ANBIMA)(Índice)</v>
      </c>
      <c r="U84" t="s">
        <v>304</v>
      </c>
      <c r="Y84">
        <v>21377.222109432569</v>
      </c>
      <c r="AA84">
        <f t="shared" si="39"/>
        <v>21377</v>
      </c>
      <c r="AC84">
        <v>20662.381577761302</v>
      </c>
      <c r="AD84">
        <v>91780.647843645085</v>
      </c>
      <c r="AE84">
        <v>112704.78356382569</v>
      </c>
      <c r="AF84">
        <v>331550.88948729431</v>
      </c>
      <c r="AG84">
        <v>37904.412481753941</v>
      </c>
      <c r="AH84">
        <v>72044.998349714369</v>
      </c>
      <c r="AI84">
        <v>16551.17413981782</v>
      </c>
      <c r="AJ84">
        <v>73331.146068481044</v>
      </c>
      <c r="AK84">
        <v>89259.385715392607</v>
      </c>
      <c r="AL84">
        <v>217522.02365940381</v>
      </c>
      <c r="AM84">
        <v>28821.64187315464</v>
      </c>
      <c r="AN84">
        <v>44105.178121989913</v>
      </c>
      <c r="AP84">
        <f t="shared" si="22"/>
        <v>20662</v>
      </c>
      <c r="AQ84">
        <f t="shared" si="23"/>
        <v>91780</v>
      </c>
      <c r="AR84">
        <f t="shared" si="24"/>
        <v>112704</v>
      </c>
      <c r="AS84">
        <f t="shared" si="25"/>
        <v>331550</v>
      </c>
      <c r="AT84">
        <f t="shared" si="26"/>
        <v>37904</v>
      </c>
      <c r="AU84">
        <f t="shared" si="27"/>
        <v>72044</v>
      </c>
      <c r="AV84">
        <f t="shared" si="28"/>
        <v>16551</v>
      </c>
      <c r="AW84">
        <f t="shared" si="29"/>
        <v>73331</v>
      </c>
      <c r="AX84">
        <f t="shared" si="30"/>
        <v>89259</v>
      </c>
      <c r="AY84">
        <f t="shared" si="31"/>
        <v>217522</v>
      </c>
      <c r="AZ84">
        <f t="shared" si="32"/>
        <v>28821</v>
      </c>
      <c r="BA84">
        <f t="shared" si="33"/>
        <v>44105</v>
      </c>
      <c r="BB84">
        <f t="shared" si="34"/>
        <v>0</v>
      </c>
      <c r="BC84">
        <f t="shared" si="35"/>
        <v>20662</v>
      </c>
      <c r="BD84">
        <f t="shared" si="36"/>
        <v>91780</v>
      </c>
      <c r="BE84">
        <f t="shared" si="37"/>
        <v>112704</v>
      </c>
    </row>
    <row r="85" spans="1:57" ht="15.6">
      <c r="A85" s="21" t="s">
        <v>235</v>
      </c>
      <c r="B85" s="21" t="s">
        <v>265</v>
      </c>
      <c r="C85" s="21"/>
      <c r="D85" s="23" t="s">
        <v>266</v>
      </c>
      <c r="E85" s="21"/>
      <c r="F85" s="21" t="s">
        <v>267</v>
      </c>
      <c r="G85" s="21" t="s">
        <v>94</v>
      </c>
      <c r="H85" s="21"/>
      <c r="I85" s="21"/>
      <c r="J85" s="21" t="s">
        <v>112</v>
      </c>
      <c r="K85" s="22"/>
      <c r="L85" s="22"/>
      <c r="M85" s="22"/>
      <c r="O85" s="21" t="str">
        <f t="shared" si="38"/>
        <v>)()</v>
      </c>
      <c r="U85" t="s">
        <v>289</v>
      </c>
      <c r="Y85">
        <v>18931.901667263839</v>
      </c>
      <c r="AA85">
        <f t="shared" si="39"/>
        <v>18931</v>
      </c>
      <c r="AC85">
        <v>16201.659269664749</v>
      </c>
      <c r="AD85">
        <v>96836.999047444464</v>
      </c>
      <c r="AE85">
        <v>111161.1193579883</v>
      </c>
      <c r="AF85">
        <v>325290.95568372629</v>
      </c>
      <c r="AG85">
        <v>37886.311359295709</v>
      </c>
      <c r="AH85">
        <v>82087.837844940688</v>
      </c>
      <c r="AI85">
        <v>15663.4725466072</v>
      </c>
      <c r="AJ85">
        <v>81883.652656409264</v>
      </c>
      <c r="AK85">
        <v>97174.591328654351</v>
      </c>
      <c r="AL85">
        <v>217157.93364700911</v>
      </c>
      <c r="AM85">
        <v>26882.956102256208</v>
      </c>
      <c r="AN85">
        <v>54358.196713583253</v>
      </c>
      <c r="AP85">
        <f t="shared" si="22"/>
        <v>16201</v>
      </c>
      <c r="AQ85">
        <f t="shared" si="23"/>
        <v>96836</v>
      </c>
      <c r="AR85">
        <f t="shared" si="24"/>
        <v>111161</v>
      </c>
      <c r="AS85">
        <f t="shared" si="25"/>
        <v>325290</v>
      </c>
      <c r="AT85">
        <f t="shared" si="26"/>
        <v>37886</v>
      </c>
      <c r="AU85">
        <f t="shared" si="27"/>
        <v>82087</v>
      </c>
      <c r="AV85">
        <f t="shared" si="28"/>
        <v>15663</v>
      </c>
      <c r="AW85">
        <f t="shared" si="29"/>
        <v>81883</v>
      </c>
      <c r="AX85">
        <f t="shared" si="30"/>
        <v>97174</v>
      </c>
      <c r="AY85">
        <f t="shared" si="31"/>
        <v>217157</v>
      </c>
      <c r="AZ85">
        <f t="shared" si="32"/>
        <v>26882</v>
      </c>
      <c r="BA85">
        <f t="shared" si="33"/>
        <v>54358</v>
      </c>
      <c r="BB85">
        <f t="shared" si="34"/>
        <v>0</v>
      </c>
      <c r="BC85">
        <f t="shared" si="35"/>
        <v>16201</v>
      </c>
      <c r="BD85">
        <f t="shared" si="36"/>
        <v>96836</v>
      </c>
      <c r="BE85">
        <f t="shared" si="37"/>
        <v>111161</v>
      </c>
    </row>
    <row r="86" spans="1:57" ht="15.6">
      <c r="A86" s="21" t="s">
        <v>236</v>
      </c>
      <c r="B86" s="21" t="s">
        <v>265</v>
      </c>
      <c r="C86" s="23" t="s">
        <v>226</v>
      </c>
      <c r="D86" s="23" t="s">
        <v>266</v>
      </c>
      <c r="E86" s="21" t="s">
        <v>237</v>
      </c>
      <c r="F86" s="21" t="s">
        <v>267</v>
      </c>
      <c r="G86" s="21" t="s">
        <v>94</v>
      </c>
      <c r="H86" s="21"/>
      <c r="I86" s="21"/>
      <c r="J86" s="21" t="s">
        <v>112</v>
      </c>
      <c r="K86" s="22"/>
      <c r="L86" s="22"/>
      <c r="M86" s="22"/>
      <c r="O86" s="21" t="str">
        <f t="shared" si="38"/>
        <v>BCB-DSTAT)(u.m.c. milhões)</v>
      </c>
      <c r="U86" t="s">
        <v>305</v>
      </c>
      <c r="Y86">
        <v>20615.027372751068</v>
      </c>
      <c r="AA86">
        <f t="shared" si="39"/>
        <v>20615</v>
      </c>
      <c r="AC86">
        <v>16411.386091035161</v>
      </c>
      <c r="AD86">
        <v>101373.5697877044</v>
      </c>
      <c r="AE86">
        <v>119199.8248508059</v>
      </c>
      <c r="AF86">
        <v>364509.58386166859</v>
      </c>
      <c r="AG86">
        <v>46169.490021098107</v>
      </c>
      <c r="AH86">
        <v>87489.397405787982</v>
      </c>
      <c r="AI86">
        <v>19223.495309810969</v>
      </c>
      <c r="AJ86">
        <v>88861.3338142211</v>
      </c>
      <c r="AK86">
        <v>101846.5200734933</v>
      </c>
      <c r="AL86">
        <v>240676.65170147541</v>
      </c>
      <c r="AM86">
        <v>27508.346332401841</v>
      </c>
      <c r="AN86">
        <v>57668.53761731468</v>
      </c>
      <c r="AP86">
        <f t="shared" si="22"/>
        <v>16411</v>
      </c>
      <c r="AQ86">
        <f t="shared" si="23"/>
        <v>101373</v>
      </c>
      <c r="AR86">
        <f t="shared" si="24"/>
        <v>119199</v>
      </c>
      <c r="AS86">
        <f t="shared" si="25"/>
        <v>364509</v>
      </c>
      <c r="AT86">
        <f t="shared" si="26"/>
        <v>46169</v>
      </c>
      <c r="AU86">
        <f t="shared" si="27"/>
        <v>87489</v>
      </c>
      <c r="AV86">
        <f t="shared" si="28"/>
        <v>19223</v>
      </c>
      <c r="AW86">
        <f t="shared" si="29"/>
        <v>88861</v>
      </c>
      <c r="AX86">
        <f t="shared" si="30"/>
        <v>101846</v>
      </c>
      <c r="AY86">
        <f t="shared" si="31"/>
        <v>240676</v>
      </c>
      <c r="AZ86">
        <f t="shared" si="32"/>
        <v>27508</v>
      </c>
      <c r="BA86">
        <f t="shared" si="33"/>
        <v>57668</v>
      </c>
      <c r="BB86">
        <f t="shared" si="34"/>
        <v>0</v>
      </c>
      <c r="BC86">
        <f t="shared" si="35"/>
        <v>16411</v>
      </c>
      <c r="BD86">
        <f t="shared" si="36"/>
        <v>101373</v>
      </c>
      <c r="BE86">
        <f t="shared" si="37"/>
        <v>119199</v>
      </c>
    </row>
    <row r="87" spans="1:57" ht="15.6">
      <c r="A87" s="21" t="s">
        <v>238</v>
      </c>
      <c r="B87" s="21" t="s">
        <v>265</v>
      </c>
      <c r="C87" s="23" t="s">
        <v>226</v>
      </c>
      <c r="D87" s="23" t="s">
        <v>266</v>
      </c>
      <c r="E87" s="21" t="s">
        <v>237</v>
      </c>
      <c r="F87" s="21" t="s">
        <v>267</v>
      </c>
      <c r="G87" s="22"/>
      <c r="H87" s="22"/>
      <c r="I87" s="22"/>
      <c r="J87" s="21"/>
      <c r="K87" s="22"/>
      <c r="L87" s="22"/>
      <c r="M87" s="22"/>
      <c r="O87" s="21" t="str">
        <f t="shared" si="38"/>
        <v>BCB-DSTAT)(u.m.c. milhões)</v>
      </c>
      <c r="U87" t="s">
        <v>305</v>
      </c>
      <c r="Y87">
        <v>20662.381577761302</v>
      </c>
      <c r="AA87">
        <f t="shared" si="39"/>
        <v>20662</v>
      </c>
      <c r="AC87">
        <v>16211.831514446971</v>
      </c>
      <c r="AD87">
        <v>89504.024232998156</v>
      </c>
      <c r="AE87">
        <v>102248.7310731818</v>
      </c>
      <c r="AF87">
        <v>292152.97574410518</v>
      </c>
      <c r="AG87">
        <v>36809.268173189354</v>
      </c>
      <c r="AH87">
        <v>76114.627529241014</v>
      </c>
      <c r="AI87">
        <v>12607.05723411651</v>
      </c>
      <c r="AJ87">
        <v>75391.164539619698</v>
      </c>
      <c r="AK87">
        <v>93848.066590929608</v>
      </c>
      <c r="AL87">
        <v>217859.54331948631</v>
      </c>
      <c r="AM87">
        <v>24363.18329629501</v>
      </c>
      <c r="AN87">
        <v>50266.454809896633</v>
      </c>
      <c r="AP87">
        <f t="shared" si="22"/>
        <v>16211</v>
      </c>
      <c r="AQ87">
        <f t="shared" si="23"/>
        <v>89504</v>
      </c>
      <c r="AR87">
        <f t="shared" si="24"/>
        <v>102248</v>
      </c>
      <c r="AS87">
        <f t="shared" si="25"/>
        <v>292152</v>
      </c>
      <c r="AT87">
        <f t="shared" si="26"/>
        <v>36809</v>
      </c>
      <c r="AU87">
        <f t="shared" si="27"/>
        <v>76114</v>
      </c>
      <c r="AV87">
        <f t="shared" si="28"/>
        <v>12607</v>
      </c>
      <c r="AW87">
        <f t="shared" si="29"/>
        <v>75391</v>
      </c>
      <c r="AX87">
        <f t="shared" si="30"/>
        <v>93848</v>
      </c>
      <c r="AY87">
        <f t="shared" si="31"/>
        <v>217859</v>
      </c>
      <c r="AZ87">
        <f t="shared" si="32"/>
        <v>24363</v>
      </c>
      <c r="BA87">
        <f t="shared" si="33"/>
        <v>50266</v>
      </c>
      <c r="BB87">
        <f t="shared" si="34"/>
        <v>0</v>
      </c>
      <c r="BC87">
        <f t="shared" si="35"/>
        <v>16211</v>
      </c>
      <c r="BD87">
        <f t="shared" si="36"/>
        <v>89504</v>
      </c>
      <c r="BE87">
        <f t="shared" si="37"/>
        <v>102248</v>
      </c>
    </row>
    <row r="88" spans="1:57" ht="15.6">
      <c r="A88" s="21" t="s">
        <v>239</v>
      </c>
      <c r="B88" s="21" t="s">
        <v>265</v>
      </c>
      <c r="C88" s="23" t="s">
        <v>226</v>
      </c>
      <c r="D88" s="23" t="s">
        <v>266</v>
      </c>
      <c r="E88" s="23" t="s">
        <v>240</v>
      </c>
      <c r="F88" s="21" t="s">
        <v>267</v>
      </c>
      <c r="G88" s="21" t="s">
        <v>94</v>
      </c>
      <c r="H88" s="21"/>
      <c r="I88" s="21"/>
      <c r="J88" s="21" t="s">
        <v>112</v>
      </c>
      <c r="K88" s="22"/>
      <c r="L88" s="22"/>
      <c r="M88" s="22"/>
      <c r="O88" s="21" t="str">
        <f t="shared" si="38"/>
        <v>BCB-DSTAT)(u.m.c. (mil))</v>
      </c>
      <c r="U88" t="s">
        <v>306</v>
      </c>
      <c r="Y88">
        <v>16201.659269664749</v>
      </c>
      <c r="AA88">
        <f t="shared" si="39"/>
        <v>16201</v>
      </c>
      <c r="AC88">
        <v>18755.85243730223</v>
      </c>
      <c r="AD88">
        <v>93611.14998674352</v>
      </c>
      <c r="AE88">
        <v>106714.39333128621</v>
      </c>
      <c r="AF88">
        <v>311209.48653786129</v>
      </c>
      <c r="AG88">
        <v>36942.66764059275</v>
      </c>
      <c r="AH88">
        <v>81880.537827332199</v>
      </c>
      <c r="AI88">
        <v>9895.2324118634442</v>
      </c>
      <c r="AJ88">
        <v>73040.198024988436</v>
      </c>
      <c r="AK88">
        <v>92000.300438797771</v>
      </c>
      <c r="AL88">
        <v>217701.8526502132</v>
      </c>
      <c r="AM88">
        <v>24741.072229350619</v>
      </c>
      <c r="AN88">
        <v>57213.161651636838</v>
      </c>
      <c r="AP88">
        <f t="shared" si="22"/>
        <v>18755</v>
      </c>
      <c r="AQ88">
        <f t="shared" si="23"/>
        <v>93611</v>
      </c>
      <c r="AR88">
        <f t="shared" si="24"/>
        <v>106714</v>
      </c>
      <c r="AS88">
        <f t="shared" si="25"/>
        <v>311209</v>
      </c>
      <c r="AT88">
        <f t="shared" si="26"/>
        <v>36942</v>
      </c>
      <c r="AU88">
        <f t="shared" si="27"/>
        <v>81880</v>
      </c>
      <c r="AV88">
        <f t="shared" si="28"/>
        <v>9895</v>
      </c>
      <c r="AW88">
        <f t="shared" si="29"/>
        <v>73040</v>
      </c>
      <c r="AX88">
        <f t="shared" si="30"/>
        <v>92000</v>
      </c>
      <c r="AY88">
        <f t="shared" si="31"/>
        <v>217701</v>
      </c>
      <c r="AZ88">
        <f t="shared" si="32"/>
        <v>24741</v>
      </c>
      <c r="BA88">
        <f t="shared" si="33"/>
        <v>57213</v>
      </c>
      <c r="BB88">
        <f t="shared" si="34"/>
        <v>0</v>
      </c>
      <c r="BC88">
        <f t="shared" si="35"/>
        <v>18755</v>
      </c>
      <c r="BD88">
        <f t="shared" si="36"/>
        <v>93611</v>
      </c>
      <c r="BE88">
        <f t="shared" si="37"/>
        <v>106714</v>
      </c>
    </row>
    <row r="89" spans="1:57" ht="15.6">
      <c r="A89" s="21" t="s">
        <v>241</v>
      </c>
      <c r="B89" s="21" t="s">
        <v>265</v>
      </c>
      <c r="C89" s="23" t="s">
        <v>226</v>
      </c>
      <c r="D89" s="23" t="s">
        <v>266</v>
      </c>
      <c r="E89" s="23" t="s">
        <v>240</v>
      </c>
      <c r="F89" s="21" t="s">
        <v>267</v>
      </c>
      <c r="G89" s="21" t="s">
        <v>94</v>
      </c>
      <c r="H89" s="21"/>
      <c r="I89" s="21"/>
      <c r="J89" s="21" t="s">
        <v>112</v>
      </c>
      <c r="K89" s="22"/>
      <c r="L89" s="22"/>
      <c r="M89" s="22"/>
      <c r="O89" s="21" t="str">
        <f t="shared" si="38"/>
        <v>BCB-DSTAT)(u.m.c. (mil))</v>
      </c>
      <c r="U89" t="s">
        <v>306</v>
      </c>
      <c r="Y89">
        <v>16411.386091035161</v>
      </c>
      <c r="AA89">
        <f t="shared" si="39"/>
        <v>16411</v>
      </c>
      <c r="AC89">
        <v>16873.15489416405</v>
      </c>
      <c r="AD89">
        <v>92531.004957102166</v>
      </c>
      <c r="AE89">
        <v>106576.1636986458</v>
      </c>
      <c r="AF89">
        <v>320806.39017585531</v>
      </c>
      <c r="AG89">
        <v>38768.043884040933</v>
      </c>
      <c r="AH89">
        <v>83017.895432183417</v>
      </c>
      <c r="AI89">
        <v>13668.24365591825</v>
      </c>
      <c r="AJ89">
        <v>75072.635847534926</v>
      </c>
      <c r="AK89">
        <v>94037.348910062909</v>
      </c>
      <c r="AL89">
        <v>225401.815768731</v>
      </c>
      <c r="AM89">
        <v>26527.760431129551</v>
      </c>
      <c r="AN89">
        <v>54369.887007584628</v>
      </c>
      <c r="AP89">
        <f t="shared" si="22"/>
        <v>16873</v>
      </c>
      <c r="AQ89">
        <f t="shared" si="23"/>
        <v>92531</v>
      </c>
      <c r="AR89">
        <f t="shared" si="24"/>
        <v>106576</v>
      </c>
      <c r="AS89">
        <f t="shared" si="25"/>
        <v>320806</v>
      </c>
      <c r="AT89">
        <f t="shared" si="26"/>
        <v>38768</v>
      </c>
      <c r="AU89">
        <f t="shared" si="27"/>
        <v>83017</v>
      </c>
      <c r="AV89">
        <f t="shared" si="28"/>
        <v>13668</v>
      </c>
      <c r="AW89">
        <f t="shared" si="29"/>
        <v>75072</v>
      </c>
      <c r="AX89">
        <f t="shared" si="30"/>
        <v>94037</v>
      </c>
      <c r="AY89">
        <f t="shared" si="31"/>
        <v>225401</v>
      </c>
      <c r="AZ89">
        <f t="shared" si="32"/>
        <v>26527</v>
      </c>
      <c r="BA89">
        <f t="shared" si="33"/>
        <v>54369</v>
      </c>
      <c r="BB89">
        <f t="shared" si="34"/>
        <v>0</v>
      </c>
      <c r="BC89">
        <f t="shared" si="35"/>
        <v>16873</v>
      </c>
      <c r="BD89">
        <f t="shared" si="36"/>
        <v>92531</v>
      </c>
      <c r="BE89">
        <f t="shared" si="37"/>
        <v>106576</v>
      </c>
    </row>
    <row r="90" spans="1:57" ht="15.6">
      <c r="A90" s="21" t="s">
        <v>242</v>
      </c>
      <c r="B90" s="21" t="s">
        <v>265</v>
      </c>
      <c r="C90" s="23" t="s">
        <v>226</v>
      </c>
      <c r="D90" s="23" t="s">
        <v>266</v>
      </c>
      <c r="E90" s="23" t="s">
        <v>240</v>
      </c>
      <c r="F90" s="21" t="s">
        <v>267</v>
      </c>
      <c r="G90" s="21" t="s">
        <v>94</v>
      </c>
      <c r="H90" s="21"/>
      <c r="I90" s="21"/>
      <c r="J90" s="21" t="s">
        <v>112</v>
      </c>
      <c r="K90" s="22"/>
      <c r="L90" s="22"/>
      <c r="M90" s="22"/>
      <c r="O90" s="21" t="str">
        <f t="shared" si="38"/>
        <v>BCB-DSTAT)(u.m.c. (mil))</v>
      </c>
      <c r="U90" t="s">
        <v>306</v>
      </c>
      <c r="Y90">
        <v>16211.831514446971</v>
      </c>
      <c r="AA90">
        <f t="shared" si="39"/>
        <v>16211</v>
      </c>
      <c r="AC90">
        <v>16107.95809578069</v>
      </c>
      <c r="AD90">
        <v>89205.218128551744</v>
      </c>
      <c r="AE90">
        <v>106583.0957237598</v>
      </c>
      <c r="AF90">
        <v>328070.18422251468</v>
      </c>
      <c r="AG90">
        <v>37446.511215763087</v>
      </c>
      <c r="AH90">
        <v>80154.638232715137</v>
      </c>
      <c r="AI90">
        <v>13131.335689361809</v>
      </c>
      <c r="AJ90">
        <v>73581.263100821016</v>
      </c>
      <c r="AK90">
        <v>92936.297550969437</v>
      </c>
      <c r="AL90">
        <v>219190.01533135661</v>
      </c>
      <c r="AM90">
        <v>26160.06793444396</v>
      </c>
      <c r="AN90">
        <v>53794.621849053918</v>
      </c>
      <c r="AP90">
        <f t="shared" si="22"/>
        <v>16107</v>
      </c>
      <c r="AQ90">
        <f t="shared" si="23"/>
        <v>89205</v>
      </c>
      <c r="AR90">
        <f t="shared" si="24"/>
        <v>106583</v>
      </c>
      <c r="AS90">
        <f t="shared" si="25"/>
        <v>328070</v>
      </c>
      <c r="AT90">
        <f t="shared" si="26"/>
        <v>37446</v>
      </c>
      <c r="AU90">
        <f t="shared" si="27"/>
        <v>80154</v>
      </c>
      <c r="AV90">
        <f t="shared" si="28"/>
        <v>13131</v>
      </c>
      <c r="AW90">
        <f t="shared" si="29"/>
        <v>73581</v>
      </c>
      <c r="AX90">
        <f t="shared" si="30"/>
        <v>92936</v>
      </c>
      <c r="AY90">
        <f t="shared" si="31"/>
        <v>219190</v>
      </c>
      <c r="AZ90">
        <f t="shared" si="32"/>
        <v>26160</v>
      </c>
      <c r="BA90">
        <f t="shared" si="33"/>
        <v>53794</v>
      </c>
      <c r="BB90">
        <f t="shared" si="34"/>
        <v>0</v>
      </c>
      <c r="BC90">
        <f t="shared" si="35"/>
        <v>16107</v>
      </c>
      <c r="BD90">
        <f t="shared" si="36"/>
        <v>89205</v>
      </c>
      <c r="BE90">
        <f t="shared" si="37"/>
        <v>106583</v>
      </c>
    </row>
    <row r="91" spans="1:57" ht="15.6">
      <c r="A91" s="21" t="s">
        <v>243</v>
      </c>
      <c r="B91" s="21" t="s">
        <v>265</v>
      </c>
      <c r="C91" s="23" t="s">
        <v>226</v>
      </c>
      <c r="D91" s="23" t="s">
        <v>266</v>
      </c>
      <c r="E91" s="23" t="s">
        <v>240</v>
      </c>
      <c r="F91" s="21" t="s">
        <v>267</v>
      </c>
      <c r="G91" s="21" t="s">
        <v>94</v>
      </c>
      <c r="H91" s="21"/>
      <c r="I91" s="21"/>
      <c r="J91" s="21" t="s">
        <v>112</v>
      </c>
      <c r="K91" s="22"/>
      <c r="L91" s="22"/>
      <c r="M91" s="22"/>
      <c r="O91" s="21" t="str">
        <f t="shared" si="38"/>
        <v>BCB-DSTAT)(u.m.c. (mil))</v>
      </c>
      <c r="U91" t="s">
        <v>306</v>
      </c>
      <c r="Y91">
        <v>18755.85243730223</v>
      </c>
      <c r="AA91">
        <f t="shared" si="39"/>
        <v>18755</v>
      </c>
      <c r="AC91">
        <v>15614.954831525751</v>
      </c>
      <c r="AD91">
        <v>90407.307100027232</v>
      </c>
      <c r="AE91">
        <v>107039.34704395461</v>
      </c>
      <c r="AF91">
        <v>328334.47332354478</v>
      </c>
      <c r="AG91">
        <v>39020.100080732933</v>
      </c>
      <c r="AH91">
        <v>83190.705812453118</v>
      </c>
      <c r="AI91">
        <v>13732.326346172649</v>
      </c>
      <c r="AJ91">
        <v>80044.477783471491</v>
      </c>
      <c r="AK91">
        <v>95356.50969271161</v>
      </c>
      <c r="AL91">
        <v>228591.19024040501</v>
      </c>
      <c r="AM91">
        <v>26843.036736119251</v>
      </c>
      <c r="AN91">
        <v>58251.765453039683</v>
      </c>
      <c r="AP91">
        <f t="shared" si="22"/>
        <v>15614</v>
      </c>
      <c r="AQ91">
        <f t="shared" si="23"/>
        <v>90407</v>
      </c>
      <c r="AR91">
        <f t="shared" si="24"/>
        <v>107039</v>
      </c>
      <c r="AS91">
        <f t="shared" si="25"/>
        <v>328334</v>
      </c>
      <c r="AT91">
        <f t="shared" si="26"/>
        <v>39020</v>
      </c>
      <c r="AU91">
        <f t="shared" si="27"/>
        <v>83190</v>
      </c>
      <c r="AV91">
        <f t="shared" si="28"/>
        <v>13732</v>
      </c>
      <c r="AW91">
        <f t="shared" si="29"/>
        <v>80044</v>
      </c>
      <c r="AX91">
        <f t="shared" si="30"/>
        <v>95356</v>
      </c>
      <c r="AY91">
        <f t="shared" si="31"/>
        <v>228591</v>
      </c>
      <c r="AZ91">
        <f t="shared" si="32"/>
        <v>26843</v>
      </c>
      <c r="BA91">
        <f t="shared" si="33"/>
        <v>58251</v>
      </c>
      <c r="BB91">
        <f t="shared" si="34"/>
        <v>0</v>
      </c>
      <c r="BC91">
        <f t="shared" si="35"/>
        <v>15614</v>
      </c>
      <c r="BD91">
        <f t="shared" si="36"/>
        <v>90407</v>
      </c>
      <c r="BE91">
        <f t="shared" si="37"/>
        <v>107039</v>
      </c>
    </row>
    <row r="92" spans="1:57" ht="15.6">
      <c r="A92" s="21" t="s">
        <v>244</v>
      </c>
      <c r="B92" s="21" t="s">
        <v>265</v>
      </c>
      <c r="C92" s="23" t="s">
        <v>226</v>
      </c>
      <c r="D92" s="23" t="s">
        <v>266</v>
      </c>
      <c r="E92" s="23" t="s">
        <v>240</v>
      </c>
      <c r="F92" s="21" t="s">
        <v>267</v>
      </c>
      <c r="G92" s="21" t="s">
        <v>94</v>
      </c>
      <c r="H92" s="22"/>
      <c r="I92" s="22"/>
      <c r="J92" s="21"/>
      <c r="K92" s="22"/>
      <c r="L92" s="22"/>
      <c r="M92" s="22"/>
      <c r="O92" s="21" t="str">
        <f t="shared" si="38"/>
        <v>BCB-DSTAT)(u.m.c. (mil))</v>
      </c>
      <c r="U92" t="s">
        <v>306</v>
      </c>
      <c r="Y92">
        <v>16873.15489416405</v>
      </c>
      <c r="AA92">
        <f t="shared" si="39"/>
        <v>16873</v>
      </c>
      <c r="AC92">
        <v>15823.752969608429</v>
      </c>
      <c r="AD92">
        <v>88780.261367756641</v>
      </c>
      <c r="AE92">
        <v>107643.1335231128</v>
      </c>
      <c r="AF92">
        <v>343688.66505745339</v>
      </c>
      <c r="AG92">
        <v>40084.041000300007</v>
      </c>
      <c r="AH92">
        <v>85042.554578148498</v>
      </c>
      <c r="AI92">
        <v>14807.702321086819</v>
      </c>
      <c r="AJ92">
        <v>81820.016847706764</v>
      </c>
      <c r="AK92">
        <v>99558.081087730316</v>
      </c>
      <c r="AL92">
        <v>231893.98687822139</v>
      </c>
      <c r="AM92">
        <v>27142.35044082579</v>
      </c>
      <c r="AN92">
        <v>57161.887807088351</v>
      </c>
      <c r="AP92">
        <f t="shared" si="22"/>
        <v>15823</v>
      </c>
      <c r="AQ92">
        <f t="shared" si="23"/>
        <v>88780</v>
      </c>
      <c r="AR92">
        <f t="shared" si="24"/>
        <v>107643</v>
      </c>
      <c r="AS92">
        <f t="shared" si="25"/>
        <v>343688</v>
      </c>
      <c r="AT92">
        <f t="shared" si="26"/>
        <v>40084</v>
      </c>
      <c r="AU92">
        <f t="shared" si="27"/>
        <v>85042</v>
      </c>
      <c r="AV92">
        <f t="shared" si="28"/>
        <v>14807</v>
      </c>
      <c r="AW92">
        <f t="shared" si="29"/>
        <v>81820</v>
      </c>
      <c r="AX92">
        <f t="shared" si="30"/>
        <v>99558</v>
      </c>
      <c r="AY92">
        <f t="shared" si="31"/>
        <v>231893</v>
      </c>
      <c r="AZ92">
        <f t="shared" si="32"/>
        <v>27142</v>
      </c>
      <c r="BA92">
        <f t="shared" si="33"/>
        <v>57161</v>
      </c>
      <c r="BB92">
        <f t="shared" si="34"/>
        <v>0</v>
      </c>
      <c r="BC92">
        <f t="shared" si="35"/>
        <v>15823</v>
      </c>
      <c r="BD92">
        <f t="shared" si="36"/>
        <v>88780</v>
      </c>
      <c r="BE92">
        <f t="shared" si="37"/>
        <v>107643</v>
      </c>
    </row>
    <row r="93" spans="1:57" ht="15.6">
      <c r="A93" s="21" t="s">
        <v>245</v>
      </c>
      <c r="B93" s="21" t="s">
        <v>265</v>
      </c>
      <c r="C93" s="21" t="s">
        <v>246</v>
      </c>
      <c r="D93" s="23" t="s">
        <v>266</v>
      </c>
      <c r="E93" s="21" t="s">
        <v>97</v>
      </c>
      <c r="F93" s="21" t="s">
        <v>267</v>
      </c>
      <c r="G93" s="21" t="s">
        <v>94</v>
      </c>
      <c r="H93" s="21"/>
      <c r="I93" s="21"/>
      <c r="J93" s="21"/>
      <c r="K93" s="22"/>
      <c r="L93" s="22"/>
      <c r="M93" s="22"/>
      <c r="O93" s="21" t="str">
        <f t="shared" si="38"/>
        <v>BCB-DepecN)(Índice)</v>
      </c>
      <c r="U93" t="s">
        <v>307</v>
      </c>
      <c r="Y93">
        <v>16107.95809578069</v>
      </c>
      <c r="AA93">
        <f t="shared" si="39"/>
        <v>16107</v>
      </c>
      <c r="AC93">
        <v>17569.781078671309</v>
      </c>
      <c r="AD93">
        <v>93346.439245859758</v>
      </c>
      <c r="AE93">
        <v>106007.32232620681</v>
      </c>
      <c r="AF93">
        <v>353729.17875597859</v>
      </c>
      <c r="AG93">
        <v>41370.090378804147</v>
      </c>
      <c r="AH93">
        <v>93329.364810208586</v>
      </c>
      <c r="AI93">
        <v>13432.022779910991</v>
      </c>
      <c r="AJ93">
        <v>75427.237682854902</v>
      </c>
      <c r="AK93">
        <v>93091.74777564744</v>
      </c>
      <c r="AL93">
        <v>230370.3634445068</v>
      </c>
      <c r="AM93">
        <v>27432.693752711271</v>
      </c>
      <c r="AN93">
        <v>58849.43502642891</v>
      </c>
      <c r="AP93">
        <f t="shared" si="22"/>
        <v>17569</v>
      </c>
      <c r="AQ93">
        <f t="shared" si="23"/>
        <v>93346</v>
      </c>
      <c r="AR93">
        <f t="shared" si="24"/>
        <v>106007</v>
      </c>
      <c r="AS93">
        <f t="shared" si="25"/>
        <v>353729</v>
      </c>
      <c r="AT93">
        <f t="shared" si="26"/>
        <v>41370</v>
      </c>
      <c r="AU93">
        <f t="shared" si="27"/>
        <v>93329</v>
      </c>
      <c r="AV93">
        <f t="shared" si="28"/>
        <v>13432</v>
      </c>
      <c r="AW93">
        <f t="shared" si="29"/>
        <v>75427</v>
      </c>
      <c r="AX93">
        <f t="shared" si="30"/>
        <v>93091</v>
      </c>
      <c r="AY93">
        <f t="shared" si="31"/>
        <v>230370</v>
      </c>
      <c r="AZ93">
        <f t="shared" si="32"/>
        <v>27432</v>
      </c>
      <c r="BA93">
        <f t="shared" si="33"/>
        <v>58849</v>
      </c>
      <c r="BB93">
        <f t="shared" si="34"/>
        <v>0</v>
      </c>
      <c r="BC93">
        <f t="shared" si="35"/>
        <v>17569</v>
      </c>
      <c r="BD93">
        <f t="shared" si="36"/>
        <v>93346</v>
      </c>
      <c r="BE93">
        <f t="shared" si="37"/>
        <v>106007</v>
      </c>
    </row>
    <row r="94" spans="1:57" ht="15.6">
      <c r="A94" s="21" t="s">
        <v>247</v>
      </c>
      <c r="B94" s="21" t="s">
        <v>265</v>
      </c>
      <c r="C94" s="23" t="s">
        <v>226</v>
      </c>
      <c r="D94" s="23" t="s">
        <v>266</v>
      </c>
      <c r="E94" s="21" t="s">
        <v>97</v>
      </c>
      <c r="F94" s="21" t="s">
        <v>267</v>
      </c>
      <c r="G94" s="21" t="s">
        <v>94</v>
      </c>
      <c r="H94" s="21"/>
      <c r="I94" s="21"/>
      <c r="J94" s="21" t="s">
        <v>112</v>
      </c>
      <c r="K94" s="22"/>
      <c r="L94" s="22"/>
      <c r="M94" s="22"/>
      <c r="O94" s="21" t="str">
        <f t="shared" si="38"/>
        <v>BCB-DSTAT)(Índice)</v>
      </c>
      <c r="U94" t="s">
        <v>308</v>
      </c>
      <c r="Y94">
        <v>15614.954831525751</v>
      </c>
      <c r="AA94">
        <f t="shared" si="39"/>
        <v>15614</v>
      </c>
      <c r="AC94">
        <v>13869.88196311299</v>
      </c>
      <c r="AD94">
        <v>88604.884867512272</v>
      </c>
      <c r="AE94">
        <v>107667.83380717829</v>
      </c>
      <c r="AF94">
        <v>369640.33697693422</v>
      </c>
      <c r="AG94">
        <v>42338.660178252903</v>
      </c>
      <c r="AH94">
        <v>95567.678584078618</v>
      </c>
      <c r="AI94">
        <v>12751.753800982029</v>
      </c>
      <c r="AJ94">
        <v>78816.547673314897</v>
      </c>
      <c r="AK94">
        <v>94131.683401476679</v>
      </c>
      <c r="AL94">
        <v>229232.10510567759</v>
      </c>
      <c r="AM94">
        <v>26352.21204815531</v>
      </c>
      <c r="AN94">
        <v>56332.034171304498</v>
      </c>
      <c r="AP94">
        <f t="shared" si="22"/>
        <v>13869</v>
      </c>
      <c r="AQ94">
        <f t="shared" si="23"/>
        <v>88604</v>
      </c>
      <c r="AR94">
        <f t="shared" si="24"/>
        <v>107667</v>
      </c>
      <c r="AS94">
        <f t="shared" si="25"/>
        <v>369640</v>
      </c>
      <c r="AT94">
        <f t="shared" si="26"/>
        <v>42338</v>
      </c>
      <c r="AU94">
        <f t="shared" si="27"/>
        <v>95567</v>
      </c>
      <c r="AV94">
        <f t="shared" si="28"/>
        <v>12751</v>
      </c>
      <c r="AW94">
        <f t="shared" si="29"/>
        <v>78816</v>
      </c>
      <c r="AX94">
        <f t="shared" si="30"/>
        <v>94131</v>
      </c>
      <c r="AY94">
        <f t="shared" si="31"/>
        <v>229232</v>
      </c>
      <c r="AZ94">
        <f t="shared" si="32"/>
        <v>26352</v>
      </c>
      <c r="BA94">
        <f t="shared" si="33"/>
        <v>56332</v>
      </c>
      <c r="BB94">
        <f t="shared" si="34"/>
        <v>0</v>
      </c>
      <c r="BC94">
        <f t="shared" si="35"/>
        <v>13869</v>
      </c>
      <c r="BD94">
        <f t="shared" si="36"/>
        <v>88604</v>
      </c>
      <c r="BE94">
        <f t="shared" si="37"/>
        <v>107667</v>
      </c>
    </row>
    <row r="95" spans="1:57" ht="15.6">
      <c r="A95" s="23" t="s">
        <v>248</v>
      </c>
      <c r="B95" s="21" t="s">
        <v>265</v>
      </c>
      <c r="C95" s="23" t="s">
        <v>226</v>
      </c>
      <c r="D95" s="23" t="s">
        <v>266</v>
      </c>
      <c r="E95" s="21" t="s">
        <v>97</v>
      </c>
      <c r="F95" s="21" t="s">
        <v>267</v>
      </c>
      <c r="G95" s="21" t="s">
        <v>94</v>
      </c>
      <c r="H95" s="21"/>
      <c r="I95" s="21"/>
      <c r="J95" s="21" t="s">
        <v>112</v>
      </c>
      <c r="K95" s="22"/>
      <c r="L95" s="22"/>
      <c r="M95" s="22"/>
      <c r="O95" s="21" t="str">
        <f t="shared" si="38"/>
        <v>BCB-DSTAT)(Índice)</v>
      </c>
      <c r="U95" t="s">
        <v>308</v>
      </c>
      <c r="Y95">
        <v>15823.752969608429</v>
      </c>
      <c r="AA95">
        <f t="shared" si="39"/>
        <v>15823</v>
      </c>
      <c r="AC95">
        <v>14838.102812576681</v>
      </c>
      <c r="AD95">
        <v>95219.908986579918</v>
      </c>
      <c r="AE95">
        <v>109238.0588333075</v>
      </c>
      <c r="AF95">
        <v>368995.18799116201</v>
      </c>
      <c r="AG95">
        <v>42661.802718450199</v>
      </c>
      <c r="AH95">
        <v>96341.410843966398</v>
      </c>
      <c r="AI95">
        <v>13866.131384161659</v>
      </c>
      <c r="AJ95">
        <v>76938.010045013434</v>
      </c>
      <c r="AK95">
        <v>94185.218612955097</v>
      </c>
      <c r="AL95">
        <v>238573.1786386891</v>
      </c>
      <c r="AM95">
        <v>27103.38554129644</v>
      </c>
      <c r="AN95">
        <v>55076.108859725457</v>
      </c>
      <c r="AP95">
        <f t="shared" si="22"/>
        <v>14838</v>
      </c>
      <c r="AQ95">
        <f t="shared" si="23"/>
        <v>95219</v>
      </c>
      <c r="AR95">
        <f t="shared" si="24"/>
        <v>109238</v>
      </c>
      <c r="AS95">
        <f t="shared" si="25"/>
        <v>368995</v>
      </c>
      <c r="AT95">
        <f t="shared" si="26"/>
        <v>42661</v>
      </c>
      <c r="AU95">
        <f t="shared" si="27"/>
        <v>96341</v>
      </c>
      <c r="AV95">
        <f t="shared" si="28"/>
        <v>13866</v>
      </c>
      <c r="AW95">
        <f t="shared" si="29"/>
        <v>76938</v>
      </c>
      <c r="AX95">
        <f t="shared" si="30"/>
        <v>94185</v>
      </c>
      <c r="AY95">
        <f t="shared" si="31"/>
        <v>238573</v>
      </c>
      <c r="AZ95">
        <f t="shared" si="32"/>
        <v>27103</v>
      </c>
      <c r="BA95">
        <f t="shared" si="33"/>
        <v>55076</v>
      </c>
      <c r="BB95">
        <f t="shared" si="34"/>
        <v>0</v>
      </c>
      <c r="BC95">
        <f t="shared" si="35"/>
        <v>14838</v>
      </c>
      <c r="BD95">
        <f t="shared" si="36"/>
        <v>95219</v>
      </c>
      <c r="BE95">
        <f t="shared" si="37"/>
        <v>109238</v>
      </c>
    </row>
    <row r="96" spans="1:57" ht="15.6">
      <c r="A96" s="21" t="s">
        <v>249</v>
      </c>
      <c r="B96" s="21" t="s">
        <v>265</v>
      </c>
      <c r="C96" s="23" t="s">
        <v>250</v>
      </c>
      <c r="D96" s="23" t="s">
        <v>266</v>
      </c>
      <c r="E96" s="21" t="s">
        <v>251</v>
      </c>
      <c r="F96" s="21" t="s">
        <v>267</v>
      </c>
      <c r="G96" s="21" t="s">
        <v>94</v>
      </c>
      <c r="H96" s="21"/>
      <c r="I96" s="21"/>
      <c r="J96" s="21" t="s">
        <v>112</v>
      </c>
      <c r="K96" s="22"/>
      <c r="L96" s="22"/>
      <c r="M96" s="22"/>
      <c r="O96" s="21" t="str">
        <f t="shared" si="38"/>
        <v>Ibge)(Var. % mensal)</v>
      </c>
      <c r="U96" t="s">
        <v>309</v>
      </c>
      <c r="Y96">
        <v>17569.781078671309</v>
      </c>
      <c r="AA96">
        <f t="shared" si="39"/>
        <v>17569</v>
      </c>
      <c r="AC96">
        <v>13856.190437890769</v>
      </c>
      <c r="AD96">
        <v>82263.609707682248</v>
      </c>
      <c r="AE96">
        <v>104928.2086874956</v>
      </c>
      <c r="AF96">
        <v>355677.28108413628</v>
      </c>
      <c r="AG96">
        <v>44056.310143483373</v>
      </c>
      <c r="AH96">
        <v>122465.4556192484</v>
      </c>
      <c r="AI96">
        <v>12508.45068447948</v>
      </c>
      <c r="AJ96">
        <v>71730.64206599402</v>
      </c>
      <c r="AK96">
        <v>85376.306284773178</v>
      </c>
      <c r="AL96">
        <v>230028.8145692402</v>
      </c>
      <c r="AM96">
        <v>27966.80828352346</v>
      </c>
      <c r="AN96">
        <v>58708.967946871642</v>
      </c>
      <c r="AP96">
        <f t="shared" si="22"/>
        <v>13856</v>
      </c>
      <c r="AQ96">
        <f t="shared" si="23"/>
        <v>82263</v>
      </c>
      <c r="AR96">
        <f t="shared" si="24"/>
        <v>104928</v>
      </c>
      <c r="AS96">
        <f t="shared" si="25"/>
        <v>355677</v>
      </c>
      <c r="AT96">
        <f t="shared" si="26"/>
        <v>44056</v>
      </c>
      <c r="AU96">
        <f t="shared" si="27"/>
        <v>122465</v>
      </c>
      <c r="AV96">
        <f t="shared" si="28"/>
        <v>12508</v>
      </c>
      <c r="AW96">
        <f t="shared" si="29"/>
        <v>71730</v>
      </c>
      <c r="AX96">
        <f t="shared" si="30"/>
        <v>85376</v>
      </c>
      <c r="AY96">
        <f t="shared" si="31"/>
        <v>230028</v>
      </c>
      <c r="AZ96">
        <f t="shared" si="32"/>
        <v>27966</v>
      </c>
      <c r="BA96">
        <f t="shared" si="33"/>
        <v>58708</v>
      </c>
      <c r="BB96">
        <f t="shared" si="34"/>
        <v>0</v>
      </c>
      <c r="BC96">
        <f t="shared" si="35"/>
        <v>13856</v>
      </c>
      <c r="BD96">
        <f t="shared" si="36"/>
        <v>82263</v>
      </c>
      <c r="BE96">
        <f t="shared" si="37"/>
        <v>104928</v>
      </c>
    </row>
    <row r="97" spans="1:57" ht="15.6">
      <c r="A97" s="21" t="s">
        <v>252</v>
      </c>
      <c r="B97" s="21" t="s">
        <v>265</v>
      </c>
      <c r="C97" s="23" t="s">
        <v>250</v>
      </c>
      <c r="D97" s="23" t="s">
        <v>266</v>
      </c>
      <c r="E97" s="21" t="s">
        <v>251</v>
      </c>
      <c r="F97" s="21" t="s">
        <v>267</v>
      </c>
      <c r="G97" s="21" t="s">
        <v>94</v>
      </c>
      <c r="H97" s="21"/>
      <c r="I97" s="21"/>
      <c r="J97" s="21" t="s">
        <v>112</v>
      </c>
      <c r="K97" s="22"/>
      <c r="L97" s="22"/>
      <c r="M97" s="22"/>
      <c r="O97" s="21" t="str">
        <f t="shared" si="38"/>
        <v>Ibge)(Var. % mensal)</v>
      </c>
      <c r="U97" t="s">
        <v>309</v>
      </c>
      <c r="Y97">
        <v>13869.88196311299</v>
      </c>
      <c r="AA97">
        <f t="shared" si="39"/>
        <v>13869</v>
      </c>
      <c r="AC97">
        <v>14494.44540402211</v>
      </c>
      <c r="AD97">
        <v>81601.043875441916</v>
      </c>
      <c r="AE97">
        <v>104998.5943570244</v>
      </c>
      <c r="AF97">
        <v>364393.00208080001</v>
      </c>
      <c r="AG97">
        <v>40691.725870231858</v>
      </c>
      <c r="AH97">
        <v>79412.980706747971</v>
      </c>
      <c r="AI97">
        <v>13084.92723544878</v>
      </c>
      <c r="AJ97">
        <v>70487.282791223843</v>
      </c>
      <c r="AK97">
        <v>83271.067727777408</v>
      </c>
      <c r="AL97">
        <v>231501.945883009</v>
      </c>
      <c r="AM97">
        <v>26386.02931539058</v>
      </c>
      <c r="AN97">
        <v>49157.705173273847</v>
      </c>
      <c r="AP97">
        <f t="shared" si="22"/>
        <v>14494</v>
      </c>
      <c r="AQ97">
        <f t="shared" si="23"/>
        <v>81601</v>
      </c>
      <c r="AR97">
        <f t="shared" si="24"/>
        <v>104998</v>
      </c>
      <c r="AS97">
        <f t="shared" si="25"/>
        <v>364393</v>
      </c>
      <c r="AT97">
        <f t="shared" si="26"/>
        <v>40691</v>
      </c>
      <c r="AU97">
        <f t="shared" si="27"/>
        <v>79412</v>
      </c>
      <c r="AV97">
        <f t="shared" si="28"/>
        <v>13084</v>
      </c>
      <c r="AW97">
        <f t="shared" si="29"/>
        <v>70487</v>
      </c>
      <c r="AX97">
        <f t="shared" si="30"/>
        <v>83271</v>
      </c>
      <c r="AY97">
        <f t="shared" si="31"/>
        <v>231501</v>
      </c>
      <c r="AZ97">
        <f t="shared" si="32"/>
        <v>26386</v>
      </c>
      <c r="BA97">
        <f t="shared" si="33"/>
        <v>49157</v>
      </c>
      <c r="BB97">
        <f t="shared" si="34"/>
        <v>0</v>
      </c>
      <c r="BC97">
        <f t="shared" si="35"/>
        <v>14494</v>
      </c>
      <c r="BD97">
        <f t="shared" si="36"/>
        <v>81601</v>
      </c>
      <c r="BE97">
        <f t="shared" si="37"/>
        <v>104998</v>
      </c>
    </row>
    <row r="98" spans="1:57" ht="15.6">
      <c r="A98" s="21" t="s">
        <v>253</v>
      </c>
      <c r="B98" s="21" t="s">
        <v>265</v>
      </c>
      <c r="C98" s="23" t="s">
        <v>250</v>
      </c>
      <c r="D98" s="23" t="s">
        <v>266</v>
      </c>
      <c r="E98" s="21" t="s">
        <v>251</v>
      </c>
      <c r="F98" s="21" t="s">
        <v>267</v>
      </c>
      <c r="G98" s="21" t="s">
        <v>94</v>
      </c>
      <c r="H98" s="21"/>
      <c r="I98" s="21"/>
      <c r="J98" s="21" t="s">
        <v>112</v>
      </c>
      <c r="K98" s="22"/>
      <c r="L98" s="22"/>
      <c r="M98" s="22"/>
      <c r="O98" s="21" t="str">
        <f t="shared" si="38"/>
        <v>Ibge)(Var. % mensal)</v>
      </c>
      <c r="U98" t="s">
        <v>309</v>
      </c>
      <c r="Y98">
        <v>14838.102812576681</v>
      </c>
      <c r="AA98">
        <f t="shared" si="39"/>
        <v>14838</v>
      </c>
      <c r="AC98">
        <v>14172.3610247699</v>
      </c>
      <c r="AD98">
        <v>83137.687029347537</v>
      </c>
      <c r="AE98">
        <v>106307.8751416467</v>
      </c>
      <c r="AF98">
        <v>368066.27600785199</v>
      </c>
      <c r="AG98">
        <v>47816.878181544831</v>
      </c>
      <c r="AH98">
        <v>91892.922689609652</v>
      </c>
      <c r="AI98">
        <v>9225.9088238478598</v>
      </c>
      <c r="AJ98">
        <v>65789.410327298974</v>
      </c>
      <c r="AK98">
        <v>86581.352273104159</v>
      </c>
      <c r="AL98">
        <v>250275.96248286639</v>
      </c>
      <c r="AM98">
        <v>29301.925325038352</v>
      </c>
      <c r="AN98">
        <v>57285.072823665367</v>
      </c>
      <c r="AP98">
        <f t="shared" si="22"/>
        <v>14172</v>
      </c>
      <c r="AQ98">
        <f t="shared" si="23"/>
        <v>83137</v>
      </c>
      <c r="AR98">
        <f t="shared" si="24"/>
        <v>106307</v>
      </c>
      <c r="AS98">
        <f t="shared" si="25"/>
        <v>368066</v>
      </c>
      <c r="AT98">
        <f t="shared" si="26"/>
        <v>47816</v>
      </c>
      <c r="AU98">
        <f t="shared" si="27"/>
        <v>91892</v>
      </c>
      <c r="AV98">
        <f t="shared" si="28"/>
        <v>9225</v>
      </c>
      <c r="AW98">
        <f t="shared" si="29"/>
        <v>65789</v>
      </c>
      <c r="AX98">
        <f t="shared" si="30"/>
        <v>86581</v>
      </c>
      <c r="AY98">
        <f t="shared" si="31"/>
        <v>250275</v>
      </c>
      <c r="AZ98">
        <f t="shared" si="32"/>
        <v>29301</v>
      </c>
      <c r="BA98">
        <f t="shared" si="33"/>
        <v>57285</v>
      </c>
      <c r="BB98">
        <f t="shared" si="34"/>
        <v>0</v>
      </c>
      <c r="BC98">
        <f t="shared" si="35"/>
        <v>14172</v>
      </c>
      <c r="BD98">
        <f t="shared" si="36"/>
        <v>83137</v>
      </c>
      <c r="BE98">
        <f t="shared" si="37"/>
        <v>106307</v>
      </c>
    </row>
    <row r="99" spans="1:57" ht="15.6">
      <c r="A99" s="21" t="s">
        <v>254</v>
      </c>
      <c r="B99" s="21" t="s">
        <v>265</v>
      </c>
      <c r="C99" s="23" t="s">
        <v>250</v>
      </c>
      <c r="D99" s="23" t="s">
        <v>266</v>
      </c>
      <c r="E99" s="21" t="s">
        <v>251</v>
      </c>
      <c r="F99" s="21" t="s">
        <v>267</v>
      </c>
      <c r="G99" s="21" t="s">
        <v>94</v>
      </c>
      <c r="H99" s="21"/>
      <c r="I99" s="21"/>
      <c r="J99" s="21" t="s">
        <v>112</v>
      </c>
      <c r="K99" s="22"/>
      <c r="L99" s="22"/>
      <c r="M99" s="22"/>
      <c r="O99" s="21" t="str">
        <f t="shared" si="38"/>
        <v>Ibge)(Var. % mensal)</v>
      </c>
      <c r="U99" t="s">
        <v>309</v>
      </c>
      <c r="Y99">
        <v>13856.190437890769</v>
      </c>
      <c r="AA99">
        <f t="shared" si="39"/>
        <v>13856</v>
      </c>
      <c r="AC99">
        <v>14598.72339304765</v>
      </c>
      <c r="AD99">
        <v>87434.847694887241</v>
      </c>
      <c r="AE99">
        <v>110509.0306662231</v>
      </c>
      <c r="AF99">
        <v>388398.97884169361</v>
      </c>
      <c r="AG99">
        <v>47049.700217089099</v>
      </c>
      <c r="AH99">
        <v>97472.280288663154</v>
      </c>
      <c r="AI99">
        <v>14885.669341037799</v>
      </c>
      <c r="AJ99">
        <v>72320.300270894848</v>
      </c>
      <c r="AK99">
        <v>90240.760206188352</v>
      </c>
      <c r="AL99">
        <v>252353.48114845331</v>
      </c>
      <c r="AM99">
        <v>28211.989836520341</v>
      </c>
      <c r="AN99">
        <v>56601.1049326559</v>
      </c>
      <c r="AP99">
        <f t="shared" si="22"/>
        <v>14598</v>
      </c>
      <c r="AQ99">
        <f t="shared" si="23"/>
        <v>87434</v>
      </c>
      <c r="AR99">
        <f t="shared" si="24"/>
        <v>110509</v>
      </c>
      <c r="AS99">
        <f t="shared" si="25"/>
        <v>388398</v>
      </c>
      <c r="AT99">
        <f t="shared" si="26"/>
        <v>47049</v>
      </c>
      <c r="AU99">
        <f t="shared" si="27"/>
        <v>97472</v>
      </c>
      <c r="AV99">
        <f t="shared" si="28"/>
        <v>14885</v>
      </c>
      <c r="AW99">
        <f t="shared" si="29"/>
        <v>72320</v>
      </c>
      <c r="AX99">
        <f t="shared" si="30"/>
        <v>90240</v>
      </c>
      <c r="AY99">
        <f t="shared" si="31"/>
        <v>252353</v>
      </c>
      <c r="AZ99">
        <f t="shared" si="32"/>
        <v>28211</v>
      </c>
      <c r="BA99">
        <f t="shared" si="33"/>
        <v>56601</v>
      </c>
      <c r="BB99">
        <f t="shared" si="34"/>
        <v>0</v>
      </c>
      <c r="BC99">
        <f t="shared" si="35"/>
        <v>14598</v>
      </c>
      <c r="BD99">
        <f t="shared" si="36"/>
        <v>87434</v>
      </c>
      <c r="BE99">
        <f t="shared" si="37"/>
        <v>110509</v>
      </c>
    </row>
    <row r="100" spans="1:57" ht="15.6">
      <c r="A100" s="21" t="s">
        <v>255</v>
      </c>
      <c r="B100" s="21" t="s">
        <v>265</v>
      </c>
      <c r="C100" s="23" t="s">
        <v>250</v>
      </c>
      <c r="D100" s="23" t="s">
        <v>266</v>
      </c>
      <c r="E100" s="21" t="s">
        <v>251</v>
      </c>
      <c r="F100" s="21" t="s">
        <v>267</v>
      </c>
      <c r="G100" s="21" t="s">
        <v>94</v>
      </c>
      <c r="H100" s="21"/>
      <c r="I100" s="21"/>
      <c r="J100" s="21" t="s">
        <v>112</v>
      </c>
      <c r="K100" s="22"/>
      <c r="L100" s="22"/>
      <c r="M100" s="22"/>
      <c r="O100" s="21" t="str">
        <f t="shared" si="38"/>
        <v>Ibge)(Var. % mensal)</v>
      </c>
      <c r="U100" t="s">
        <v>309</v>
      </c>
      <c r="Y100">
        <v>14494.44540402211</v>
      </c>
      <c r="AA100">
        <f t="shared" si="39"/>
        <v>14494</v>
      </c>
      <c r="AC100">
        <v>14233.651250706391</v>
      </c>
      <c r="AD100">
        <v>85351.249408050964</v>
      </c>
      <c r="AE100">
        <v>99189.087954329647</v>
      </c>
      <c r="AF100">
        <v>385076.826625571</v>
      </c>
      <c r="AG100">
        <v>46588.34995157463</v>
      </c>
      <c r="AH100">
        <v>87502.823988870558</v>
      </c>
      <c r="AI100">
        <v>16417.431048478229</v>
      </c>
      <c r="AJ100">
        <v>90197.243070738798</v>
      </c>
      <c r="AK100">
        <v>91502.810871802096</v>
      </c>
      <c r="AL100">
        <v>259922.83375509689</v>
      </c>
      <c r="AM100">
        <v>29926.170445734479</v>
      </c>
      <c r="AN100">
        <v>56903.28196217501</v>
      </c>
      <c r="AP100">
        <f t="shared" si="22"/>
        <v>14233</v>
      </c>
      <c r="AQ100">
        <f t="shared" si="23"/>
        <v>85351</v>
      </c>
      <c r="AR100">
        <f t="shared" si="24"/>
        <v>99189</v>
      </c>
      <c r="AS100">
        <f t="shared" si="25"/>
        <v>385076</v>
      </c>
      <c r="AT100">
        <f t="shared" si="26"/>
        <v>46588</v>
      </c>
      <c r="AU100">
        <f t="shared" si="27"/>
        <v>87502</v>
      </c>
      <c r="AV100">
        <f t="shared" si="28"/>
        <v>16417</v>
      </c>
      <c r="AW100">
        <f t="shared" si="29"/>
        <v>90197</v>
      </c>
      <c r="AX100">
        <f t="shared" si="30"/>
        <v>91502</v>
      </c>
      <c r="AY100">
        <f t="shared" si="31"/>
        <v>259922</v>
      </c>
      <c r="AZ100">
        <f t="shared" si="32"/>
        <v>29926</v>
      </c>
      <c r="BA100">
        <f t="shared" si="33"/>
        <v>56903</v>
      </c>
      <c r="BB100">
        <f t="shared" si="34"/>
        <v>0</v>
      </c>
      <c r="BC100">
        <f t="shared" si="35"/>
        <v>14233</v>
      </c>
      <c r="BD100">
        <f t="shared" si="36"/>
        <v>85351</v>
      </c>
      <c r="BE100">
        <f t="shared" si="37"/>
        <v>99189</v>
      </c>
    </row>
    <row r="101" spans="1:57" ht="15.6">
      <c r="A101" s="21" t="s">
        <v>256</v>
      </c>
      <c r="B101" s="21" t="s">
        <v>265</v>
      </c>
      <c r="C101" s="23" t="s">
        <v>250</v>
      </c>
      <c r="D101" s="23" t="s">
        <v>266</v>
      </c>
      <c r="E101" s="21" t="s">
        <v>251</v>
      </c>
      <c r="F101" s="21" t="s">
        <v>267</v>
      </c>
      <c r="G101" s="21" t="s">
        <v>94</v>
      </c>
      <c r="H101" s="21"/>
      <c r="I101" s="21"/>
      <c r="J101" s="21" t="s">
        <v>148</v>
      </c>
      <c r="K101" s="22"/>
      <c r="L101" s="22"/>
      <c r="M101" s="22"/>
      <c r="O101" s="21" t="str">
        <f t="shared" si="38"/>
        <v>Ibge)(Var. % mensal)</v>
      </c>
      <c r="U101" t="s">
        <v>309</v>
      </c>
      <c r="Y101">
        <v>14172.3610247699</v>
      </c>
      <c r="AA101">
        <f t="shared" si="39"/>
        <v>14172</v>
      </c>
      <c r="AC101">
        <v>17831.051724413519</v>
      </c>
      <c r="AD101">
        <v>100664.6086269551</v>
      </c>
      <c r="AE101">
        <v>119750.14387663529</v>
      </c>
      <c r="AF101">
        <v>413584.72196893819</v>
      </c>
      <c r="AG101">
        <v>46332.157855006313</v>
      </c>
      <c r="AH101">
        <v>94944.583954398273</v>
      </c>
      <c r="AI101">
        <v>12041.406883217371</v>
      </c>
      <c r="AJ101">
        <v>69261.63899413812</v>
      </c>
      <c r="AK101">
        <v>87006.331711830673</v>
      </c>
      <c r="AL101">
        <v>254415.2760992299</v>
      </c>
      <c r="AM101">
        <v>28261.899132353112</v>
      </c>
      <c r="AN101">
        <v>58258.728844051977</v>
      </c>
      <c r="AP101">
        <f t="shared" si="22"/>
        <v>17831</v>
      </c>
      <c r="AQ101">
        <f t="shared" si="23"/>
        <v>100664</v>
      </c>
      <c r="AR101">
        <f t="shared" si="24"/>
        <v>119750</v>
      </c>
      <c r="AS101">
        <f t="shared" si="25"/>
        <v>413584</v>
      </c>
      <c r="AT101">
        <f t="shared" si="26"/>
        <v>46332</v>
      </c>
      <c r="AU101">
        <f t="shared" si="27"/>
        <v>94944</v>
      </c>
      <c r="AV101">
        <f t="shared" si="28"/>
        <v>12041</v>
      </c>
      <c r="AW101">
        <f t="shared" si="29"/>
        <v>69261</v>
      </c>
      <c r="AX101">
        <f t="shared" si="30"/>
        <v>87006</v>
      </c>
      <c r="AY101">
        <f t="shared" si="31"/>
        <v>254415</v>
      </c>
      <c r="AZ101">
        <f t="shared" si="32"/>
        <v>28261</v>
      </c>
      <c r="BA101">
        <f t="shared" si="33"/>
        <v>58258</v>
      </c>
      <c r="BB101">
        <f t="shared" si="34"/>
        <v>0</v>
      </c>
      <c r="BC101">
        <f t="shared" si="35"/>
        <v>17831</v>
      </c>
      <c r="BD101">
        <f t="shared" si="36"/>
        <v>100664</v>
      </c>
      <c r="BE101">
        <f t="shared" si="37"/>
        <v>119750</v>
      </c>
    </row>
    <row r="102" spans="1:57" ht="15.6">
      <c r="A102" s="23" t="s">
        <v>257</v>
      </c>
      <c r="B102" s="21" t="s">
        <v>265</v>
      </c>
      <c r="C102" s="23" t="s">
        <v>258</v>
      </c>
      <c r="D102" s="23" t="s">
        <v>266</v>
      </c>
      <c r="E102" s="21" t="s">
        <v>97</v>
      </c>
      <c r="F102" s="21" t="s">
        <v>267</v>
      </c>
      <c r="G102" s="21" t="s">
        <v>94</v>
      </c>
      <c r="H102" s="21"/>
      <c r="I102" s="21"/>
      <c r="J102" s="21" t="s">
        <v>148</v>
      </c>
      <c r="K102" s="22"/>
      <c r="L102" s="22"/>
      <c r="M102" s="22"/>
      <c r="O102" s="21" t="str">
        <f t="shared" si="38"/>
        <v>Fgv)(Índice)</v>
      </c>
      <c r="U102" t="s">
        <v>310</v>
      </c>
      <c r="Y102">
        <v>14598.72339304765</v>
      </c>
      <c r="AA102">
        <f t="shared" si="39"/>
        <v>14598</v>
      </c>
      <c r="AC102">
        <v>15688.32715389475</v>
      </c>
      <c r="AD102">
        <v>90667.966472461703</v>
      </c>
      <c r="AE102">
        <v>110092.1835067721</v>
      </c>
      <c r="AF102">
        <v>420369.45198550943</v>
      </c>
      <c r="AG102">
        <v>49529.262471965289</v>
      </c>
      <c r="AH102">
        <v>96545.337311440118</v>
      </c>
      <c r="AI102">
        <v>11606.89219297928</v>
      </c>
      <c r="AJ102">
        <v>64609.710125365636</v>
      </c>
      <c r="AK102">
        <v>85473.989285078351</v>
      </c>
      <c r="AL102">
        <v>253505.90971390161</v>
      </c>
      <c r="AM102">
        <v>29385.848224587939</v>
      </c>
      <c r="AN102">
        <v>56650.884126960482</v>
      </c>
      <c r="AP102">
        <f t="shared" si="22"/>
        <v>15688</v>
      </c>
      <c r="AQ102">
        <f t="shared" si="23"/>
        <v>90667</v>
      </c>
      <c r="AR102">
        <f t="shared" si="24"/>
        <v>110092</v>
      </c>
      <c r="AS102">
        <f t="shared" si="25"/>
        <v>420369</v>
      </c>
      <c r="AT102">
        <f t="shared" si="26"/>
        <v>49529</v>
      </c>
      <c r="AU102">
        <f t="shared" si="27"/>
        <v>96545</v>
      </c>
      <c r="AV102">
        <f t="shared" si="28"/>
        <v>11606</v>
      </c>
      <c r="AW102">
        <f t="shared" si="29"/>
        <v>64609</v>
      </c>
      <c r="AX102">
        <f t="shared" si="30"/>
        <v>85473</v>
      </c>
      <c r="AY102">
        <f t="shared" si="31"/>
        <v>253505</v>
      </c>
      <c r="AZ102">
        <f t="shared" si="32"/>
        <v>29385</v>
      </c>
      <c r="BA102">
        <f t="shared" si="33"/>
        <v>56650</v>
      </c>
      <c r="BB102">
        <f t="shared" si="34"/>
        <v>0</v>
      </c>
      <c r="BC102">
        <f t="shared" si="35"/>
        <v>15688</v>
      </c>
      <c r="BD102">
        <f t="shared" si="36"/>
        <v>90667</v>
      </c>
      <c r="BE102">
        <f t="shared" si="37"/>
        <v>110092</v>
      </c>
    </row>
    <row r="103" spans="1:57" ht="15.6">
      <c r="A103" s="23" t="s">
        <v>259</v>
      </c>
      <c r="B103" s="21" t="s">
        <v>265</v>
      </c>
      <c r="C103" s="23" t="s">
        <v>258</v>
      </c>
      <c r="D103" s="23" t="s">
        <v>266</v>
      </c>
      <c r="E103" s="21" t="s">
        <v>97</v>
      </c>
      <c r="F103" s="21" t="s">
        <v>267</v>
      </c>
      <c r="G103" s="21" t="s">
        <v>94</v>
      </c>
      <c r="H103" s="21"/>
      <c r="I103" s="21"/>
      <c r="J103" s="21" t="s">
        <v>148</v>
      </c>
      <c r="K103" s="22"/>
      <c r="L103" s="22"/>
      <c r="M103" s="22"/>
      <c r="O103" s="21" t="str">
        <f t="shared" si="38"/>
        <v>Fgv)(Índice)</v>
      </c>
      <c r="U103" t="s">
        <v>310</v>
      </c>
      <c r="Y103">
        <v>14233.651250706391</v>
      </c>
      <c r="AA103">
        <f t="shared" si="39"/>
        <v>14233</v>
      </c>
      <c r="AC103">
        <v>16941.281514204209</v>
      </c>
      <c r="AD103">
        <v>103257.13652100779</v>
      </c>
      <c r="AE103">
        <v>117989.92632658831</v>
      </c>
      <c r="AF103">
        <v>440745.28188533208</v>
      </c>
      <c r="AG103">
        <v>50086.711069763209</v>
      </c>
      <c r="AH103">
        <v>98854.613360461677</v>
      </c>
      <c r="AI103">
        <v>11223.99142463325</v>
      </c>
      <c r="AJ103">
        <v>66046.013655197094</v>
      </c>
      <c r="AK103">
        <v>84976.585984903635</v>
      </c>
      <c r="AL103">
        <v>258443.0750524732</v>
      </c>
      <c r="AM103">
        <v>29431.819271124121</v>
      </c>
      <c r="AN103">
        <v>57795.875752512082</v>
      </c>
      <c r="AP103">
        <f t="shared" si="22"/>
        <v>16941</v>
      </c>
      <c r="AQ103">
        <f t="shared" si="23"/>
        <v>103257</v>
      </c>
      <c r="AR103">
        <f t="shared" si="24"/>
        <v>117989</v>
      </c>
      <c r="AS103">
        <f t="shared" si="25"/>
        <v>440745</v>
      </c>
      <c r="AT103">
        <f t="shared" si="26"/>
        <v>50086</v>
      </c>
      <c r="AU103">
        <f t="shared" si="27"/>
        <v>98854</v>
      </c>
      <c r="AV103">
        <f t="shared" si="28"/>
        <v>11223</v>
      </c>
      <c r="AW103">
        <f t="shared" si="29"/>
        <v>66046</v>
      </c>
      <c r="AX103">
        <f t="shared" si="30"/>
        <v>84976</v>
      </c>
      <c r="AY103">
        <f t="shared" si="31"/>
        <v>258443</v>
      </c>
      <c r="AZ103">
        <f t="shared" si="32"/>
        <v>29431</v>
      </c>
      <c r="BA103">
        <f t="shared" si="33"/>
        <v>57795</v>
      </c>
      <c r="BB103">
        <f t="shared" si="34"/>
        <v>0</v>
      </c>
      <c r="BC103">
        <f t="shared" si="35"/>
        <v>16941</v>
      </c>
      <c r="BD103">
        <f t="shared" si="36"/>
        <v>103257</v>
      </c>
      <c r="BE103">
        <f t="shared" si="37"/>
        <v>117989</v>
      </c>
    </row>
    <row r="104" spans="1:57" ht="15.6">
      <c r="A104" s="21" t="s">
        <v>260</v>
      </c>
      <c r="B104" s="21" t="s">
        <v>265</v>
      </c>
      <c r="C104" s="23" t="s">
        <v>258</v>
      </c>
      <c r="D104" s="23" t="s">
        <v>266</v>
      </c>
      <c r="E104" s="21" t="s">
        <v>97</v>
      </c>
      <c r="F104" s="21" t="s">
        <v>267</v>
      </c>
      <c r="G104" s="21" t="s">
        <v>94</v>
      </c>
      <c r="H104" s="21"/>
      <c r="I104" s="21"/>
      <c r="J104" s="21" t="s">
        <v>148</v>
      </c>
      <c r="K104" s="22"/>
      <c r="L104" s="22"/>
      <c r="M104" s="22"/>
      <c r="O104" s="21" t="str">
        <f t="shared" si="38"/>
        <v>Fgv)(Índice)</v>
      </c>
      <c r="U104" t="s">
        <v>310</v>
      </c>
      <c r="Y104">
        <v>17831.051724413519</v>
      </c>
      <c r="AA104">
        <f t="shared" si="39"/>
        <v>17831</v>
      </c>
      <c r="AC104">
        <v>17750.654329316461</v>
      </c>
      <c r="AD104">
        <v>99976.060211434087</v>
      </c>
      <c r="AE104">
        <v>114871.5804028001</v>
      </c>
      <c r="AF104">
        <v>438571.31679010869</v>
      </c>
      <c r="AG104">
        <v>48959.460522439622</v>
      </c>
      <c r="AH104">
        <v>97874.090135256905</v>
      </c>
      <c r="AI104">
        <v>11588.6629360038</v>
      </c>
      <c r="AJ104">
        <v>64154.737320468812</v>
      </c>
      <c r="AK104">
        <v>83976.805929236638</v>
      </c>
      <c r="AL104">
        <v>263101.00774113141</v>
      </c>
      <c r="AM104">
        <v>30375.484183620611</v>
      </c>
      <c r="AN104">
        <v>56102.212887699257</v>
      </c>
      <c r="AP104">
        <f t="shared" si="22"/>
        <v>17750</v>
      </c>
      <c r="AQ104">
        <f t="shared" si="23"/>
        <v>99976</v>
      </c>
      <c r="AR104">
        <f t="shared" si="24"/>
        <v>114871</v>
      </c>
      <c r="AS104">
        <f t="shared" si="25"/>
        <v>438571</v>
      </c>
      <c r="AT104">
        <f t="shared" si="26"/>
        <v>48959</v>
      </c>
      <c r="AU104">
        <f t="shared" si="27"/>
        <v>97874</v>
      </c>
      <c r="AV104">
        <f t="shared" si="28"/>
        <v>11588</v>
      </c>
      <c r="AW104">
        <f t="shared" si="29"/>
        <v>64154</v>
      </c>
      <c r="AX104">
        <f t="shared" si="30"/>
        <v>83976</v>
      </c>
      <c r="AY104">
        <f t="shared" si="31"/>
        <v>263101</v>
      </c>
      <c r="AZ104">
        <f t="shared" si="32"/>
        <v>30375</v>
      </c>
      <c r="BA104">
        <f t="shared" si="33"/>
        <v>56102</v>
      </c>
      <c r="BB104">
        <f t="shared" si="34"/>
        <v>0</v>
      </c>
      <c r="BC104">
        <f t="shared" si="35"/>
        <v>17750</v>
      </c>
      <c r="BD104">
        <f t="shared" si="36"/>
        <v>99976</v>
      </c>
      <c r="BE104">
        <f t="shared" si="37"/>
        <v>114871</v>
      </c>
    </row>
    <row r="105" spans="1:57" ht="15.6">
      <c r="A105" s="21" t="s">
        <v>261</v>
      </c>
      <c r="B105" s="21" t="s">
        <v>265</v>
      </c>
      <c r="C105" s="23" t="s">
        <v>258</v>
      </c>
      <c r="D105" s="23" t="s">
        <v>266</v>
      </c>
      <c r="E105" s="21" t="s">
        <v>97</v>
      </c>
      <c r="F105" s="21" t="s">
        <v>267</v>
      </c>
      <c r="G105" s="21" t="s">
        <v>94</v>
      </c>
      <c r="H105" s="21"/>
      <c r="I105" s="21"/>
      <c r="J105" s="21" t="s">
        <v>148</v>
      </c>
      <c r="K105" s="22"/>
      <c r="L105" s="22"/>
      <c r="M105" s="22"/>
      <c r="O105" s="21" t="str">
        <f t="shared" si="38"/>
        <v>Fgv)(Índice)</v>
      </c>
      <c r="U105" t="s">
        <v>310</v>
      </c>
      <c r="Y105">
        <v>15688.32715389475</v>
      </c>
      <c r="AA105">
        <f t="shared" si="39"/>
        <v>15688</v>
      </c>
      <c r="AC105">
        <v>17643.447889725288</v>
      </c>
      <c r="AD105">
        <v>94877.677612926796</v>
      </c>
      <c r="AE105">
        <v>112364.17720140349</v>
      </c>
      <c r="AF105">
        <v>431215.7997907431</v>
      </c>
      <c r="AG105">
        <v>46385.067636629712</v>
      </c>
      <c r="AH105">
        <v>90413.147936656795</v>
      </c>
      <c r="AI105">
        <v>11992.901770384069</v>
      </c>
      <c r="AJ105">
        <v>70358.498497658657</v>
      </c>
      <c r="AK105">
        <v>90639.718452915011</v>
      </c>
      <c r="AL105">
        <v>258372.57062451131</v>
      </c>
      <c r="AM105">
        <v>29147.689910542482</v>
      </c>
      <c r="AN105">
        <v>52755.40156032519</v>
      </c>
      <c r="AP105">
        <f t="shared" si="22"/>
        <v>17643</v>
      </c>
      <c r="AQ105">
        <f t="shared" si="23"/>
        <v>94877</v>
      </c>
      <c r="AR105">
        <f t="shared" si="24"/>
        <v>112364</v>
      </c>
      <c r="AS105">
        <f t="shared" si="25"/>
        <v>431215</v>
      </c>
      <c r="AT105">
        <f t="shared" si="26"/>
        <v>46385</v>
      </c>
      <c r="AU105">
        <f t="shared" si="27"/>
        <v>90413</v>
      </c>
      <c r="AV105">
        <f t="shared" si="28"/>
        <v>11992</v>
      </c>
      <c r="AW105">
        <f t="shared" si="29"/>
        <v>70358</v>
      </c>
      <c r="AX105">
        <f t="shared" si="30"/>
        <v>90639</v>
      </c>
      <c r="AY105">
        <f t="shared" si="31"/>
        <v>258372</v>
      </c>
      <c r="AZ105">
        <f t="shared" si="32"/>
        <v>29147</v>
      </c>
      <c r="BA105">
        <f t="shared" si="33"/>
        <v>52755</v>
      </c>
      <c r="BB105">
        <f t="shared" si="34"/>
        <v>0</v>
      </c>
      <c r="BC105">
        <f t="shared" si="35"/>
        <v>17643</v>
      </c>
      <c r="BD105">
        <f t="shared" si="36"/>
        <v>94877</v>
      </c>
      <c r="BE105">
        <f t="shared" si="37"/>
        <v>112364</v>
      </c>
    </row>
    <row r="106" spans="1:57" ht="15.6">
      <c r="A106" s="23" t="s">
        <v>262</v>
      </c>
      <c r="B106" s="21" t="s">
        <v>265</v>
      </c>
      <c r="C106" s="23" t="s">
        <v>258</v>
      </c>
      <c r="D106" s="23" t="s">
        <v>266</v>
      </c>
      <c r="E106" s="21" t="s">
        <v>97</v>
      </c>
      <c r="F106" s="21" t="s">
        <v>267</v>
      </c>
      <c r="G106" s="21" t="s">
        <v>94</v>
      </c>
      <c r="H106" s="21"/>
      <c r="I106" s="21"/>
      <c r="J106" s="21" t="s">
        <v>148</v>
      </c>
      <c r="K106" s="22"/>
      <c r="L106" s="22"/>
      <c r="M106" s="22"/>
      <c r="O106" s="21" t="str">
        <f t="shared" si="38"/>
        <v>Fgv)(Índice)</v>
      </c>
      <c r="U106" t="s">
        <v>310</v>
      </c>
      <c r="Y106">
        <v>16941.281514204209</v>
      </c>
      <c r="AA106">
        <f t="shared" si="39"/>
        <v>16941</v>
      </c>
      <c r="AC106">
        <v>13647.46163119109</v>
      </c>
      <c r="AD106">
        <v>89360.4237923193</v>
      </c>
      <c r="AE106">
        <v>108508.1917734399</v>
      </c>
      <c r="AF106">
        <v>432395.64096002991</v>
      </c>
      <c r="AG106">
        <v>48445.07790130769</v>
      </c>
      <c r="AH106">
        <v>94082.7977208706</v>
      </c>
      <c r="AI106">
        <v>11941.539998883671</v>
      </c>
      <c r="AJ106">
        <v>67037.889367763986</v>
      </c>
      <c r="AK106">
        <v>87763.421401719505</v>
      </c>
      <c r="AL106">
        <v>286832.98608890822</v>
      </c>
      <c r="AM106">
        <v>30937.09025533875</v>
      </c>
      <c r="AN106">
        <v>61821.054335820401</v>
      </c>
      <c r="AP106">
        <f t="shared" si="22"/>
        <v>13647</v>
      </c>
      <c r="AQ106">
        <f t="shared" si="23"/>
        <v>89360</v>
      </c>
      <c r="AR106">
        <f t="shared" si="24"/>
        <v>108508</v>
      </c>
      <c r="AS106">
        <f t="shared" si="25"/>
        <v>432395</v>
      </c>
      <c r="AT106">
        <f t="shared" si="26"/>
        <v>48445</v>
      </c>
      <c r="AU106">
        <f t="shared" si="27"/>
        <v>94082</v>
      </c>
      <c r="AV106">
        <f t="shared" si="28"/>
        <v>11941</v>
      </c>
      <c r="AW106">
        <f t="shared" si="29"/>
        <v>67037</v>
      </c>
      <c r="AX106">
        <f t="shared" si="30"/>
        <v>87763</v>
      </c>
      <c r="AY106">
        <f t="shared" si="31"/>
        <v>286832</v>
      </c>
      <c r="AZ106">
        <f t="shared" si="32"/>
        <v>30937</v>
      </c>
      <c r="BA106">
        <f t="shared" si="33"/>
        <v>61821</v>
      </c>
      <c r="BB106">
        <f t="shared" si="34"/>
        <v>0</v>
      </c>
      <c r="BC106">
        <f t="shared" si="35"/>
        <v>13647</v>
      </c>
      <c r="BD106">
        <f t="shared" si="36"/>
        <v>89360</v>
      </c>
      <c r="BE106">
        <f t="shared" si="37"/>
        <v>108508</v>
      </c>
    </row>
    <row r="107" spans="1:57" ht="15.6">
      <c r="A107" s="23" t="s">
        <v>263</v>
      </c>
      <c r="B107" s="21" t="s">
        <v>265</v>
      </c>
      <c r="C107" s="23" t="s">
        <v>258</v>
      </c>
      <c r="D107" s="23" t="s">
        <v>266</v>
      </c>
      <c r="E107" s="21" t="s">
        <v>97</v>
      </c>
      <c r="F107" s="21" t="s">
        <v>267</v>
      </c>
      <c r="G107" s="21" t="s">
        <v>94</v>
      </c>
      <c r="H107" s="21"/>
      <c r="I107" s="21"/>
      <c r="J107" s="21" t="s">
        <v>148</v>
      </c>
      <c r="K107" s="22"/>
      <c r="L107" s="22"/>
      <c r="M107" s="22"/>
      <c r="O107" s="21" t="str">
        <f t="shared" si="38"/>
        <v>Fgv)(Índice)</v>
      </c>
      <c r="U107" t="s">
        <v>310</v>
      </c>
      <c r="Y107">
        <v>17750.654329316461</v>
      </c>
      <c r="AA107">
        <f t="shared" si="39"/>
        <v>17750</v>
      </c>
      <c r="AC107">
        <v>15424.416158184191</v>
      </c>
      <c r="AD107">
        <v>91668.986037324765</v>
      </c>
      <c r="AE107">
        <v>105333.3011772458</v>
      </c>
      <c r="AF107">
        <v>458660.92552883539</v>
      </c>
      <c r="AG107">
        <v>55010.627710237954</v>
      </c>
      <c r="AH107">
        <v>102732.739345044</v>
      </c>
      <c r="AI107">
        <v>11500.127573335751</v>
      </c>
      <c r="AJ107">
        <v>64259.939600142803</v>
      </c>
      <c r="AK107">
        <v>82824.096799859501</v>
      </c>
      <c r="AL107">
        <v>288791.80805970897</v>
      </c>
      <c r="AM107">
        <v>32597.39505945878</v>
      </c>
      <c r="AN107">
        <v>62958.426091859692</v>
      </c>
      <c r="AP107">
        <f t="shared" si="22"/>
        <v>15424</v>
      </c>
      <c r="AQ107">
        <f t="shared" si="23"/>
        <v>91668</v>
      </c>
      <c r="AR107">
        <f t="shared" si="24"/>
        <v>105333</v>
      </c>
      <c r="AS107">
        <f t="shared" si="25"/>
        <v>458660</v>
      </c>
      <c r="AT107">
        <f t="shared" si="26"/>
        <v>55010</v>
      </c>
      <c r="AU107">
        <f t="shared" si="27"/>
        <v>102732</v>
      </c>
      <c r="AV107">
        <f t="shared" si="28"/>
        <v>11500</v>
      </c>
      <c r="AW107">
        <f t="shared" si="29"/>
        <v>64259</v>
      </c>
      <c r="AX107">
        <f t="shared" si="30"/>
        <v>82824</v>
      </c>
      <c r="AY107">
        <f t="shared" si="31"/>
        <v>288791</v>
      </c>
      <c r="AZ107">
        <f t="shared" si="32"/>
        <v>32597</v>
      </c>
      <c r="BA107">
        <f t="shared" si="33"/>
        <v>62958</v>
      </c>
      <c r="BB107">
        <f t="shared" si="34"/>
        <v>0</v>
      </c>
      <c r="BC107">
        <f t="shared" si="35"/>
        <v>15424</v>
      </c>
      <c r="BD107">
        <f t="shared" si="36"/>
        <v>91668</v>
      </c>
      <c r="BE107">
        <f t="shared" si="37"/>
        <v>105333</v>
      </c>
    </row>
    <row r="108" spans="1:57" ht="15.6">
      <c r="A108" s="23" t="s">
        <v>264</v>
      </c>
      <c r="B108" s="21" t="s">
        <v>265</v>
      </c>
      <c r="C108" s="23" t="s">
        <v>258</v>
      </c>
      <c r="D108" s="23" t="s">
        <v>266</v>
      </c>
      <c r="E108" s="21" t="s">
        <v>97</v>
      </c>
      <c r="F108" s="21" t="s">
        <v>267</v>
      </c>
      <c r="O108" s="21" t="str">
        <f t="shared" si="38"/>
        <v>Fgv)(Índice)</v>
      </c>
      <c r="U108" t="s">
        <v>310</v>
      </c>
      <c r="Y108">
        <v>17643.447889725288</v>
      </c>
      <c r="AA108">
        <f t="shared" si="39"/>
        <v>17643</v>
      </c>
      <c r="AC108">
        <v>16503.719040278618</v>
      </c>
      <c r="AD108">
        <v>94788.791865045569</v>
      </c>
      <c r="AE108">
        <v>106208.12269945259</v>
      </c>
      <c r="AF108">
        <v>468646.79910906462</v>
      </c>
      <c r="AG108">
        <v>55362.606185484852</v>
      </c>
      <c r="AH108">
        <v>104829.89281374771</v>
      </c>
      <c r="AI108">
        <v>14672.800650397419</v>
      </c>
      <c r="AJ108">
        <v>102556.6708319332</v>
      </c>
      <c r="AK108">
        <v>102401.2460932575</v>
      </c>
      <c r="AL108">
        <v>308770.87423141138</v>
      </c>
      <c r="AM108">
        <v>34917.72107959455</v>
      </c>
      <c r="AN108">
        <v>73108.180164492718</v>
      </c>
      <c r="AP108">
        <f t="shared" si="22"/>
        <v>16503</v>
      </c>
      <c r="AQ108">
        <f t="shared" si="23"/>
        <v>94788</v>
      </c>
      <c r="AR108">
        <f t="shared" si="24"/>
        <v>106208</v>
      </c>
      <c r="AS108">
        <f t="shared" si="25"/>
        <v>468646</v>
      </c>
      <c r="AT108">
        <f t="shared" si="26"/>
        <v>55362</v>
      </c>
      <c r="AU108">
        <f t="shared" si="27"/>
        <v>104829</v>
      </c>
      <c r="AV108">
        <f t="shared" si="28"/>
        <v>14672</v>
      </c>
      <c r="AW108">
        <f t="shared" si="29"/>
        <v>102556</v>
      </c>
      <c r="AX108">
        <f t="shared" si="30"/>
        <v>102401</v>
      </c>
      <c r="AY108">
        <f t="shared" si="31"/>
        <v>308770</v>
      </c>
      <c r="AZ108">
        <f t="shared" si="32"/>
        <v>34917</v>
      </c>
      <c r="BA108">
        <f t="shared" si="33"/>
        <v>73108</v>
      </c>
      <c r="BB108">
        <f t="shared" si="34"/>
        <v>0</v>
      </c>
      <c r="BC108">
        <f t="shared" si="35"/>
        <v>16503</v>
      </c>
      <c r="BD108">
        <f t="shared" si="36"/>
        <v>94788</v>
      </c>
      <c r="BE108">
        <f t="shared" si="37"/>
        <v>106208</v>
      </c>
    </row>
    <row r="109" spans="1:57" ht="15.6">
      <c r="D109" s="23"/>
      <c r="Y109">
        <v>13647.46163119109</v>
      </c>
      <c r="AA109">
        <f t="shared" si="39"/>
        <v>13647</v>
      </c>
      <c r="AC109">
        <v>15996.84820311469</v>
      </c>
      <c r="AD109">
        <v>92669.420276750083</v>
      </c>
      <c r="AE109">
        <v>118615.9353112044</v>
      </c>
      <c r="AF109">
        <v>519760.05647286872</v>
      </c>
      <c r="AG109">
        <v>58629.849587989447</v>
      </c>
      <c r="AH109">
        <v>150229.12826374991</v>
      </c>
      <c r="AI109">
        <v>12305.02591293723</v>
      </c>
      <c r="AJ109">
        <v>74995.569080738191</v>
      </c>
      <c r="AK109">
        <v>95061.757434095343</v>
      </c>
      <c r="AL109">
        <v>296761.98646128119</v>
      </c>
      <c r="AM109">
        <v>32286.22868602923</v>
      </c>
      <c r="AN109">
        <v>61401.663763055672</v>
      </c>
      <c r="AP109">
        <f t="shared" si="22"/>
        <v>15996</v>
      </c>
      <c r="AQ109">
        <f t="shared" si="23"/>
        <v>92669</v>
      </c>
      <c r="AR109">
        <f t="shared" si="24"/>
        <v>118615</v>
      </c>
      <c r="AS109">
        <f t="shared" si="25"/>
        <v>519760</v>
      </c>
      <c r="AT109">
        <f t="shared" si="26"/>
        <v>58629</v>
      </c>
      <c r="AU109">
        <f t="shared" si="27"/>
        <v>150229</v>
      </c>
      <c r="AV109">
        <f t="shared" si="28"/>
        <v>12305</v>
      </c>
      <c r="AW109">
        <f t="shared" si="29"/>
        <v>74995</v>
      </c>
      <c r="AX109">
        <f t="shared" si="30"/>
        <v>95061</v>
      </c>
      <c r="AY109">
        <f t="shared" si="31"/>
        <v>296761</v>
      </c>
      <c r="AZ109">
        <f t="shared" si="32"/>
        <v>32286</v>
      </c>
      <c r="BA109">
        <f t="shared" si="33"/>
        <v>61401</v>
      </c>
      <c r="BB109">
        <f t="shared" si="34"/>
        <v>0</v>
      </c>
      <c r="BC109">
        <f t="shared" si="35"/>
        <v>15996</v>
      </c>
      <c r="BD109">
        <f t="shared" si="36"/>
        <v>92669</v>
      </c>
      <c r="BE109">
        <f t="shared" si="37"/>
        <v>118615</v>
      </c>
    </row>
    <row r="110" spans="1:57" ht="15.6">
      <c r="D110" s="23"/>
      <c r="Y110">
        <v>15424.416158184191</v>
      </c>
      <c r="AA110">
        <f t="shared" si="39"/>
        <v>15424</v>
      </c>
      <c r="AC110">
        <v>16026.58709561238</v>
      </c>
      <c r="AD110">
        <v>93641.700189097915</v>
      </c>
      <c r="AE110">
        <v>110413.2530638281</v>
      </c>
      <c r="AF110">
        <v>477470.22655560722</v>
      </c>
      <c r="AG110">
        <v>51248.234943275711</v>
      </c>
      <c r="AH110">
        <v>105478.0456357415</v>
      </c>
      <c r="AI110">
        <v>17878.294717112789</v>
      </c>
      <c r="AJ110">
        <v>79179.996977378978</v>
      </c>
      <c r="AK110">
        <v>93940.139888059319</v>
      </c>
      <c r="AL110">
        <v>293290.91903421358</v>
      </c>
      <c r="AM110">
        <v>31476.44993665324</v>
      </c>
      <c r="AN110">
        <v>61858.145221489343</v>
      </c>
      <c r="AP110">
        <f t="shared" si="22"/>
        <v>16026</v>
      </c>
      <c r="AQ110">
        <f t="shared" si="23"/>
        <v>93641</v>
      </c>
      <c r="AR110">
        <f t="shared" si="24"/>
        <v>110413</v>
      </c>
      <c r="AS110">
        <f t="shared" si="25"/>
        <v>477470</v>
      </c>
      <c r="AT110">
        <f t="shared" si="26"/>
        <v>51248</v>
      </c>
      <c r="AU110">
        <f t="shared" si="27"/>
        <v>105478</v>
      </c>
      <c r="AV110">
        <f t="shared" si="28"/>
        <v>17878</v>
      </c>
      <c r="AW110">
        <f t="shared" si="29"/>
        <v>79179</v>
      </c>
      <c r="AX110">
        <f t="shared" si="30"/>
        <v>93940</v>
      </c>
      <c r="AY110">
        <f t="shared" si="31"/>
        <v>293290</v>
      </c>
      <c r="AZ110">
        <f t="shared" si="32"/>
        <v>31476</v>
      </c>
      <c r="BA110">
        <f t="shared" si="33"/>
        <v>61858</v>
      </c>
      <c r="BB110">
        <f t="shared" si="34"/>
        <v>0</v>
      </c>
      <c r="BC110">
        <f t="shared" si="35"/>
        <v>16026</v>
      </c>
      <c r="BD110">
        <f t="shared" si="36"/>
        <v>93641</v>
      </c>
      <c r="BE110">
        <f t="shared" si="37"/>
        <v>110413</v>
      </c>
    </row>
    <row r="111" spans="1:57">
      <c r="Y111">
        <v>16503.719040278618</v>
      </c>
      <c r="AA111">
        <f t="shared" si="39"/>
        <v>16503</v>
      </c>
      <c r="AC111">
        <v>15126.00134590744</v>
      </c>
      <c r="AD111">
        <v>90888.820503962706</v>
      </c>
      <c r="AE111">
        <v>105113.4775099113</v>
      </c>
      <c r="AF111">
        <v>466194.1886174379</v>
      </c>
      <c r="AG111">
        <v>53397.425289846651</v>
      </c>
      <c r="AH111">
        <v>111099.65159638241</v>
      </c>
      <c r="AI111">
        <v>11838.861359639861</v>
      </c>
      <c r="AJ111">
        <v>72723.473425651988</v>
      </c>
      <c r="AK111">
        <v>86264.264464535663</v>
      </c>
      <c r="AL111">
        <v>293563.64478210529</v>
      </c>
      <c r="AM111">
        <v>31898.70600259574</v>
      </c>
      <c r="AN111">
        <v>64806.782884273307</v>
      </c>
      <c r="AP111">
        <f t="shared" si="22"/>
        <v>15126</v>
      </c>
      <c r="AQ111">
        <f t="shared" si="23"/>
        <v>90888</v>
      </c>
      <c r="AR111">
        <f t="shared" si="24"/>
        <v>105113</v>
      </c>
      <c r="AS111">
        <f t="shared" si="25"/>
        <v>466194</v>
      </c>
      <c r="AT111">
        <f t="shared" si="26"/>
        <v>53397</v>
      </c>
      <c r="AU111">
        <f t="shared" si="27"/>
        <v>111099</v>
      </c>
      <c r="AV111">
        <f t="shared" si="28"/>
        <v>11838</v>
      </c>
      <c r="AW111">
        <f t="shared" si="29"/>
        <v>72723</v>
      </c>
      <c r="AX111">
        <f t="shared" si="30"/>
        <v>86264</v>
      </c>
      <c r="AY111">
        <f t="shared" si="31"/>
        <v>293563</v>
      </c>
      <c r="AZ111">
        <f t="shared" si="32"/>
        <v>31898</v>
      </c>
      <c r="BA111">
        <f t="shared" si="33"/>
        <v>64806</v>
      </c>
      <c r="BB111">
        <f t="shared" si="34"/>
        <v>0</v>
      </c>
      <c r="BC111">
        <f t="shared" si="35"/>
        <v>15126</v>
      </c>
      <c r="BD111">
        <f t="shared" si="36"/>
        <v>90888</v>
      </c>
      <c r="BE111">
        <f t="shared" si="37"/>
        <v>105113</v>
      </c>
    </row>
    <row r="112" spans="1:57">
      <c r="Y112">
        <v>15996.84820311469</v>
      </c>
      <c r="AA112">
        <f t="shared" si="39"/>
        <v>15996</v>
      </c>
      <c r="AC112">
        <v>16023.925878121319</v>
      </c>
      <c r="AD112">
        <v>91480.5103249807</v>
      </c>
      <c r="AE112">
        <v>108027.1194851957</v>
      </c>
      <c r="AF112">
        <v>485268.49920569349</v>
      </c>
      <c r="AG112">
        <v>54548.692367043492</v>
      </c>
      <c r="AH112">
        <v>112917.3430118712</v>
      </c>
      <c r="AI112">
        <v>9458.5369916542768</v>
      </c>
      <c r="AJ112">
        <v>67552.221716597182</v>
      </c>
      <c r="AK112">
        <v>85645.324975753392</v>
      </c>
      <c r="AL112">
        <v>293595.79849874321</v>
      </c>
      <c r="AM112">
        <v>32082.979187649729</v>
      </c>
      <c r="AN112">
        <v>62582.251024844918</v>
      </c>
      <c r="AP112">
        <f t="shared" si="22"/>
        <v>16023</v>
      </c>
      <c r="AQ112">
        <f t="shared" si="23"/>
        <v>91480</v>
      </c>
      <c r="AR112">
        <f t="shared" si="24"/>
        <v>108027</v>
      </c>
      <c r="AS112">
        <f t="shared" si="25"/>
        <v>485268</v>
      </c>
      <c r="AT112">
        <f t="shared" si="26"/>
        <v>54548</v>
      </c>
      <c r="AU112">
        <f t="shared" si="27"/>
        <v>112917</v>
      </c>
      <c r="AV112">
        <f t="shared" si="28"/>
        <v>9458</v>
      </c>
      <c r="AW112">
        <f t="shared" si="29"/>
        <v>67552</v>
      </c>
      <c r="AX112">
        <f t="shared" si="30"/>
        <v>85645</v>
      </c>
      <c r="AY112">
        <f t="shared" si="31"/>
        <v>293595</v>
      </c>
      <c r="AZ112">
        <f t="shared" si="32"/>
        <v>32082</v>
      </c>
      <c r="BA112">
        <f t="shared" si="33"/>
        <v>62582</v>
      </c>
      <c r="BB112">
        <f t="shared" si="34"/>
        <v>0</v>
      </c>
      <c r="BC112">
        <f t="shared" si="35"/>
        <v>16023</v>
      </c>
      <c r="BD112">
        <f t="shared" si="36"/>
        <v>91480</v>
      </c>
      <c r="BE112">
        <f t="shared" si="37"/>
        <v>108027</v>
      </c>
    </row>
    <row r="113" spans="25:57">
      <c r="Y113">
        <v>16026.58709561238</v>
      </c>
      <c r="AA113">
        <f t="shared" si="39"/>
        <v>16026</v>
      </c>
      <c r="AC113">
        <v>14222.726322867809</v>
      </c>
      <c r="AD113">
        <v>84001.148746057283</v>
      </c>
      <c r="AE113">
        <v>102005.83656920079</v>
      </c>
      <c r="AF113">
        <v>480731.61638316349</v>
      </c>
      <c r="AG113">
        <v>54313.986838595229</v>
      </c>
      <c r="AH113">
        <v>105995.3626009026</v>
      </c>
      <c r="AI113">
        <v>10864.633155880811</v>
      </c>
      <c r="AJ113">
        <v>67741.084510757573</v>
      </c>
      <c r="AK113">
        <v>85799.052949369536</v>
      </c>
      <c r="AL113">
        <v>306891.12826745212</v>
      </c>
      <c r="AM113">
        <v>32571.878790533799</v>
      </c>
      <c r="AN113">
        <v>60048.075193891978</v>
      </c>
      <c r="AP113">
        <f t="shared" si="22"/>
        <v>14222</v>
      </c>
      <c r="AQ113">
        <f t="shared" si="23"/>
        <v>84001</v>
      </c>
      <c r="AR113">
        <f t="shared" si="24"/>
        <v>102005</v>
      </c>
      <c r="AS113">
        <f t="shared" si="25"/>
        <v>480731</v>
      </c>
      <c r="AT113">
        <f t="shared" si="26"/>
        <v>54313</v>
      </c>
      <c r="AU113">
        <f t="shared" si="27"/>
        <v>105995</v>
      </c>
      <c r="AV113">
        <f t="shared" si="28"/>
        <v>10864</v>
      </c>
      <c r="AW113">
        <f t="shared" si="29"/>
        <v>67741</v>
      </c>
      <c r="AX113">
        <f t="shared" si="30"/>
        <v>85799</v>
      </c>
      <c r="AY113">
        <f t="shared" si="31"/>
        <v>306891</v>
      </c>
      <c r="AZ113">
        <f t="shared" si="32"/>
        <v>32571</v>
      </c>
      <c r="BA113">
        <f t="shared" si="33"/>
        <v>60048</v>
      </c>
      <c r="BB113">
        <f t="shared" si="34"/>
        <v>0</v>
      </c>
      <c r="BC113">
        <f t="shared" si="35"/>
        <v>14222</v>
      </c>
      <c r="BD113">
        <f t="shared" si="36"/>
        <v>84001</v>
      </c>
      <c r="BE113">
        <f t="shared" si="37"/>
        <v>102005</v>
      </c>
    </row>
    <row r="114" spans="25:57">
      <c r="Y114">
        <v>15126.00134590744</v>
      </c>
      <c r="AA114">
        <f t="shared" si="39"/>
        <v>15126</v>
      </c>
      <c r="AC114">
        <v>17419.596663049859</v>
      </c>
      <c r="AD114">
        <v>93002.087712053923</v>
      </c>
      <c r="AE114">
        <v>111721.3662087245</v>
      </c>
      <c r="AF114">
        <v>502935.28299039108</v>
      </c>
      <c r="AG114">
        <v>58364.710950474597</v>
      </c>
      <c r="AH114">
        <v>112124.86743141941</v>
      </c>
      <c r="AI114">
        <v>11814.05284252256</v>
      </c>
      <c r="AJ114">
        <v>68954.11809860004</v>
      </c>
      <c r="AK114">
        <v>86161.551914973476</v>
      </c>
      <c r="AL114">
        <v>318005.04072550428</v>
      </c>
      <c r="AM114">
        <v>37729.05579273522</v>
      </c>
      <c r="AN114">
        <v>66219.513273801917</v>
      </c>
      <c r="AP114">
        <f t="shared" si="22"/>
        <v>17419</v>
      </c>
      <c r="AQ114">
        <f t="shared" si="23"/>
        <v>93002</v>
      </c>
      <c r="AR114">
        <f t="shared" si="24"/>
        <v>111721</v>
      </c>
      <c r="AS114">
        <f t="shared" si="25"/>
        <v>502935</v>
      </c>
      <c r="AT114">
        <f t="shared" si="26"/>
        <v>58364</v>
      </c>
      <c r="AU114">
        <f t="shared" si="27"/>
        <v>112124</v>
      </c>
      <c r="AV114">
        <f t="shared" si="28"/>
        <v>11814</v>
      </c>
      <c r="AW114">
        <f t="shared" si="29"/>
        <v>68954</v>
      </c>
      <c r="AX114">
        <f t="shared" si="30"/>
        <v>86161</v>
      </c>
      <c r="AY114">
        <f t="shared" si="31"/>
        <v>318005</v>
      </c>
      <c r="AZ114">
        <f t="shared" si="32"/>
        <v>37729</v>
      </c>
      <c r="BA114">
        <f t="shared" si="33"/>
        <v>66219</v>
      </c>
      <c r="BB114">
        <f t="shared" si="34"/>
        <v>0</v>
      </c>
      <c r="BC114">
        <f t="shared" si="35"/>
        <v>17419</v>
      </c>
      <c r="BD114">
        <f t="shared" si="36"/>
        <v>93002</v>
      </c>
      <c r="BE114">
        <f t="shared" si="37"/>
        <v>111721</v>
      </c>
    </row>
    <row r="115" spans="25:57">
      <c r="Y115">
        <v>16023.925878121319</v>
      </c>
      <c r="AA115">
        <f t="shared" si="39"/>
        <v>16023</v>
      </c>
      <c r="AC115">
        <v>15216.49810661751</v>
      </c>
      <c r="AD115">
        <v>85674.752776300826</v>
      </c>
      <c r="AE115">
        <v>104397.8460221929</v>
      </c>
      <c r="AF115">
        <v>488181.09579049848</v>
      </c>
      <c r="AG115">
        <v>53938.541389275459</v>
      </c>
      <c r="AH115">
        <v>106132.270751547</v>
      </c>
      <c r="AI115">
        <v>11925.004116606449</v>
      </c>
      <c r="AJ115">
        <v>69569.649180341439</v>
      </c>
      <c r="AK115">
        <v>90147.294568881363</v>
      </c>
      <c r="AL115">
        <v>320964.69575943198</v>
      </c>
      <c r="AM115">
        <v>34869.520127297932</v>
      </c>
      <c r="AN115">
        <v>65398.846862256127</v>
      </c>
      <c r="AP115">
        <f t="shared" si="22"/>
        <v>15216</v>
      </c>
      <c r="AQ115">
        <f t="shared" si="23"/>
        <v>85674</v>
      </c>
      <c r="AR115">
        <f t="shared" si="24"/>
        <v>104397</v>
      </c>
      <c r="AS115">
        <f t="shared" si="25"/>
        <v>488181</v>
      </c>
      <c r="AT115">
        <f t="shared" si="26"/>
        <v>53938</v>
      </c>
      <c r="AU115">
        <f t="shared" si="27"/>
        <v>106132</v>
      </c>
      <c r="AV115">
        <f t="shared" si="28"/>
        <v>11925</v>
      </c>
      <c r="AW115">
        <f t="shared" si="29"/>
        <v>69569</v>
      </c>
      <c r="AX115">
        <f t="shared" si="30"/>
        <v>90147</v>
      </c>
      <c r="AY115">
        <f t="shared" si="31"/>
        <v>320964</v>
      </c>
      <c r="AZ115">
        <f t="shared" si="32"/>
        <v>34869</v>
      </c>
      <c r="BA115">
        <f t="shared" si="33"/>
        <v>65398</v>
      </c>
      <c r="BB115">
        <f t="shared" si="34"/>
        <v>0</v>
      </c>
      <c r="BC115">
        <f t="shared" si="35"/>
        <v>15216</v>
      </c>
      <c r="BD115">
        <f t="shared" si="36"/>
        <v>85674</v>
      </c>
      <c r="BE115">
        <f t="shared" si="37"/>
        <v>104397</v>
      </c>
    </row>
    <row r="116" spans="25:57">
      <c r="Y116">
        <v>14222.726322867809</v>
      </c>
      <c r="AA116">
        <f t="shared" si="39"/>
        <v>14222</v>
      </c>
      <c r="AC116">
        <v>12220.65777796847</v>
      </c>
      <c r="AD116">
        <v>81694.846305654544</v>
      </c>
      <c r="AE116">
        <v>103805.28894763951</v>
      </c>
      <c r="AF116">
        <v>498285.60052114882</v>
      </c>
      <c r="AG116">
        <v>56568.69890012961</v>
      </c>
      <c r="AH116">
        <v>114445.6495900541</v>
      </c>
      <c r="AI116">
        <v>12491.019552023919</v>
      </c>
      <c r="AJ116">
        <v>72663.005851886934</v>
      </c>
      <c r="AK116">
        <v>91460.492373843008</v>
      </c>
      <c r="AL116">
        <v>314108.48499225301</v>
      </c>
      <c r="AM116">
        <v>32744.019668680659</v>
      </c>
      <c r="AN116">
        <v>64806.047754522267</v>
      </c>
      <c r="AP116">
        <f t="shared" si="22"/>
        <v>12220</v>
      </c>
      <c r="AQ116">
        <f t="shared" si="23"/>
        <v>81694</v>
      </c>
      <c r="AR116">
        <f t="shared" si="24"/>
        <v>103805</v>
      </c>
      <c r="AS116">
        <f t="shared" si="25"/>
        <v>498285</v>
      </c>
      <c r="AT116">
        <f t="shared" si="26"/>
        <v>56568</v>
      </c>
      <c r="AU116">
        <f t="shared" si="27"/>
        <v>114445</v>
      </c>
      <c r="AV116">
        <f t="shared" si="28"/>
        <v>12491</v>
      </c>
      <c r="AW116">
        <f t="shared" si="29"/>
        <v>72663</v>
      </c>
      <c r="AX116">
        <f t="shared" si="30"/>
        <v>91460</v>
      </c>
      <c r="AY116">
        <f t="shared" si="31"/>
        <v>314108</v>
      </c>
      <c r="AZ116">
        <f t="shared" si="32"/>
        <v>32744</v>
      </c>
      <c r="BA116">
        <f t="shared" si="33"/>
        <v>64806</v>
      </c>
      <c r="BB116">
        <f t="shared" si="34"/>
        <v>0</v>
      </c>
      <c r="BC116">
        <f t="shared" si="35"/>
        <v>12220</v>
      </c>
      <c r="BD116">
        <f t="shared" si="36"/>
        <v>81694</v>
      </c>
      <c r="BE116">
        <f t="shared" si="37"/>
        <v>103805</v>
      </c>
    </row>
    <row r="117" spans="25:57">
      <c r="Y117">
        <v>17419.596663049859</v>
      </c>
      <c r="AA117">
        <f t="shared" si="39"/>
        <v>17419</v>
      </c>
      <c r="AC117">
        <v>15845.88027909771</v>
      </c>
      <c r="AD117">
        <v>89950.580675945923</v>
      </c>
      <c r="AE117">
        <v>105715.9938595936</v>
      </c>
      <c r="AF117">
        <v>509255.26772502629</v>
      </c>
      <c r="AG117">
        <v>56240.348717522043</v>
      </c>
      <c r="AH117">
        <v>113395.5002598571</v>
      </c>
      <c r="AI117">
        <v>12643.26464953731</v>
      </c>
      <c r="AJ117">
        <v>74668.2122831304</v>
      </c>
      <c r="AK117">
        <v>88081.922770119345</v>
      </c>
      <c r="AL117">
        <v>318936.76802540332</v>
      </c>
      <c r="AM117">
        <v>34195.181578196622</v>
      </c>
      <c r="AN117">
        <v>64429.787520943799</v>
      </c>
      <c r="AP117">
        <f t="shared" si="22"/>
        <v>15845</v>
      </c>
      <c r="AQ117">
        <f t="shared" si="23"/>
        <v>89950</v>
      </c>
      <c r="AR117">
        <f t="shared" si="24"/>
        <v>105715</v>
      </c>
      <c r="AS117">
        <f t="shared" si="25"/>
        <v>509255</v>
      </c>
      <c r="AT117">
        <f t="shared" si="26"/>
        <v>56240</v>
      </c>
      <c r="AU117">
        <f t="shared" si="27"/>
        <v>113395</v>
      </c>
      <c r="AV117">
        <f t="shared" si="28"/>
        <v>12643</v>
      </c>
      <c r="AW117">
        <f t="shared" si="29"/>
        <v>74668</v>
      </c>
      <c r="AX117">
        <f t="shared" si="30"/>
        <v>88081</v>
      </c>
      <c r="AY117">
        <f t="shared" si="31"/>
        <v>318936</v>
      </c>
      <c r="AZ117">
        <f t="shared" si="32"/>
        <v>34195</v>
      </c>
      <c r="BA117">
        <f t="shared" si="33"/>
        <v>64429</v>
      </c>
      <c r="BB117">
        <f t="shared" si="34"/>
        <v>0</v>
      </c>
      <c r="BC117">
        <f t="shared" si="35"/>
        <v>15845</v>
      </c>
      <c r="BD117">
        <f t="shared" si="36"/>
        <v>89950</v>
      </c>
      <c r="BE117">
        <f t="shared" si="37"/>
        <v>105715</v>
      </c>
    </row>
    <row r="118" spans="25:57">
      <c r="Y118">
        <v>15216.49810661751</v>
      </c>
      <c r="AA118">
        <f t="shared" si="39"/>
        <v>15216</v>
      </c>
      <c r="AC118">
        <v>15528.79394701737</v>
      </c>
      <c r="AD118">
        <v>89932.771254389605</v>
      </c>
      <c r="AE118">
        <v>104948.80445388819</v>
      </c>
      <c r="AF118">
        <v>494642.65685349092</v>
      </c>
      <c r="AG118">
        <v>53639.183012783797</v>
      </c>
      <c r="AH118">
        <v>110815.87646839389</v>
      </c>
      <c r="AI118">
        <v>12423.6880270615</v>
      </c>
      <c r="AJ118">
        <v>71233.290673956129</v>
      </c>
      <c r="AK118">
        <v>86837.649541047809</v>
      </c>
      <c r="AL118">
        <v>323161.79507759429</v>
      </c>
      <c r="AM118">
        <v>34603.027353767393</v>
      </c>
      <c r="AN118">
        <v>58661.852795054467</v>
      </c>
      <c r="AP118">
        <f t="shared" si="22"/>
        <v>15528</v>
      </c>
      <c r="AQ118">
        <f t="shared" si="23"/>
        <v>89932</v>
      </c>
      <c r="AR118">
        <f t="shared" si="24"/>
        <v>104948</v>
      </c>
      <c r="AS118">
        <f t="shared" si="25"/>
        <v>494642</v>
      </c>
      <c r="AT118">
        <f t="shared" si="26"/>
        <v>53639</v>
      </c>
      <c r="AU118">
        <f t="shared" si="27"/>
        <v>110815</v>
      </c>
      <c r="AV118">
        <f t="shared" si="28"/>
        <v>12423</v>
      </c>
      <c r="AW118">
        <f t="shared" si="29"/>
        <v>71233</v>
      </c>
      <c r="AX118">
        <f t="shared" si="30"/>
        <v>86837</v>
      </c>
      <c r="AY118">
        <f t="shared" si="31"/>
        <v>323161</v>
      </c>
      <c r="AZ118">
        <f t="shared" si="32"/>
        <v>34603</v>
      </c>
      <c r="BA118">
        <f t="shared" si="33"/>
        <v>58661</v>
      </c>
      <c r="BB118">
        <f t="shared" si="34"/>
        <v>0</v>
      </c>
      <c r="BC118">
        <f t="shared" si="35"/>
        <v>15528</v>
      </c>
      <c r="BD118">
        <f t="shared" si="36"/>
        <v>89932</v>
      </c>
      <c r="BE118">
        <f t="shared" si="37"/>
        <v>104948</v>
      </c>
    </row>
    <row r="119" spans="25:57">
      <c r="Y119">
        <v>12220.65777796847</v>
      </c>
      <c r="AA119">
        <f t="shared" si="39"/>
        <v>12220</v>
      </c>
      <c r="AC119">
        <v>14285.13008302605</v>
      </c>
      <c r="AD119">
        <v>85052.875021345404</v>
      </c>
      <c r="AE119">
        <v>103114.13978806281</v>
      </c>
      <c r="AF119">
        <v>504595.78161984798</v>
      </c>
      <c r="AG119">
        <v>54163.584298561793</v>
      </c>
      <c r="AH119">
        <v>112662.9916602583</v>
      </c>
      <c r="AI119">
        <v>12366.10574414543</v>
      </c>
      <c r="AJ119">
        <v>72908.079983431366</v>
      </c>
      <c r="AK119">
        <v>87699.711187320951</v>
      </c>
      <c r="AL119">
        <v>319213.80248383142</v>
      </c>
      <c r="AM119">
        <v>33572.27815235695</v>
      </c>
      <c r="AN119">
        <v>63266.464862771427</v>
      </c>
      <c r="AP119">
        <f t="shared" si="22"/>
        <v>14285</v>
      </c>
      <c r="AQ119">
        <f t="shared" si="23"/>
        <v>85052</v>
      </c>
      <c r="AR119">
        <f t="shared" si="24"/>
        <v>103114</v>
      </c>
      <c r="AS119">
        <f t="shared" si="25"/>
        <v>504595</v>
      </c>
      <c r="AT119">
        <f t="shared" si="26"/>
        <v>54163</v>
      </c>
      <c r="AU119">
        <f t="shared" si="27"/>
        <v>112662</v>
      </c>
      <c r="AV119">
        <f t="shared" si="28"/>
        <v>12366</v>
      </c>
      <c r="AW119">
        <f t="shared" si="29"/>
        <v>72908</v>
      </c>
      <c r="AX119">
        <f t="shared" si="30"/>
        <v>87699</v>
      </c>
      <c r="AY119">
        <f t="shared" si="31"/>
        <v>319213</v>
      </c>
      <c r="AZ119">
        <f t="shared" si="32"/>
        <v>33572</v>
      </c>
      <c r="BA119">
        <f t="shared" si="33"/>
        <v>63266</v>
      </c>
      <c r="BB119">
        <f t="shared" si="34"/>
        <v>0</v>
      </c>
      <c r="BC119">
        <f t="shared" si="35"/>
        <v>14285</v>
      </c>
      <c r="BD119">
        <f t="shared" si="36"/>
        <v>85052</v>
      </c>
      <c r="BE119">
        <f t="shared" si="37"/>
        <v>103114</v>
      </c>
    </row>
    <row r="120" spans="25:57">
      <c r="Y120">
        <v>15845.88027909771</v>
      </c>
      <c r="AA120">
        <f t="shared" si="39"/>
        <v>15845</v>
      </c>
      <c r="AC120">
        <v>14031.865973656</v>
      </c>
      <c r="AD120">
        <v>86525.974302371149</v>
      </c>
      <c r="AE120">
        <v>103744.8092421817</v>
      </c>
      <c r="AF120">
        <v>532235.03036013537</v>
      </c>
      <c r="AG120">
        <v>53430.688859416223</v>
      </c>
      <c r="AH120">
        <v>123162.9924190512</v>
      </c>
      <c r="AI120">
        <v>11661.564991446039</v>
      </c>
      <c r="AJ120">
        <v>68487.909357625831</v>
      </c>
      <c r="AK120">
        <v>85367.653617603763</v>
      </c>
      <c r="AL120">
        <v>331971.72206966078</v>
      </c>
      <c r="AM120">
        <v>33396.041883129881</v>
      </c>
      <c r="AN120">
        <v>60849.399059170122</v>
      </c>
      <c r="AP120">
        <f t="shared" si="22"/>
        <v>14031</v>
      </c>
      <c r="AQ120">
        <f t="shared" si="23"/>
        <v>86525</v>
      </c>
      <c r="AR120">
        <f t="shared" si="24"/>
        <v>103744</v>
      </c>
      <c r="AS120">
        <f t="shared" si="25"/>
        <v>532235</v>
      </c>
      <c r="AT120">
        <f t="shared" si="26"/>
        <v>53430</v>
      </c>
      <c r="AU120">
        <f t="shared" si="27"/>
        <v>123162</v>
      </c>
      <c r="AV120">
        <f t="shared" si="28"/>
        <v>11661</v>
      </c>
      <c r="AW120">
        <f t="shared" si="29"/>
        <v>68487</v>
      </c>
      <c r="AX120">
        <f t="shared" si="30"/>
        <v>85367</v>
      </c>
      <c r="AY120">
        <f t="shared" si="31"/>
        <v>331971</v>
      </c>
      <c r="AZ120">
        <f t="shared" si="32"/>
        <v>33396</v>
      </c>
      <c r="BA120">
        <f t="shared" si="33"/>
        <v>60849</v>
      </c>
      <c r="BB120">
        <f t="shared" si="34"/>
        <v>0</v>
      </c>
      <c r="BC120">
        <f t="shared" si="35"/>
        <v>14031</v>
      </c>
      <c r="BD120">
        <f t="shared" si="36"/>
        <v>86525</v>
      </c>
      <c r="BE120">
        <f t="shared" si="37"/>
        <v>103744</v>
      </c>
    </row>
    <row r="121" spans="25:57">
      <c r="Y121">
        <v>15528.79394701737</v>
      </c>
      <c r="AA121">
        <f t="shared" si="39"/>
        <v>15528</v>
      </c>
      <c r="AC121">
        <v>15315.776869458619</v>
      </c>
      <c r="AD121">
        <v>87542.281596089932</v>
      </c>
      <c r="AE121">
        <v>106192.5007444912</v>
      </c>
      <c r="AF121">
        <v>540497.51295753475</v>
      </c>
      <c r="AG121">
        <v>55930.870813047382</v>
      </c>
      <c r="AH121">
        <v>127573.14952955001</v>
      </c>
      <c r="AI121">
        <v>16948.1295778688</v>
      </c>
      <c r="AJ121">
        <v>80651.322879542582</v>
      </c>
      <c r="AK121">
        <v>89179.87911212894</v>
      </c>
      <c r="AL121">
        <v>344667.39123486041</v>
      </c>
      <c r="AM121">
        <v>35764.062848552632</v>
      </c>
      <c r="AN121">
        <v>66509.325293477043</v>
      </c>
      <c r="AP121">
        <f t="shared" si="22"/>
        <v>15315</v>
      </c>
      <c r="AQ121">
        <f t="shared" si="23"/>
        <v>87542</v>
      </c>
      <c r="AR121">
        <f t="shared" si="24"/>
        <v>106192</v>
      </c>
      <c r="AS121">
        <f t="shared" si="25"/>
        <v>540497</v>
      </c>
      <c r="AT121">
        <f t="shared" si="26"/>
        <v>55930</v>
      </c>
      <c r="AU121">
        <f t="shared" si="27"/>
        <v>127573</v>
      </c>
      <c r="AV121">
        <f t="shared" si="28"/>
        <v>16948</v>
      </c>
      <c r="AW121">
        <f t="shared" si="29"/>
        <v>80651</v>
      </c>
      <c r="AX121">
        <f t="shared" si="30"/>
        <v>89179</v>
      </c>
      <c r="AY121">
        <f t="shared" si="31"/>
        <v>344667</v>
      </c>
      <c r="AZ121">
        <f t="shared" si="32"/>
        <v>35764</v>
      </c>
      <c r="BA121">
        <f t="shared" si="33"/>
        <v>66509</v>
      </c>
      <c r="BB121">
        <f t="shared" si="34"/>
        <v>0</v>
      </c>
      <c r="BC121">
        <f t="shared" si="35"/>
        <v>15315</v>
      </c>
      <c r="BD121">
        <f t="shared" si="36"/>
        <v>87542</v>
      </c>
      <c r="BE121">
        <f t="shared" si="37"/>
        <v>106192</v>
      </c>
    </row>
    <row r="122" spans="25:57">
      <c r="Y122">
        <v>14285.13008302605</v>
      </c>
      <c r="AA122">
        <f t="shared" si="39"/>
        <v>14285</v>
      </c>
      <c r="AC122">
        <v>15515.230034786209</v>
      </c>
      <c r="AD122">
        <v>89886.128424199342</v>
      </c>
      <c r="AE122">
        <v>106213.28443877969</v>
      </c>
      <c r="AF122">
        <v>540638.65522455086</v>
      </c>
      <c r="AG122">
        <v>55674.863176775223</v>
      </c>
      <c r="AH122">
        <v>124329.29758245029</v>
      </c>
      <c r="AI122">
        <v>14443.821694521819</v>
      </c>
      <c r="AJ122">
        <v>77081.879331843986</v>
      </c>
      <c r="AK122">
        <v>83412.998343520259</v>
      </c>
      <c r="AL122">
        <v>331574.35565384681</v>
      </c>
      <c r="AM122">
        <v>33453.815758998062</v>
      </c>
      <c r="AN122">
        <v>64175.095507080507</v>
      </c>
      <c r="AP122">
        <f t="shared" si="22"/>
        <v>15515</v>
      </c>
      <c r="AQ122">
        <f t="shared" si="23"/>
        <v>89886</v>
      </c>
      <c r="AR122">
        <f t="shared" si="24"/>
        <v>106213</v>
      </c>
      <c r="AS122">
        <f t="shared" si="25"/>
        <v>540638</v>
      </c>
      <c r="AT122">
        <f t="shared" si="26"/>
        <v>55674</v>
      </c>
      <c r="AU122">
        <f t="shared" si="27"/>
        <v>124329</v>
      </c>
      <c r="AV122">
        <f t="shared" si="28"/>
        <v>14443</v>
      </c>
      <c r="AW122">
        <f t="shared" si="29"/>
        <v>77081</v>
      </c>
      <c r="AX122">
        <f t="shared" si="30"/>
        <v>83412</v>
      </c>
      <c r="AY122">
        <f t="shared" si="31"/>
        <v>331574</v>
      </c>
      <c r="AZ122">
        <f t="shared" si="32"/>
        <v>33453</v>
      </c>
      <c r="BA122">
        <f t="shared" si="33"/>
        <v>64175</v>
      </c>
      <c r="BB122">
        <f t="shared" si="34"/>
        <v>0</v>
      </c>
      <c r="BC122">
        <f t="shared" si="35"/>
        <v>15515</v>
      </c>
      <c r="BD122">
        <f t="shared" si="36"/>
        <v>89886</v>
      </c>
      <c r="BE122">
        <f t="shared" si="37"/>
        <v>106213</v>
      </c>
    </row>
    <row r="123" spans="25:57">
      <c r="Y123">
        <v>14031.865973656</v>
      </c>
      <c r="AA123">
        <f t="shared" si="39"/>
        <v>14031</v>
      </c>
      <c r="AC123">
        <v>15575.63121674096</v>
      </c>
      <c r="AD123">
        <v>90118.114992718125</v>
      </c>
      <c r="AE123">
        <v>104131.4339396385</v>
      </c>
      <c r="AF123">
        <v>536224.61863880046</v>
      </c>
      <c r="AG123">
        <v>57227.242694823683</v>
      </c>
      <c r="AH123">
        <v>118388.79821271999</v>
      </c>
      <c r="AI123">
        <v>10321.18844952276</v>
      </c>
      <c r="AJ123">
        <v>66138.099127432273</v>
      </c>
      <c r="AK123">
        <v>86278.085112507702</v>
      </c>
      <c r="AL123">
        <v>369785.49503902427</v>
      </c>
      <c r="AM123">
        <v>38897.367833381839</v>
      </c>
      <c r="AN123">
        <v>79562.909420789307</v>
      </c>
      <c r="AP123">
        <f t="shared" si="22"/>
        <v>15575</v>
      </c>
      <c r="AQ123">
        <f t="shared" si="23"/>
        <v>90118</v>
      </c>
      <c r="AR123">
        <f t="shared" si="24"/>
        <v>104131</v>
      </c>
      <c r="AS123">
        <f t="shared" si="25"/>
        <v>536224</v>
      </c>
      <c r="AT123">
        <f t="shared" si="26"/>
        <v>57227</v>
      </c>
      <c r="AU123">
        <f t="shared" si="27"/>
        <v>118388</v>
      </c>
      <c r="AV123">
        <f t="shared" si="28"/>
        <v>10321</v>
      </c>
      <c r="AW123">
        <f t="shared" si="29"/>
        <v>66138</v>
      </c>
      <c r="AX123">
        <f t="shared" si="30"/>
        <v>86278</v>
      </c>
      <c r="AY123">
        <f t="shared" si="31"/>
        <v>369785</v>
      </c>
      <c r="AZ123">
        <f t="shared" si="32"/>
        <v>38897</v>
      </c>
      <c r="BA123">
        <f t="shared" si="33"/>
        <v>79562</v>
      </c>
      <c r="BB123">
        <f t="shared" si="34"/>
        <v>0</v>
      </c>
      <c r="BC123">
        <f t="shared" si="35"/>
        <v>15575</v>
      </c>
      <c r="BD123">
        <f t="shared" si="36"/>
        <v>90118</v>
      </c>
      <c r="BE123">
        <f t="shared" si="37"/>
        <v>104131</v>
      </c>
    </row>
    <row r="124" spans="25:57">
      <c r="Y124">
        <v>15315.776869458619</v>
      </c>
      <c r="AA124">
        <f t="shared" si="39"/>
        <v>15315</v>
      </c>
      <c r="AC124">
        <v>15907.8404731103</v>
      </c>
      <c r="AD124">
        <v>90500.757068907566</v>
      </c>
      <c r="AE124">
        <v>101293.19346667291</v>
      </c>
      <c r="AF124">
        <v>529590.61053357495</v>
      </c>
      <c r="AG124">
        <v>55499.832061115383</v>
      </c>
      <c r="AH124">
        <v>118990.0370709751</v>
      </c>
      <c r="AI124">
        <v>8756.3207161312948</v>
      </c>
      <c r="AJ124">
        <v>64015.966073949559</v>
      </c>
      <c r="AK124">
        <v>82639.922148299389</v>
      </c>
      <c r="AL124">
        <v>355088.39626258297</v>
      </c>
      <c r="AM124">
        <v>36541.205656729289</v>
      </c>
      <c r="AN124">
        <v>65573.589442166965</v>
      </c>
      <c r="AP124">
        <f t="shared" si="22"/>
        <v>15907</v>
      </c>
      <c r="AQ124">
        <f t="shared" si="23"/>
        <v>90500</v>
      </c>
      <c r="AR124">
        <f t="shared" si="24"/>
        <v>101293</v>
      </c>
      <c r="AS124">
        <f t="shared" si="25"/>
        <v>529590</v>
      </c>
      <c r="AT124">
        <f t="shared" si="26"/>
        <v>55499</v>
      </c>
      <c r="AU124">
        <f t="shared" si="27"/>
        <v>118990</v>
      </c>
      <c r="AV124">
        <f t="shared" si="28"/>
        <v>8756</v>
      </c>
      <c r="AW124">
        <f t="shared" si="29"/>
        <v>64015</v>
      </c>
      <c r="AX124">
        <f t="shared" si="30"/>
        <v>82639</v>
      </c>
      <c r="AY124">
        <f t="shared" si="31"/>
        <v>355088</v>
      </c>
      <c r="AZ124">
        <f t="shared" si="32"/>
        <v>36541</v>
      </c>
      <c r="BA124">
        <f t="shared" si="33"/>
        <v>65573</v>
      </c>
      <c r="BB124">
        <f t="shared" si="34"/>
        <v>0</v>
      </c>
      <c r="BC124">
        <f t="shared" si="35"/>
        <v>15907</v>
      </c>
      <c r="BD124">
        <f t="shared" si="36"/>
        <v>90500</v>
      </c>
      <c r="BE124">
        <f t="shared" si="37"/>
        <v>101293</v>
      </c>
    </row>
    <row r="125" spans="25:57">
      <c r="Y125">
        <v>15515.230034786209</v>
      </c>
      <c r="AA125">
        <f t="shared" si="39"/>
        <v>15515</v>
      </c>
      <c r="AC125">
        <v>15915.787743608111</v>
      </c>
      <c r="AD125">
        <v>88623.116824068507</v>
      </c>
      <c r="AE125">
        <v>102398.61580889839</v>
      </c>
      <c r="AF125">
        <v>543666.57084669918</v>
      </c>
      <c r="AG125">
        <v>57829.158275602022</v>
      </c>
      <c r="AH125">
        <v>123671.03405854139</v>
      </c>
      <c r="AI125">
        <v>12051.378664135031</v>
      </c>
      <c r="AJ125">
        <v>69284.929398290493</v>
      </c>
      <c r="AK125">
        <v>85440.327411829596</v>
      </c>
      <c r="AL125">
        <v>355222.57876750268</v>
      </c>
      <c r="AM125">
        <v>37326.144380617363</v>
      </c>
      <c r="AN125">
        <v>69776.684655498553</v>
      </c>
      <c r="AP125">
        <f t="shared" si="22"/>
        <v>15915</v>
      </c>
      <c r="AQ125">
        <f t="shared" si="23"/>
        <v>88623</v>
      </c>
      <c r="AR125">
        <f t="shared" si="24"/>
        <v>102398</v>
      </c>
      <c r="AS125">
        <f t="shared" si="25"/>
        <v>543666</v>
      </c>
      <c r="AT125">
        <f t="shared" si="26"/>
        <v>57829</v>
      </c>
      <c r="AU125">
        <f t="shared" si="27"/>
        <v>123671</v>
      </c>
      <c r="AV125">
        <f t="shared" si="28"/>
        <v>12051</v>
      </c>
      <c r="AW125">
        <f t="shared" si="29"/>
        <v>69284</v>
      </c>
      <c r="AX125">
        <f t="shared" si="30"/>
        <v>85440</v>
      </c>
      <c r="AY125">
        <f t="shared" si="31"/>
        <v>355222</v>
      </c>
      <c r="AZ125">
        <f t="shared" si="32"/>
        <v>37326</v>
      </c>
      <c r="BA125">
        <f t="shared" si="33"/>
        <v>69776</v>
      </c>
      <c r="BB125">
        <f t="shared" si="34"/>
        <v>0</v>
      </c>
      <c r="BC125">
        <f t="shared" si="35"/>
        <v>15915</v>
      </c>
      <c r="BD125">
        <f t="shared" si="36"/>
        <v>88623</v>
      </c>
      <c r="BE125">
        <f t="shared" si="37"/>
        <v>102398</v>
      </c>
    </row>
    <row r="126" spans="25:57">
      <c r="Y126">
        <v>15575.63121674096</v>
      </c>
      <c r="AA126">
        <f t="shared" si="39"/>
        <v>15575</v>
      </c>
      <c r="AC126">
        <v>14960.17167338348</v>
      </c>
      <c r="AD126">
        <v>85908.887371568126</v>
      </c>
      <c r="AE126">
        <v>105774.2708032127</v>
      </c>
      <c r="AF126">
        <v>530395.72207269026</v>
      </c>
      <c r="AG126">
        <v>54736.990013971321</v>
      </c>
      <c r="AH126">
        <v>122387.5317606928</v>
      </c>
      <c r="AI126">
        <v>11602.69491073825</v>
      </c>
      <c r="AJ126">
        <v>67046.697443146812</v>
      </c>
      <c r="AK126">
        <v>84812.445996962662</v>
      </c>
      <c r="AL126">
        <v>358570.08766685438</v>
      </c>
      <c r="AM126">
        <v>36002.563664282607</v>
      </c>
      <c r="AN126">
        <v>71593.289345965182</v>
      </c>
      <c r="AP126">
        <f t="shared" si="22"/>
        <v>14960</v>
      </c>
      <c r="AQ126">
        <f t="shared" si="23"/>
        <v>85908</v>
      </c>
      <c r="AR126">
        <f t="shared" si="24"/>
        <v>105774</v>
      </c>
      <c r="AS126">
        <f t="shared" si="25"/>
        <v>530395</v>
      </c>
      <c r="AT126">
        <f t="shared" si="26"/>
        <v>54736</v>
      </c>
      <c r="AU126">
        <f t="shared" si="27"/>
        <v>122387</v>
      </c>
      <c r="AV126">
        <f t="shared" si="28"/>
        <v>11602</v>
      </c>
      <c r="AW126">
        <f t="shared" si="29"/>
        <v>67046</v>
      </c>
      <c r="AX126">
        <f t="shared" si="30"/>
        <v>84812</v>
      </c>
      <c r="AY126">
        <f t="shared" si="31"/>
        <v>358570</v>
      </c>
      <c r="AZ126">
        <f t="shared" si="32"/>
        <v>36002</v>
      </c>
      <c r="BA126">
        <f t="shared" si="33"/>
        <v>71593</v>
      </c>
      <c r="BB126">
        <f t="shared" si="34"/>
        <v>0</v>
      </c>
      <c r="BC126">
        <f t="shared" si="35"/>
        <v>14960</v>
      </c>
      <c r="BD126">
        <f t="shared" si="36"/>
        <v>85908</v>
      </c>
      <c r="BE126">
        <f t="shared" si="37"/>
        <v>105774</v>
      </c>
    </row>
    <row r="127" spans="25:57">
      <c r="Y127">
        <v>15907.8404731103</v>
      </c>
      <c r="AA127">
        <f t="shared" si="39"/>
        <v>15907</v>
      </c>
      <c r="AC127">
        <v>14391.36163786509</v>
      </c>
      <c r="AD127">
        <v>86359.389093305042</v>
      </c>
      <c r="AE127">
        <v>101553.9814499755</v>
      </c>
      <c r="AF127">
        <v>546807.81627145119</v>
      </c>
      <c r="AG127">
        <v>58194.634916228788</v>
      </c>
      <c r="AH127">
        <v>121185.28272990169</v>
      </c>
      <c r="AI127">
        <v>11574.538990458899</v>
      </c>
      <c r="AJ127">
        <v>66856.740884328174</v>
      </c>
      <c r="AK127">
        <v>81598.130552509465</v>
      </c>
      <c r="AL127">
        <v>366057.37380944652</v>
      </c>
      <c r="AM127">
        <v>36564.772133229431</v>
      </c>
      <c r="AN127">
        <v>70804.294266665253</v>
      </c>
      <c r="AP127">
        <f t="shared" si="22"/>
        <v>14391</v>
      </c>
      <c r="AQ127">
        <f t="shared" si="23"/>
        <v>86359</v>
      </c>
      <c r="AR127">
        <f t="shared" si="24"/>
        <v>101553</v>
      </c>
      <c r="AS127">
        <f t="shared" si="25"/>
        <v>546807</v>
      </c>
      <c r="AT127">
        <f t="shared" si="26"/>
        <v>58194</v>
      </c>
      <c r="AU127">
        <f t="shared" si="27"/>
        <v>121185</v>
      </c>
      <c r="AV127">
        <f t="shared" si="28"/>
        <v>11574</v>
      </c>
      <c r="AW127">
        <f t="shared" si="29"/>
        <v>66856</v>
      </c>
      <c r="AX127">
        <f t="shared" si="30"/>
        <v>81598</v>
      </c>
      <c r="AY127">
        <f t="shared" si="31"/>
        <v>366057</v>
      </c>
      <c r="AZ127">
        <f t="shared" si="32"/>
        <v>36564</v>
      </c>
      <c r="BA127">
        <f t="shared" si="33"/>
        <v>70804</v>
      </c>
      <c r="BB127">
        <f t="shared" si="34"/>
        <v>0</v>
      </c>
      <c r="BC127">
        <f t="shared" si="35"/>
        <v>14391</v>
      </c>
      <c r="BD127">
        <f t="shared" si="36"/>
        <v>86359</v>
      </c>
      <c r="BE127">
        <f t="shared" si="37"/>
        <v>101553</v>
      </c>
    </row>
    <row r="128" spans="25:57">
      <c r="Y128">
        <v>15915.787743608111</v>
      </c>
      <c r="AA128">
        <f t="shared" si="39"/>
        <v>15915</v>
      </c>
      <c r="AC128">
        <v>14381.415717854199</v>
      </c>
      <c r="AD128">
        <v>85421.190730495131</v>
      </c>
      <c r="AE128">
        <v>100622.6349025894</v>
      </c>
      <c r="AF128">
        <v>555586.44589910598</v>
      </c>
      <c r="AG128">
        <v>60762.482932512597</v>
      </c>
      <c r="AH128">
        <v>127519.9776148344</v>
      </c>
      <c r="AI128">
        <v>11977.69204885725</v>
      </c>
      <c r="AJ128">
        <v>69191.937267360379</v>
      </c>
      <c r="AK128">
        <v>82051.07849305954</v>
      </c>
      <c r="AL128">
        <v>368134.68093268189</v>
      </c>
      <c r="AM128">
        <v>37704.986236011471</v>
      </c>
      <c r="AN128">
        <v>74934.564206905707</v>
      </c>
      <c r="AP128">
        <f t="shared" si="22"/>
        <v>14381</v>
      </c>
      <c r="AQ128">
        <f t="shared" si="23"/>
        <v>85421</v>
      </c>
      <c r="AR128">
        <f t="shared" si="24"/>
        <v>100622</v>
      </c>
      <c r="AS128">
        <f t="shared" si="25"/>
        <v>555586</v>
      </c>
      <c r="AT128">
        <f t="shared" si="26"/>
        <v>60762</v>
      </c>
      <c r="AU128">
        <f t="shared" si="27"/>
        <v>127519</v>
      </c>
      <c r="AV128">
        <f t="shared" si="28"/>
        <v>11977</v>
      </c>
      <c r="AW128">
        <f t="shared" si="29"/>
        <v>69191</v>
      </c>
      <c r="AX128">
        <f t="shared" si="30"/>
        <v>82051</v>
      </c>
      <c r="AY128">
        <f t="shared" si="31"/>
        <v>368134</v>
      </c>
      <c r="AZ128">
        <f t="shared" si="32"/>
        <v>37704</v>
      </c>
      <c r="BA128">
        <f t="shared" si="33"/>
        <v>74934</v>
      </c>
      <c r="BB128">
        <f t="shared" si="34"/>
        <v>0</v>
      </c>
      <c r="BC128">
        <f t="shared" si="35"/>
        <v>14381</v>
      </c>
      <c r="BD128">
        <f t="shared" si="36"/>
        <v>85421</v>
      </c>
      <c r="BE128">
        <f t="shared" si="37"/>
        <v>100622</v>
      </c>
    </row>
    <row r="129" spans="25:57">
      <c r="Y129">
        <v>14960.17167338348</v>
      </c>
      <c r="AA129">
        <f t="shared" si="39"/>
        <v>14960</v>
      </c>
      <c r="AC129">
        <v>13510.17184049792</v>
      </c>
      <c r="AD129">
        <v>84837.939954914676</v>
      </c>
      <c r="AE129">
        <v>100626.8001377725</v>
      </c>
      <c r="AF129">
        <v>550770.77885680855</v>
      </c>
      <c r="AG129">
        <v>60423.511982617703</v>
      </c>
      <c r="AH129">
        <v>132927.7164589774</v>
      </c>
      <c r="AI129">
        <v>11495.84634057145</v>
      </c>
      <c r="AJ129">
        <v>69090.399268517431</v>
      </c>
      <c r="AK129">
        <v>87137.365439241534</v>
      </c>
      <c r="AL129">
        <v>371165.49868127162</v>
      </c>
      <c r="AM129">
        <v>42910.247910247468</v>
      </c>
      <c r="AN129">
        <v>87210.755085320838</v>
      </c>
      <c r="AP129">
        <f t="shared" si="22"/>
        <v>13510</v>
      </c>
      <c r="AQ129">
        <f t="shared" si="23"/>
        <v>84837</v>
      </c>
      <c r="AR129">
        <f t="shared" si="24"/>
        <v>100626</v>
      </c>
      <c r="AS129">
        <f t="shared" si="25"/>
        <v>550770</v>
      </c>
      <c r="AT129">
        <f t="shared" si="26"/>
        <v>60423</v>
      </c>
      <c r="AU129">
        <f t="shared" si="27"/>
        <v>132927</v>
      </c>
      <c r="AV129">
        <f t="shared" si="28"/>
        <v>11495</v>
      </c>
      <c r="AW129">
        <f t="shared" si="29"/>
        <v>69090</v>
      </c>
      <c r="AX129">
        <f t="shared" si="30"/>
        <v>87137</v>
      </c>
      <c r="AY129">
        <f t="shared" si="31"/>
        <v>371165</v>
      </c>
      <c r="AZ129">
        <f t="shared" si="32"/>
        <v>42910</v>
      </c>
      <c r="BA129">
        <f t="shared" si="33"/>
        <v>87210</v>
      </c>
      <c r="BB129">
        <f t="shared" si="34"/>
        <v>0</v>
      </c>
      <c r="BC129">
        <f t="shared" si="35"/>
        <v>13510</v>
      </c>
      <c r="BD129">
        <f t="shared" si="36"/>
        <v>84837</v>
      </c>
      <c r="BE129">
        <f t="shared" si="37"/>
        <v>100626</v>
      </c>
    </row>
    <row r="130" spans="25:57">
      <c r="Y130">
        <v>14391.36163786509</v>
      </c>
      <c r="AA130">
        <f t="shared" si="39"/>
        <v>14391</v>
      </c>
      <c r="AC130">
        <v>13840.75518912376</v>
      </c>
      <c r="AD130">
        <v>84478.648714953611</v>
      </c>
      <c r="AE130">
        <v>96237.340133539139</v>
      </c>
      <c r="AF130">
        <v>562738.50470835436</v>
      </c>
      <c r="AG130">
        <v>59252.318282616478</v>
      </c>
      <c r="AH130">
        <v>125413.8958657019</v>
      </c>
      <c r="AI130">
        <v>12555.94464126449</v>
      </c>
      <c r="AJ130">
        <v>73043.797977916212</v>
      </c>
      <c r="AK130">
        <v>87402.735745787562</v>
      </c>
      <c r="AL130">
        <v>364917.61684094992</v>
      </c>
      <c r="AM130">
        <v>36491.219046361017</v>
      </c>
      <c r="AN130">
        <v>69103.288874094011</v>
      </c>
      <c r="AP130">
        <f t="shared" ref="AP130:AP193" si="40">INT(AC130)</f>
        <v>13840</v>
      </c>
      <c r="AQ130">
        <f t="shared" ref="AQ130:AQ193" si="41">INT(AD130)</f>
        <v>84478</v>
      </c>
      <c r="AR130">
        <f t="shared" ref="AR130:AR193" si="42">INT(AE130)</f>
        <v>96237</v>
      </c>
      <c r="AS130">
        <f t="shared" ref="AS130:AS193" si="43">INT(AF130)</f>
        <v>562738</v>
      </c>
      <c r="AT130">
        <f t="shared" ref="AT130:AT193" si="44">INT(AG130)</f>
        <v>59252</v>
      </c>
      <c r="AU130">
        <f t="shared" ref="AU130:AU193" si="45">INT(AH130)</f>
        <v>125413</v>
      </c>
      <c r="AV130">
        <f t="shared" ref="AV130:AV193" si="46">INT(AI130)</f>
        <v>12555</v>
      </c>
      <c r="AW130">
        <f t="shared" ref="AW130:AW193" si="47">INT(AJ130)</f>
        <v>73043</v>
      </c>
      <c r="AX130">
        <f t="shared" ref="AX130:AX193" si="48">INT(AK130)</f>
        <v>87402</v>
      </c>
      <c r="AY130">
        <f t="shared" ref="AY130:AY193" si="49">INT(AL130)</f>
        <v>364917</v>
      </c>
      <c r="AZ130">
        <f t="shared" ref="AZ130:AZ193" si="50">INT(AM130)</f>
        <v>36491</v>
      </c>
      <c r="BA130">
        <f t="shared" ref="BA130:BA193" si="51">INT(AN130)</f>
        <v>69103</v>
      </c>
      <c r="BB130">
        <f t="shared" ref="BB130:BB193" si="52">INT(AO130)</f>
        <v>0</v>
      </c>
      <c r="BC130">
        <f t="shared" ref="BC130:BC193" si="53">INT(AP130)</f>
        <v>13840</v>
      </c>
      <c r="BD130">
        <f t="shared" ref="BD130:BD193" si="54">INT(AQ130)</f>
        <v>84478</v>
      </c>
      <c r="BE130">
        <f t="shared" ref="BE130:BE193" si="55">INT(AR130)</f>
        <v>96237</v>
      </c>
    </row>
    <row r="131" spans="25:57">
      <c r="Y131">
        <v>14381.415717854199</v>
      </c>
      <c r="AA131">
        <f t="shared" si="39"/>
        <v>14381</v>
      </c>
      <c r="AC131">
        <v>14611.309263026649</v>
      </c>
      <c r="AD131">
        <v>85116.663169394742</v>
      </c>
      <c r="AE131">
        <v>104175.8271770774</v>
      </c>
      <c r="AF131">
        <v>578039.8896750951</v>
      </c>
      <c r="AG131">
        <v>59067.520740871667</v>
      </c>
      <c r="AH131">
        <v>132022.83863764189</v>
      </c>
      <c r="AI131">
        <v>12541.92976936259</v>
      </c>
      <c r="AJ131">
        <v>78069.068211867954</v>
      </c>
      <c r="AK131">
        <v>88933.210140299721</v>
      </c>
      <c r="AL131">
        <v>381567.38558575237</v>
      </c>
      <c r="AM131">
        <v>39724.52240096574</v>
      </c>
      <c r="AN131">
        <v>81505.183778323481</v>
      </c>
      <c r="AP131">
        <f t="shared" si="40"/>
        <v>14611</v>
      </c>
      <c r="AQ131">
        <f t="shared" si="41"/>
        <v>85116</v>
      </c>
      <c r="AR131">
        <f t="shared" si="42"/>
        <v>104175</v>
      </c>
      <c r="AS131">
        <f t="shared" si="43"/>
        <v>578039</v>
      </c>
      <c r="AT131">
        <f t="shared" si="44"/>
        <v>59067</v>
      </c>
      <c r="AU131">
        <f t="shared" si="45"/>
        <v>132022</v>
      </c>
      <c r="AV131">
        <f t="shared" si="46"/>
        <v>12541</v>
      </c>
      <c r="AW131">
        <f t="shared" si="47"/>
        <v>78069</v>
      </c>
      <c r="AX131">
        <f t="shared" si="48"/>
        <v>88933</v>
      </c>
      <c r="AY131">
        <f t="shared" si="49"/>
        <v>381567</v>
      </c>
      <c r="AZ131">
        <f t="shared" si="50"/>
        <v>39724</v>
      </c>
      <c r="BA131">
        <f t="shared" si="51"/>
        <v>81505</v>
      </c>
      <c r="BB131">
        <f t="shared" si="52"/>
        <v>0</v>
      </c>
      <c r="BC131">
        <f t="shared" si="53"/>
        <v>14611</v>
      </c>
      <c r="BD131">
        <f t="shared" si="54"/>
        <v>85116</v>
      </c>
      <c r="BE131">
        <f t="shared" si="55"/>
        <v>104175</v>
      </c>
    </row>
    <row r="132" spans="25:57">
      <c r="Y132">
        <v>13510.17184049792</v>
      </c>
      <c r="AA132">
        <f t="shared" si="39"/>
        <v>13510</v>
      </c>
      <c r="AC132">
        <v>14937.48397318231</v>
      </c>
      <c r="AD132">
        <v>88306.056068464444</v>
      </c>
      <c r="AE132">
        <v>103818.1861399343</v>
      </c>
      <c r="AF132">
        <v>606213.75093365542</v>
      </c>
      <c r="AG132">
        <v>60240.252642548061</v>
      </c>
      <c r="AH132">
        <v>125624.7634735881</v>
      </c>
      <c r="AI132">
        <v>11752.732977720319</v>
      </c>
      <c r="AJ132">
        <v>75656.177486784218</v>
      </c>
      <c r="AK132">
        <v>90018.818556211947</v>
      </c>
      <c r="AL132">
        <v>388314.83225602849</v>
      </c>
      <c r="AM132">
        <v>37260.236914225883</v>
      </c>
      <c r="AN132">
        <v>85625.459050760168</v>
      </c>
      <c r="AP132">
        <f t="shared" si="40"/>
        <v>14937</v>
      </c>
      <c r="AQ132">
        <f t="shared" si="41"/>
        <v>88306</v>
      </c>
      <c r="AR132">
        <f t="shared" si="42"/>
        <v>103818</v>
      </c>
      <c r="AS132">
        <f t="shared" si="43"/>
        <v>606213</v>
      </c>
      <c r="AT132">
        <f t="shared" si="44"/>
        <v>60240</v>
      </c>
      <c r="AU132">
        <f t="shared" si="45"/>
        <v>125624</v>
      </c>
      <c r="AV132">
        <f t="shared" si="46"/>
        <v>11752</v>
      </c>
      <c r="AW132">
        <f t="shared" si="47"/>
        <v>75656</v>
      </c>
      <c r="AX132">
        <f t="shared" si="48"/>
        <v>90018</v>
      </c>
      <c r="AY132">
        <f t="shared" si="49"/>
        <v>388314</v>
      </c>
      <c r="AZ132">
        <f t="shared" si="50"/>
        <v>37260</v>
      </c>
      <c r="BA132">
        <f t="shared" si="51"/>
        <v>85625</v>
      </c>
      <c r="BB132">
        <f t="shared" si="52"/>
        <v>0</v>
      </c>
      <c r="BC132">
        <f t="shared" si="53"/>
        <v>14937</v>
      </c>
      <c r="BD132">
        <f t="shared" si="54"/>
        <v>88306</v>
      </c>
      <c r="BE132">
        <f t="shared" si="55"/>
        <v>103818</v>
      </c>
    </row>
    <row r="133" spans="25:57">
      <c r="Y133">
        <v>13840.75518912376</v>
      </c>
      <c r="AA133">
        <f t="shared" ref="AA133:AA196" si="56">INT(Y133)</f>
        <v>13840</v>
      </c>
      <c r="AC133">
        <v>14601.95646475238</v>
      </c>
      <c r="AD133">
        <v>93593.82597714338</v>
      </c>
      <c r="AE133">
        <v>100957.8838526332</v>
      </c>
      <c r="AF133">
        <v>593821.27398006502</v>
      </c>
      <c r="AG133">
        <v>62090.423614945343</v>
      </c>
      <c r="AH133">
        <v>131535.9877995229</v>
      </c>
      <c r="AI133">
        <v>13105.343850013491</v>
      </c>
      <c r="AJ133">
        <v>72147.991798854258</v>
      </c>
      <c r="AK133">
        <v>81654.109378074878</v>
      </c>
      <c r="AL133">
        <v>390279.4614022781</v>
      </c>
      <c r="AM133">
        <v>39701.910339809358</v>
      </c>
      <c r="AN133">
        <v>79671.166793014694</v>
      </c>
      <c r="AP133">
        <f t="shared" si="40"/>
        <v>14601</v>
      </c>
      <c r="AQ133">
        <f t="shared" si="41"/>
        <v>93593</v>
      </c>
      <c r="AR133">
        <f t="shared" si="42"/>
        <v>100957</v>
      </c>
      <c r="AS133">
        <f t="shared" si="43"/>
        <v>593821</v>
      </c>
      <c r="AT133">
        <f t="shared" si="44"/>
        <v>62090</v>
      </c>
      <c r="AU133">
        <f t="shared" si="45"/>
        <v>131535</v>
      </c>
      <c r="AV133">
        <f t="shared" si="46"/>
        <v>13105</v>
      </c>
      <c r="AW133">
        <f t="shared" si="47"/>
        <v>72147</v>
      </c>
      <c r="AX133">
        <f t="shared" si="48"/>
        <v>81654</v>
      </c>
      <c r="AY133">
        <f t="shared" si="49"/>
        <v>390279</v>
      </c>
      <c r="AZ133">
        <f t="shared" si="50"/>
        <v>39701</v>
      </c>
      <c r="BA133">
        <f t="shared" si="51"/>
        <v>79671</v>
      </c>
      <c r="BB133">
        <f t="shared" si="52"/>
        <v>0</v>
      </c>
      <c r="BC133">
        <f t="shared" si="53"/>
        <v>14601</v>
      </c>
      <c r="BD133">
        <f t="shared" si="54"/>
        <v>93593</v>
      </c>
      <c r="BE133">
        <f t="shared" si="55"/>
        <v>100957</v>
      </c>
    </row>
    <row r="134" spans="25:57">
      <c r="Y134">
        <v>14611.309263026649</v>
      </c>
      <c r="AA134">
        <f t="shared" si="56"/>
        <v>14611</v>
      </c>
      <c r="AC134">
        <v>14343.004451320099</v>
      </c>
      <c r="AD134">
        <v>87182.319305422279</v>
      </c>
      <c r="AE134">
        <v>101987.55928123491</v>
      </c>
      <c r="AF134">
        <v>600515.56541435339</v>
      </c>
      <c r="AG134">
        <v>62132.89512692258</v>
      </c>
      <c r="AH134">
        <v>128914.69827585841</v>
      </c>
      <c r="AI134">
        <v>12558.24363837716</v>
      </c>
      <c r="AJ134">
        <v>72565.053781554598</v>
      </c>
      <c r="AK134">
        <v>82917.95134724176</v>
      </c>
      <c r="AL134">
        <v>390123.77188407618</v>
      </c>
      <c r="AM134">
        <v>37956.255835612123</v>
      </c>
      <c r="AN134">
        <v>77597.796959244995</v>
      </c>
      <c r="AP134">
        <f t="shared" si="40"/>
        <v>14343</v>
      </c>
      <c r="AQ134">
        <f t="shared" si="41"/>
        <v>87182</v>
      </c>
      <c r="AR134">
        <f t="shared" si="42"/>
        <v>101987</v>
      </c>
      <c r="AS134">
        <f t="shared" si="43"/>
        <v>600515</v>
      </c>
      <c r="AT134">
        <f t="shared" si="44"/>
        <v>62132</v>
      </c>
      <c r="AU134">
        <f t="shared" si="45"/>
        <v>128914</v>
      </c>
      <c r="AV134">
        <f t="shared" si="46"/>
        <v>12558</v>
      </c>
      <c r="AW134">
        <f t="shared" si="47"/>
        <v>72565</v>
      </c>
      <c r="AX134">
        <f t="shared" si="48"/>
        <v>82917</v>
      </c>
      <c r="AY134">
        <f t="shared" si="49"/>
        <v>390123</v>
      </c>
      <c r="AZ134">
        <f t="shared" si="50"/>
        <v>37956</v>
      </c>
      <c r="BA134">
        <f t="shared" si="51"/>
        <v>77597</v>
      </c>
      <c r="BB134">
        <f t="shared" si="52"/>
        <v>0</v>
      </c>
      <c r="BC134">
        <f t="shared" si="53"/>
        <v>14343</v>
      </c>
      <c r="BD134">
        <f t="shared" si="54"/>
        <v>87182</v>
      </c>
      <c r="BE134">
        <f t="shared" si="55"/>
        <v>101987</v>
      </c>
    </row>
    <row r="135" spans="25:57">
      <c r="Y135">
        <v>14937.48397318231</v>
      </c>
      <c r="AA135">
        <f t="shared" si="56"/>
        <v>14937</v>
      </c>
      <c r="AC135">
        <v>15045.70992533766</v>
      </c>
      <c r="AD135">
        <v>92354.95476976574</v>
      </c>
      <c r="AE135">
        <v>104992.40268622911</v>
      </c>
      <c r="AF135">
        <v>612843.84816108586</v>
      </c>
      <c r="AG135">
        <v>62398.607344291253</v>
      </c>
      <c r="AH135">
        <v>135290.21483273039</v>
      </c>
      <c r="AI135">
        <v>10884.35340969089</v>
      </c>
      <c r="AJ135">
        <v>69843.315939676555</v>
      </c>
      <c r="AK135">
        <v>83036.789640519884</v>
      </c>
      <c r="AL135">
        <v>392707.52208238211</v>
      </c>
      <c r="AM135">
        <v>39125.489744144012</v>
      </c>
      <c r="AN135">
        <v>78709.755287458058</v>
      </c>
      <c r="AP135">
        <f t="shared" si="40"/>
        <v>15045</v>
      </c>
      <c r="AQ135">
        <f t="shared" si="41"/>
        <v>92354</v>
      </c>
      <c r="AR135">
        <f t="shared" si="42"/>
        <v>104992</v>
      </c>
      <c r="AS135">
        <f t="shared" si="43"/>
        <v>612843</v>
      </c>
      <c r="AT135">
        <f t="shared" si="44"/>
        <v>62398</v>
      </c>
      <c r="AU135">
        <f t="shared" si="45"/>
        <v>135290</v>
      </c>
      <c r="AV135">
        <f t="shared" si="46"/>
        <v>10884</v>
      </c>
      <c r="AW135">
        <f t="shared" si="47"/>
        <v>69843</v>
      </c>
      <c r="AX135">
        <f t="shared" si="48"/>
        <v>83036</v>
      </c>
      <c r="AY135">
        <f t="shared" si="49"/>
        <v>392707</v>
      </c>
      <c r="AZ135">
        <f t="shared" si="50"/>
        <v>39125</v>
      </c>
      <c r="BA135">
        <f t="shared" si="51"/>
        <v>78709</v>
      </c>
      <c r="BB135">
        <f t="shared" si="52"/>
        <v>0</v>
      </c>
      <c r="BC135">
        <f t="shared" si="53"/>
        <v>15045</v>
      </c>
      <c r="BD135">
        <f t="shared" si="54"/>
        <v>92354</v>
      </c>
      <c r="BE135">
        <f t="shared" si="55"/>
        <v>104992</v>
      </c>
    </row>
    <row r="136" spans="25:57">
      <c r="Y136">
        <v>14601.95646475238</v>
      </c>
      <c r="AA136">
        <f t="shared" si="56"/>
        <v>14601</v>
      </c>
      <c r="AC136">
        <v>17375.02372076947</v>
      </c>
      <c r="AD136">
        <v>94560.170203477042</v>
      </c>
      <c r="AE136">
        <v>109234.2743443142</v>
      </c>
      <c r="AF136">
        <v>648565.85176426952</v>
      </c>
      <c r="AG136">
        <v>70424.592451130797</v>
      </c>
      <c r="AH136">
        <v>131764.1948378564</v>
      </c>
      <c r="AI136">
        <v>11178.02217816912</v>
      </c>
      <c r="AJ136">
        <v>71261.34680564834</v>
      </c>
      <c r="AK136">
        <v>85561.053517699809</v>
      </c>
      <c r="AL136">
        <v>400559.98658767767</v>
      </c>
      <c r="AM136">
        <v>38594.610490194173</v>
      </c>
      <c r="AN136">
        <v>76078.986891271605</v>
      </c>
      <c r="AP136">
        <f t="shared" si="40"/>
        <v>17375</v>
      </c>
      <c r="AQ136">
        <f t="shared" si="41"/>
        <v>94560</v>
      </c>
      <c r="AR136">
        <f t="shared" si="42"/>
        <v>109234</v>
      </c>
      <c r="AS136">
        <f t="shared" si="43"/>
        <v>648565</v>
      </c>
      <c r="AT136">
        <f t="shared" si="44"/>
        <v>70424</v>
      </c>
      <c r="AU136">
        <f t="shared" si="45"/>
        <v>131764</v>
      </c>
      <c r="AV136">
        <f t="shared" si="46"/>
        <v>11178</v>
      </c>
      <c r="AW136">
        <f t="shared" si="47"/>
        <v>71261</v>
      </c>
      <c r="AX136">
        <f t="shared" si="48"/>
        <v>85561</v>
      </c>
      <c r="AY136">
        <f t="shared" si="49"/>
        <v>400559</v>
      </c>
      <c r="AZ136">
        <f t="shared" si="50"/>
        <v>38594</v>
      </c>
      <c r="BA136">
        <f t="shared" si="51"/>
        <v>76078</v>
      </c>
      <c r="BB136">
        <f t="shared" si="52"/>
        <v>0</v>
      </c>
      <c r="BC136">
        <f t="shared" si="53"/>
        <v>17375</v>
      </c>
      <c r="BD136">
        <f t="shared" si="54"/>
        <v>94560</v>
      </c>
      <c r="BE136">
        <f t="shared" si="55"/>
        <v>109234</v>
      </c>
    </row>
    <row r="137" spans="25:57">
      <c r="Y137">
        <v>14343.004451320099</v>
      </c>
      <c r="AA137">
        <f t="shared" si="56"/>
        <v>14343</v>
      </c>
      <c r="AC137">
        <v>15368.5847462534</v>
      </c>
      <c r="AD137">
        <v>93753.755956604669</v>
      </c>
      <c r="AE137">
        <v>106290.842566707</v>
      </c>
      <c r="AF137">
        <v>637248.06226596399</v>
      </c>
      <c r="AG137">
        <v>64180.608467703627</v>
      </c>
      <c r="AH137">
        <v>134050.0784623588</v>
      </c>
      <c r="AI137">
        <v>11158.169446448441</v>
      </c>
      <c r="AJ137">
        <v>68776.64606934374</v>
      </c>
      <c r="AK137">
        <v>84715.944727142371</v>
      </c>
      <c r="AL137">
        <v>422774.51388474548</v>
      </c>
      <c r="AM137">
        <v>41315.630486552618</v>
      </c>
      <c r="AN137">
        <v>87569.039748636846</v>
      </c>
      <c r="AP137">
        <f t="shared" si="40"/>
        <v>15368</v>
      </c>
      <c r="AQ137">
        <f t="shared" si="41"/>
        <v>93753</v>
      </c>
      <c r="AR137">
        <f t="shared" si="42"/>
        <v>106290</v>
      </c>
      <c r="AS137">
        <f t="shared" si="43"/>
        <v>637248</v>
      </c>
      <c r="AT137">
        <f t="shared" si="44"/>
        <v>64180</v>
      </c>
      <c r="AU137">
        <f t="shared" si="45"/>
        <v>134050</v>
      </c>
      <c r="AV137">
        <f t="shared" si="46"/>
        <v>11158</v>
      </c>
      <c r="AW137">
        <f t="shared" si="47"/>
        <v>68776</v>
      </c>
      <c r="AX137">
        <f t="shared" si="48"/>
        <v>84715</v>
      </c>
      <c r="AY137">
        <f t="shared" si="49"/>
        <v>422774</v>
      </c>
      <c r="AZ137">
        <f t="shared" si="50"/>
        <v>41315</v>
      </c>
      <c r="BA137">
        <f t="shared" si="51"/>
        <v>87569</v>
      </c>
      <c r="BB137">
        <f t="shared" si="52"/>
        <v>0</v>
      </c>
      <c r="BC137">
        <f t="shared" si="53"/>
        <v>15368</v>
      </c>
      <c r="BD137">
        <f t="shared" si="54"/>
        <v>93753</v>
      </c>
      <c r="BE137">
        <f t="shared" si="55"/>
        <v>106290</v>
      </c>
    </row>
    <row r="138" spans="25:57">
      <c r="Y138">
        <v>15045.70992533766</v>
      </c>
      <c r="AA138">
        <f t="shared" si="56"/>
        <v>15045</v>
      </c>
      <c r="AC138">
        <v>15896.57278617108</v>
      </c>
      <c r="AD138">
        <v>90404.73710905909</v>
      </c>
      <c r="AE138">
        <v>103876.2291464977</v>
      </c>
      <c r="AF138">
        <v>645115.16552214243</v>
      </c>
      <c r="AG138">
        <v>65119.888094086687</v>
      </c>
      <c r="AH138">
        <v>135026.8577845156</v>
      </c>
      <c r="AI138">
        <v>12980.96675119867</v>
      </c>
      <c r="AJ138">
        <v>79416.774889051041</v>
      </c>
      <c r="AK138">
        <v>88663.576980071375</v>
      </c>
      <c r="AL138">
        <v>421446.16911298619</v>
      </c>
      <c r="AM138">
        <v>40503.106561934503</v>
      </c>
      <c r="AN138">
        <v>83389.99948239325</v>
      </c>
      <c r="AP138">
        <f t="shared" si="40"/>
        <v>15896</v>
      </c>
      <c r="AQ138">
        <f t="shared" si="41"/>
        <v>90404</v>
      </c>
      <c r="AR138">
        <f t="shared" si="42"/>
        <v>103876</v>
      </c>
      <c r="AS138">
        <f t="shared" si="43"/>
        <v>645115</v>
      </c>
      <c r="AT138">
        <f t="shared" si="44"/>
        <v>65119</v>
      </c>
      <c r="AU138">
        <f t="shared" si="45"/>
        <v>135026</v>
      </c>
      <c r="AV138">
        <f t="shared" si="46"/>
        <v>12980</v>
      </c>
      <c r="AW138">
        <f t="shared" si="47"/>
        <v>79416</v>
      </c>
      <c r="AX138">
        <f t="shared" si="48"/>
        <v>88663</v>
      </c>
      <c r="AY138">
        <f t="shared" si="49"/>
        <v>421446</v>
      </c>
      <c r="AZ138">
        <f t="shared" si="50"/>
        <v>40503</v>
      </c>
      <c r="BA138">
        <f t="shared" si="51"/>
        <v>83389</v>
      </c>
      <c r="BB138">
        <f t="shared" si="52"/>
        <v>0</v>
      </c>
      <c r="BC138">
        <f t="shared" si="53"/>
        <v>15896</v>
      </c>
      <c r="BD138">
        <f t="shared" si="54"/>
        <v>90404</v>
      </c>
      <c r="BE138">
        <f t="shared" si="55"/>
        <v>103876</v>
      </c>
    </row>
    <row r="139" spans="25:57">
      <c r="Y139">
        <v>17375.02372076947</v>
      </c>
      <c r="AA139">
        <f t="shared" si="56"/>
        <v>17375</v>
      </c>
      <c r="AC139">
        <v>15398.202402269841</v>
      </c>
      <c r="AD139">
        <v>88858.401392475673</v>
      </c>
      <c r="AE139">
        <v>100452.6423635464</v>
      </c>
      <c r="AF139">
        <v>648037.38787292037</v>
      </c>
      <c r="AG139">
        <v>64291.403343313781</v>
      </c>
      <c r="AH139">
        <v>138150.75356917971</v>
      </c>
      <c r="AI139">
        <v>12966.6672635861</v>
      </c>
      <c r="AJ139">
        <v>75787.980417851082</v>
      </c>
      <c r="AK139">
        <v>88888.489919798682</v>
      </c>
      <c r="AL139">
        <v>416682.11711053568</v>
      </c>
      <c r="AM139">
        <v>39640.868016800079</v>
      </c>
      <c r="AN139">
        <v>85139.414749272255</v>
      </c>
      <c r="AP139">
        <f t="shared" si="40"/>
        <v>15398</v>
      </c>
      <c r="AQ139">
        <f t="shared" si="41"/>
        <v>88858</v>
      </c>
      <c r="AR139">
        <f t="shared" si="42"/>
        <v>100452</v>
      </c>
      <c r="AS139">
        <f t="shared" si="43"/>
        <v>648037</v>
      </c>
      <c r="AT139">
        <f t="shared" si="44"/>
        <v>64291</v>
      </c>
      <c r="AU139">
        <f t="shared" si="45"/>
        <v>138150</v>
      </c>
      <c r="AV139">
        <f t="shared" si="46"/>
        <v>12966</v>
      </c>
      <c r="AW139">
        <f t="shared" si="47"/>
        <v>75787</v>
      </c>
      <c r="AX139">
        <f t="shared" si="48"/>
        <v>88888</v>
      </c>
      <c r="AY139">
        <f t="shared" si="49"/>
        <v>416682</v>
      </c>
      <c r="AZ139">
        <f t="shared" si="50"/>
        <v>39640</v>
      </c>
      <c r="BA139">
        <f t="shared" si="51"/>
        <v>85139</v>
      </c>
      <c r="BB139">
        <f t="shared" si="52"/>
        <v>0</v>
      </c>
      <c r="BC139">
        <f t="shared" si="53"/>
        <v>15398</v>
      </c>
      <c r="BD139">
        <f t="shared" si="54"/>
        <v>88858</v>
      </c>
      <c r="BE139">
        <f t="shared" si="55"/>
        <v>100452</v>
      </c>
    </row>
    <row r="140" spans="25:57">
      <c r="Y140">
        <v>15368.5847462534</v>
      </c>
      <c r="AA140">
        <f t="shared" si="56"/>
        <v>15368</v>
      </c>
      <c r="AC140">
        <v>15223.18371472336</v>
      </c>
      <c r="AD140">
        <v>89896.282319467951</v>
      </c>
      <c r="AE140">
        <v>101862.0554072869</v>
      </c>
      <c r="AF140">
        <v>660557.83347392897</v>
      </c>
      <c r="AG140">
        <v>64527.435080809963</v>
      </c>
      <c r="AH140">
        <v>140382.00916911039</v>
      </c>
      <c r="AI140">
        <v>12193.313719244121</v>
      </c>
      <c r="AJ140">
        <v>75001.268036028152</v>
      </c>
      <c r="AK140">
        <v>92768.858142243611</v>
      </c>
      <c r="AL140">
        <v>441752.66934512858</v>
      </c>
      <c r="AM140">
        <v>44112.766756974423</v>
      </c>
      <c r="AN140">
        <v>88674.352301262072</v>
      </c>
      <c r="AP140">
        <f t="shared" si="40"/>
        <v>15223</v>
      </c>
      <c r="AQ140">
        <f t="shared" si="41"/>
        <v>89896</v>
      </c>
      <c r="AR140">
        <f t="shared" si="42"/>
        <v>101862</v>
      </c>
      <c r="AS140">
        <f t="shared" si="43"/>
        <v>660557</v>
      </c>
      <c r="AT140">
        <f t="shared" si="44"/>
        <v>64527</v>
      </c>
      <c r="AU140">
        <f t="shared" si="45"/>
        <v>140382</v>
      </c>
      <c r="AV140">
        <f t="shared" si="46"/>
        <v>12193</v>
      </c>
      <c r="AW140">
        <f t="shared" si="47"/>
        <v>75001</v>
      </c>
      <c r="AX140">
        <f t="shared" si="48"/>
        <v>92768</v>
      </c>
      <c r="AY140">
        <f t="shared" si="49"/>
        <v>441752</v>
      </c>
      <c r="AZ140">
        <f t="shared" si="50"/>
        <v>44112</v>
      </c>
      <c r="BA140">
        <f t="shared" si="51"/>
        <v>88674</v>
      </c>
      <c r="BB140">
        <f t="shared" si="52"/>
        <v>0</v>
      </c>
      <c r="BC140">
        <f t="shared" si="53"/>
        <v>15223</v>
      </c>
      <c r="BD140">
        <f t="shared" si="54"/>
        <v>89896</v>
      </c>
      <c r="BE140">
        <f t="shared" si="55"/>
        <v>101862</v>
      </c>
    </row>
    <row r="141" spans="25:57">
      <c r="Y141">
        <v>15896.57278617108</v>
      </c>
      <c r="AA141">
        <f t="shared" si="56"/>
        <v>15896</v>
      </c>
      <c r="AC141">
        <v>14808.00797511744</v>
      </c>
      <c r="AD141">
        <v>90920.342041047363</v>
      </c>
      <c r="AE141">
        <v>101093.3031165548</v>
      </c>
      <c r="AF141">
        <v>675133.62628395215</v>
      </c>
      <c r="AG141">
        <v>64801.436010550722</v>
      </c>
      <c r="AH141">
        <v>139619.44536936941</v>
      </c>
      <c r="AI141">
        <v>12139.84783967164</v>
      </c>
      <c r="AJ141">
        <v>66766.913086117172</v>
      </c>
      <c r="AK141">
        <v>81145.025897441519</v>
      </c>
      <c r="AL141">
        <v>428127.30017638142</v>
      </c>
      <c r="AM141">
        <v>40535.177196018783</v>
      </c>
      <c r="AN141">
        <v>76753.344029985281</v>
      </c>
      <c r="AP141">
        <f t="shared" si="40"/>
        <v>14808</v>
      </c>
      <c r="AQ141">
        <f t="shared" si="41"/>
        <v>90920</v>
      </c>
      <c r="AR141">
        <f t="shared" si="42"/>
        <v>101093</v>
      </c>
      <c r="AS141">
        <f t="shared" si="43"/>
        <v>675133</v>
      </c>
      <c r="AT141">
        <f t="shared" si="44"/>
        <v>64801</v>
      </c>
      <c r="AU141">
        <f t="shared" si="45"/>
        <v>139619</v>
      </c>
      <c r="AV141">
        <f t="shared" si="46"/>
        <v>12139</v>
      </c>
      <c r="AW141">
        <f t="shared" si="47"/>
        <v>66766</v>
      </c>
      <c r="AX141">
        <f t="shared" si="48"/>
        <v>81145</v>
      </c>
      <c r="AY141">
        <f t="shared" si="49"/>
        <v>428127</v>
      </c>
      <c r="AZ141">
        <f t="shared" si="50"/>
        <v>40535</v>
      </c>
      <c r="BA141">
        <f t="shared" si="51"/>
        <v>76753</v>
      </c>
      <c r="BB141">
        <f t="shared" si="52"/>
        <v>0</v>
      </c>
      <c r="BC141">
        <f t="shared" si="53"/>
        <v>14808</v>
      </c>
      <c r="BD141">
        <f t="shared" si="54"/>
        <v>90920</v>
      </c>
      <c r="BE141">
        <f t="shared" si="55"/>
        <v>101093</v>
      </c>
    </row>
    <row r="142" spans="25:57">
      <c r="Y142">
        <v>15398.202402269841</v>
      </c>
      <c r="AA142">
        <f t="shared" si="56"/>
        <v>15398</v>
      </c>
      <c r="AC142">
        <v>13201.37001218048</v>
      </c>
      <c r="AD142">
        <v>87932.880368777842</v>
      </c>
      <c r="AE142">
        <v>103792.11375147379</v>
      </c>
      <c r="AF142">
        <v>703783.77090462402</v>
      </c>
      <c r="AG142">
        <v>71658.05725526491</v>
      </c>
      <c r="AH142">
        <v>149511.70951283991</v>
      </c>
      <c r="AI142">
        <v>10803.623272480139</v>
      </c>
      <c r="AJ142">
        <v>62739.201541809321</v>
      </c>
      <c r="AK142">
        <v>72328.391782757244</v>
      </c>
      <c r="AL142">
        <v>433293.94422300771</v>
      </c>
      <c r="AM142">
        <v>41001.7885137228</v>
      </c>
      <c r="AN142">
        <v>83288.145781889296</v>
      </c>
      <c r="AP142">
        <f t="shared" si="40"/>
        <v>13201</v>
      </c>
      <c r="AQ142">
        <f t="shared" si="41"/>
        <v>87932</v>
      </c>
      <c r="AR142">
        <f t="shared" si="42"/>
        <v>103792</v>
      </c>
      <c r="AS142">
        <f t="shared" si="43"/>
        <v>703783</v>
      </c>
      <c r="AT142">
        <f t="shared" si="44"/>
        <v>71658</v>
      </c>
      <c r="AU142">
        <f t="shared" si="45"/>
        <v>149511</v>
      </c>
      <c r="AV142">
        <f t="shared" si="46"/>
        <v>10803</v>
      </c>
      <c r="AW142">
        <f t="shared" si="47"/>
        <v>62739</v>
      </c>
      <c r="AX142">
        <f t="shared" si="48"/>
        <v>72328</v>
      </c>
      <c r="AY142">
        <f t="shared" si="49"/>
        <v>433293</v>
      </c>
      <c r="AZ142">
        <f t="shared" si="50"/>
        <v>41001</v>
      </c>
      <c r="BA142">
        <f t="shared" si="51"/>
        <v>83288</v>
      </c>
      <c r="BB142">
        <f t="shared" si="52"/>
        <v>0</v>
      </c>
      <c r="BC142">
        <f t="shared" si="53"/>
        <v>13201</v>
      </c>
      <c r="BD142">
        <f t="shared" si="54"/>
        <v>87932</v>
      </c>
      <c r="BE142">
        <f t="shared" si="55"/>
        <v>103792</v>
      </c>
    </row>
    <row r="143" spans="25:57">
      <c r="Y143">
        <v>15223.18371472336</v>
      </c>
      <c r="AA143">
        <f t="shared" si="56"/>
        <v>15223</v>
      </c>
      <c r="AC143">
        <v>14541.77293959722</v>
      </c>
      <c r="AD143">
        <v>82198.239366603506</v>
      </c>
      <c r="AE143">
        <v>106069.1646943206</v>
      </c>
      <c r="AF143">
        <v>711964.52940652706</v>
      </c>
      <c r="AG143">
        <v>67743.031022711206</v>
      </c>
      <c r="AH143">
        <v>144658.27252774901</v>
      </c>
      <c r="AI143">
        <v>11553.786951613571</v>
      </c>
      <c r="AJ143">
        <v>67466.966886074646</v>
      </c>
      <c r="AK143">
        <v>77521.130686229793</v>
      </c>
      <c r="AL143">
        <v>430485.18390934559</v>
      </c>
      <c r="AM143">
        <v>38743.755977630877</v>
      </c>
      <c r="AN143">
        <v>81589.618543517223</v>
      </c>
      <c r="AP143">
        <f t="shared" si="40"/>
        <v>14541</v>
      </c>
      <c r="AQ143">
        <f t="shared" si="41"/>
        <v>82198</v>
      </c>
      <c r="AR143">
        <f t="shared" si="42"/>
        <v>106069</v>
      </c>
      <c r="AS143">
        <f t="shared" si="43"/>
        <v>711964</v>
      </c>
      <c r="AT143">
        <f t="shared" si="44"/>
        <v>67743</v>
      </c>
      <c r="AU143">
        <f t="shared" si="45"/>
        <v>144658</v>
      </c>
      <c r="AV143">
        <f t="shared" si="46"/>
        <v>11553</v>
      </c>
      <c r="AW143">
        <f t="shared" si="47"/>
        <v>67466</v>
      </c>
      <c r="AX143">
        <f t="shared" si="48"/>
        <v>77521</v>
      </c>
      <c r="AY143">
        <f t="shared" si="49"/>
        <v>430485</v>
      </c>
      <c r="AZ143">
        <f t="shared" si="50"/>
        <v>38743</v>
      </c>
      <c r="BA143">
        <f t="shared" si="51"/>
        <v>81589</v>
      </c>
      <c r="BB143">
        <f t="shared" si="52"/>
        <v>0</v>
      </c>
      <c r="BC143">
        <f t="shared" si="53"/>
        <v>14541</v>
      </c>
      <c r="BD143">
        <f t="shared" si="54"/>
        <v>82198</v>
      </c>
      <c r="BE143">
        <f t="shared" si="55"/>
        <v>106069</v>
      </c>
    </row>
    <row r="144" spans="25:57">
      <c r="Y144">
        <v>14808.00797511744</v>
      </c>
      <c r="AA144">
        <f t="shared" si="56"/>
        <v>14808</v>
      </c>
      <c r="AC144">
        <v>14912.38477063004</v>
      </c>
      <c r="AD144">
        <v>100546.4383026796</v>
      </c>
      <c r="AE144">
        <v>109300.5583607843</v>
      </c>
      <c r="AF144">
        <v>736363.25805470149</v>
      </c>
      <c r="AG144">
        <v>68426.748769308935</v>
      </c>
      <c r="AH144">
        <v>147072.1668642142</v>
      </c>
      <c r="AI144">
        <v>12160.46425905182</v>
      </c>
      <c r="AJ144">
        <v>87895.076035904713</v>
      </c>
      <c r="AK144">
        <v>96057.770732437115</v>
      </c>
      <c r="AL144">
        <v>415286.61929317762</v>
      </c>
      <c r="AM144">
        <v>36024.72625058172</v>
      </c>
      <c r="AN144">
        <v>76357.526919478361</v>
      </c>
      <c r="AP144">
        <f t="shared" si="40"/>
        <v>14912</v>
      </c>
      <c r="AQ144">
        <f t="shared" si="41"/>
        <v>100546</v>
      </c>
      <c r="AR144">
        <f t="shared" si="42"/>
        <v>109300</v>
      </c>
      <c r="AS144">
        <f t="shared" si="43"/>
        <v>736363</v>
      </c>
      <c r="AT144">
        <f t="shared" si="44"/>
        <v>68426</v>
      </c>
      <c r="AU144">
        <f t="shared" si="45"/>
        <v>147072</v>
      </c>
      <c r="AV144">
        <f t="shared" si="46"/>
        <v>12160</v>
      </c>
      <c r="AW144">
        <f t="shared" si="47"/>
        <v>87895</v>
      </c>
      <c r="AX144">
        <f t="shared" si="48"/>
        <v>96057</v>
      </c>
      <c r="AY144">
        <f t="shared" si="49"/>
        <v>415286</v>
      </c>
      <c r="AZ144">
        <f t="shared" si="50"/>
        <v>36024</v>
      </c>
      <c r="BA144">
        <f t="shared" si="51"/>
        <v>76357</v>
      </c>
      <c r="BB144">
        <f t="shared" si="52"/>
        <v>0</v>
      </c>
      <c r="BC144">
        <f t="shared" si="53"/>
        <v>14912</v>
      </c>
      <c r="BD144">
        <f t="shared" si="54"/>
        <v>100546</v>
      </c>
      <c r="BE144">
        <f t="shared" si="55"/>
        <v>109300</v>
      </c>
    </row>
    <row r="145" spans="25:57">
      <c r="Y145">
        <v>13201.37001218048</v>
      </c>
      <c r="AA145">
        <f t="shared" si="56"/>
        <v>13201</v>
      </c>
      <c r="AC145">
        <v>15227.102129143999</v>
      </c>
      <c r="AD145">
        <v>90406.426638189703</v>
      </c>
      <c r="AE145">
        <v>110252.0084398881</v>
      </c>
      <c r="AF145">
        <v>692982.01796193479</v>
      </c>
      <c r="AG145">
        <v>67269.311677641686</v>
      </c>
      <c r="AH145">
        <v>142629.8475882771</v>
      </c>
      <c r="AI145">
        <v>11380.818622761</v>
      </c>
      <c r="AJ145">
        <v>68298.698394845836</v>
      </c>
      <c r="AK145">
        <v>83758.540022175977</v>
      </c>
      <c r="AL145">
        <v>460893.73776378558</v>
      </c>
      <c r="AM145">
        <v>42015.164103892399</v>
      </c>
      <c r="AN145">
        <v>99266.81668985197</v>
      </c>
      <c r="AP145">
        <f t="shared" si="40"/>
        <v>15227</v>
      </c>
      <c r="AQ145">
        <f t="shared" si="41"/>
        <v>90406</v>
      </c>
      <c r="AR145">
        <f t="shared" si="42"/>
        <v>110252</v>
      </c>
      <c r="AS145">
        <f t="shared" si="43"/>
        <v>692982</v>
      </c>
      <c r="AT145">
        <f t="shared" si="44"/>
        <v>67269</v>
      </c>
      <c r="AU145">
        <f t="shared" si="45"/>
        <v>142629</v>
      </c>
      <c r="AV145">
        <f t="shared" si="46"/>
        <v>11380</v>
      </c>
      <c r="AW145">
        <f t="shared" si="47"/>
        <v>68298</v>
      </c>
      <c r="AX145">
        <f t="shared" si="48"/>
        <v>83758</v>
      </c>
      <c r="AY145">
        <f t="shared" si="49"/>
        <v>460893</v>
      </c>
      <c r="AZ145">
        <f t="shared" si="50"/>
        <v>42015</v>
      </c>
      <c r="BA145">
        <f t="shared" si="51"/>
        <v>99266</v>
      </c>
      <c r="BB145">
        <f t="shared" si="52"/>
        <v>0</v>
      </c>
      <c r="BC145">
        <f t="shared" si="53"/>
        <v>15227</v>
      </c>
      <c r="BD145">
        <f t="shared" si="54"/>
        <v>90406</v>
      </c>
      <c r="BE145">
        <f t="shared" si="55"/>
        <v>110252</v>
      </c>
    </row>
    <row r="146" spans="25:57">
      <c r="Y146">
        <v>14541.77293959722</v>
      </c>
      <c r="AA146">
        <f t="shared" si="56"/>
        <v>14541</v>
      </c>
      <c r="AC146">
        <v>15138.265402475219</v>
      </c>
      <c r="AD146">
        <v>93539.735756815528</v>
      </c>
      <c r="AE146">
        <v>110230.7711715765</v>
      </c>
      <c r="AF146">
        <v>717359.54342173669</v>
      </c>
      <c r="AG146">
        <v>68889.192484108935</v>
      </c>
      <c r="AH146">
        <v>153620.49556098881</v>
      </c>
      <c r="AI146">
        <v>11077.826492592259</v>
      </c>
      <c r="AJ146">
        <v>70131.431379724454</v>
      </c>
      <c r="AK146">
        <v>83452.674057091412</v>
      </c>
      <c r="AL146">
        <v>458773.26416278858</v>
      </c>
      <c r="AM146">
        <v>42955.530020819191</v>
      </c>
      <c r="AN146">
        <v>88589.828279527908</v>
      </c>
      <c r="AP146">
        <f t="shared" si="40"/>
        <v>15138</v>
      </c>
      <c r="AQ146">
        <f t="shared" si="41"/>
        <v>93539</v>
      </c>
      <c r="AR146">
        <f t="shared" si="42"/>
        <v>110230</v>
      </c>
      <c r="AS146">
        <f t="shared" si="43"/>
        <v>717359</v>
      </c>
      <c r="AT146">
        <f t="shared" si="44"/>
        <v>68889</v>
      </c>
      <c r="AU146">
        <f t="shared" si="45"/>
        <v>153620</v>
      </c>
      <c r="AV146">
        <f t="shared" si="46"/>
        <v>11077</v>
      </c>
      <c r="AW146">
        <f t="shared" si="47"/>
        <v>70131</v>
      </c>
      <c r="AX146">
        <f t="shared" si="48"/>
        <v>83452</v>
      </c>
      <c r="AY146">
        <f t="shared" si="49"/>
        <v>458773</v>
      </c>
      <c r="AZ146">
        <f t="shared" si="50"/>
        <v>42955</v>
      </c>
      <c r="BA146">
        <f t="shared" si="51"/>
        <v>88589</v>
      </c>
      <c r="BB146">
        <f t="shared" si="52"/>
        <v>0</v>
      </c>
      <c r="BC146">
        <f t="shared" si="53"/>
        <v>15138</v>
      </c>
      <c r="BD146">
        <f t="shared" si="54"/>
        <v>93539</v>
      </c>
      <c r="BE146">
        <f t="shared" si="55"/>
        <v>110230</v>
      </c>
    </row>
    <row r="147" spans="25:57">
      <c r="Y147">
        <v>14912.38477063004</v>
      </c>
      <c r="AA147">
        <f t="shared" si="56"/>
        <v>14912</v>
      </c>
      <c r="AC147">
        <v>14448.50265439426</v>
      </c>
      <c r="AD147">
        <v>90531.996966711289</v>
      </c>
      <c r="AE147">
        <v>109135.1630916515</v>
      </c>
      <c r="AF147">
        <v>721981.06675711507</v>
      </c>
      <c r="AG147">
        <v>69747.370053195293</v>
      </c>
      <c r="AH147">
        <v>146921.2520537714</v>
      </c>
      <c r="AI147">
        <v>12295.05991184788</v>
      </c>
      <c r="AJ147">
        <v>72787.43703249887</v>
      </c>
      <c r="AK147">
        <v>86333.691926859829</v>
      </c>
      <c r="AL147">
        <v>468644.90837894718</v>
      </c>
      <c r="AM147">
        <v>42402.524329989137</v>
      </c>
      <c r="AN147">
        <v>83716.914750180789</v>
      </c>
      <c r="AP147">
        <f t="shared" si="40"/>
        <v>14448</v>
      </c>
      <c r="AQ147">
        <f t="shared" si="41"/>
        <v>90531</v>
      </c>
      <c r="AR147">
        <f t="shared" si="42"/>
        <v>109135</v>
      </c>
      <c r="AS147">
        <f t="shared" si="43"/>
        <v>721981</v>
      </c>
      <c r="AT147">
        <f t="shared" si="44"/>
        <v>69747</v>
      </c>
      <c r="AU147">
        <f t="shared" si="45"/>
        <v>146921</v>
      </c>
      <c r="AV147">
        <f t="shared" si="46"/>
        <v>12295</v>
      </c>
      <c r="AW147">
        <f t="shared" si="47"/>
        <v>72787</v>
      </c>
      <c r="AX147">
        <f t="shared" si="48"/>
        <v>86333</v>
      </c>
      <c r="AY147">
        <f t="shared" si="49"/>
        <v>468644</v>
      </c>
      <c r="AZ147">
        <f t="shared" si="50"/>
        <v>42402</v>
      </c>
      <c r="BA147">
        <f t="shared" si="51"/>
        <v>83716</v>
      </c>
      <c r="BB147">
        <f t="shared" si="52"/>
        <v>0</v>
      </c>
      <c r="BC147">
        <f t="shared" si="53"/>
        <v>14448</v>
      </c>
      <c r="BD147">
        <f t="shared" si="54"/>
        <v>90531</v>
      </c>
      <c r="BE147">
        <f t="shared" si="55"/>
        <v>109135</v>
      </c>
    </row>
    <row r="148" spans="25:57">
      <c r="Y148">
        <v>15227.102129143999</v>
      </c>
      <c r="AA148">
        <f t="shared" si="56"/>
        <v>15227</v>
      </c>
      <c r="AC148">
        <v>14776.69435861089</v>
      </c>
      <c r="AD148">
        <v>90286.041598797368</v>
      </c>
      <c r="AE148">
        <v>111232.8700678264</v>
      </c>
      <c r="AF148">
        <v>765032.39343580545</v>
      </c>
      <c r="AG148">
        <v>72052.400553569169</v>
      </c>
      <c r="AH148">
        <v>162833.70370622879</v>
      </c>
      <c r="AI148">
        <v>11837.98557543545</v>
      </c>
      <c r="AJ148">
        <v>72327.882818507962</v>
      </c>
      <c r="AK148">
        <v>88383.46463308837</v>
      </c>
      <c r="AL148">
        <v>473014.44577453641</v>
      </c>
      <c r="AM148">
        <v>44618.87442145167</v>
      </c>
      <c r="AN148">
        <v>93077.419815455913</v>
      </c>
      <c r="AP148">
        <f t="shared" si="40"/>
        <v>14776</v>
      </c>
      <c r="AQ148">
        <f t="shared" si="41"/>
        <v>90286</v>
      </c>
      <c r="AR148">
        <f t="shared" si="42"/>
        <v>111232</v>
      </c>
      <c r="AS148">
        <f t="shared" si="43"/>
        <v>765032</v>
      </c>
      <c r="AT148">
        <f t="shared" si="44"/>
        <v>72052</v>
      </c>
      <c r="AU148">
        <f t="shared" si="45"/>
        <v>162833</v>
      </c>
      <c r="AV148">
        <f t="shared" si="46"/>
        <v>11837</v>
      </c>
      <c r="AW148">
        <f t="shared" si="47"/>
        <v>72327</v>
      </c>
      <c r="AX148">
        <f t="shared" si="48"/>
        <v>88383</v>
      </c>
      <c r="AY148">
        <f t="shared" si="49"/>
        <v>473014</v>
      </c>
      <c r="AZ148">
        <f t="shared" si="50"/>
        <v>44618</v>
      </c>
      <c r="BA148">
        <f t="shared" si="51"/>
        <v>93077</v>
      </c>
      <c r="BB148">
        <f t="shared" si="52"/>
        <v>0</v>
      </c>
      <c r="BC148">
        <f t="shared" si="53"/>
        <v>14776</v>
      </c>
      <c r="BD148">
        <f t="shared" si="54"/>
        <v>90286</v>
      </c>
      <c r="BE148">
        <f t="shared" si="55"/>
        <v>111232</v>
      </c>
    </row>
    <row r="149" spans="25:57">
      <c r="Y149">
        <v>15138.265402475219</v>
      </c>
      <c r="AA149">
        <f t="shared" si="56"/>
        <v>15138</v>
      </c>
      <c r="AC149">
        <v>12159.591535214449</v>
      </c>
      <c r="AD149">
        <v>78899.148358174163</v>
      </c>
      <c r="AE149">
        <v>98054.274299237077</v>
      </c>
      <c r="AF149">
        <v>754193.11815735593</v>
      </c>
      <c r="AG149">
        <v>67596.399486471884</v>
      </c>
      <c r="AH149">
        <v>150814.98047615009</v>
      </c>
      <c r="AI149">
        <v>13932.98554096742</v>
      </c>
      <c r="AJ149">
        <v>73108.187427577956</v>
      </c>
      <c r="AK149">
        <v>85931.811938009458</v>
      </c>
      <c r="AL149">
        <v>469429.5513301203</v>
      </c>
      <c r="AM149">
        <v>41991.786772161096</v>
      </c>
      <c r="AN149">
        <v>83732.942757174213</v>
      </c>
      <c r="AP149">
        <f t="shared" si="40"/>
        <v>12159</v>
      </c>
      <c r="AQ149">
        <f t="shared" si="41"/>
        <v>78899</v>
      </c>
      <c r="AR149">
        <f t="shared" si="42"/>
        <v>98054</v>
      </c>
      <c r="AS149">
        <f t="shared" si="43"/>
        <v>754193</v>
      </c>
      <c r="AT149">
        <f t="shared" si="44"/>
        <v>67596</v>
      </c>
      <c r="AU149">
        <f t="shared" si="45"/>
        <v>150814</v>
      </c>
      <c r="AV149">
        <f t="shared" si="46"/>
        <v>13932</v>
      </c>
      <c r="AW149">
        <f t="shared" si="47"/>
        <v>73108</v>
      </c>
      <c r="AX149">
        <f t="shared" si="48"/>
        <v>85931</v>
      </c>
      <c r="AY149">
        <f t="shared" si="49"/>
        <v>469429</v>
      </c>
      <c r="AZ149">
        <f t="shared" si="50"/>
        <v>41991</v>
      </c>
      <c r="BA149">
        <f t="shared" si="51"/>
        <v>83732</v>
      </c>
      <c r="BB149">
        <f t="shared" si="52"/>
        <v>0</v>
      </c>
      <c r="BC149">
        <f t="shared" si="53"/>
        <v>12159</v>
      </c>
      <c r="BD149">
        <f t="shared" si="54"/>
        <v>78899</v>
      </c>
      <c r="BE149">
        <f t="shared" si="55"/>
        <v>98054</v>
      </c>
    </row>
    <row r="150" spans="25:57">
      <c r="Y150">
        <v>14448.50265439426</v>
      </c>
      <c r="AA150">
        <f t="shared" si="56"/>
        <v>14448</v>
      </c>
      <c r="AC150">
        <v>15044.192008957471</v>
      </c>
      <c r="AD150">
        <v>97311.166845245723</v>
      </c>
      <c r="AE150">
        <v>118496.2951119584</v>
      </c>
      <c r="AF150">
        <v>826352.68117348675</v>
      </c>
      <c r="AG150">
        <v>75966.994372770787</v>
      </c>
      <c r="AH150">
        <v>168217.63878196091</v>
      </c>
      <c r="AI150">
        <v>11559.737900285711</v>
      </c>
      <c r="AJ150">
        <v>69841.71039335191</v>
      </c>
      <c r="AK150">
        <v>87211.027762060592</v>
      </c>
      <c r="AL150">
        <v>498155.38421386172</v>
      </c>
      <c r="AM150">
        <v>45433.465818005527</v>
      </c>
      <c r="AN150">
        <v>92252.18745321715</v>
      </c>
      <c r="AP150">
        <f t="shared" si="40"/>
        <v>15044</v>
      </c>
      <c r="AQ150">
        <f t="shared" si="41"/>
        <v>97311</v>
      </c>
      <c r="AR150">
        <f t="shared" si="42"/>
        <v>118496</v>
      </c>
      <c r="AS150">
        <f t="shared" si="43"/>
        <v>826352</v>
      </c>
      <c r="AT150">
        <f t="shared" si="44"/>
        <v>75966</v>
      </c>
      <c r="AU150">
        <f t="shared" si="45"/>
        <v>168217</v>
      </c>
      <c r="AV150">
        <f t="shared" si="46"/>
        <v>11559</v>
      </c>
      <c r="AW150">
        <f t="shared" si="47"/>
        <v>69841</v>
      </c>
      <c r="AX150">
        <f t="shared" si="48"/>
        <v>87211</v>
      </c>
      <c r="AY150">
        <f t="shared" si="49"/>
        <v>498155</v>
      </c>
      <c r="AZ150">
        <f t="shared" si="50"/>
        <v>45433</v>
      </c>
      <c r="BA150">
        <f t="shared" si="51"/>
        <v>92252</v>
      </c>
      <c r="BB150">
        <f t="shared" si="52"/>
        <v>0</v>
      </c>
      <c r="BC150">
        <f t="shared" si="53"/>
        <v>15044</v>
      </c>
      <c r="BD150">
        <f t="shared" si="54"/>
        <v>97311</v>
      </c>
      <c r="BE150">
        <f t="shared" si="55"/>
        <v>118496</v>
      </c>
    </row>
    <row r="151" spans="25:57">
      <c r="Y151">
        <v>14776.69435861089</v>
      </c>
      <c r="AA151">
        <f t="shared" si="56"/>
        <v>14776</v>
      </c>
      <c r="AC151">
        <v>16521.98213204393</v>
      </c>
      <c r="AD151">
        <v>93481.121421409043</v>
      </c>
      <c r="AE151">
        <v>115990.1658959378</v>
      </c>
      <c r="AF151">
        <v>821469.38164446817</v>
      </c>
      <c r="AG151">
        <v>79854.4318425198</v>
      </c>
      <c r="AH151">
        <v>173551.6115778175</v>
      </c>
      <c r="AI151">
        <v>10984.62024396826</v>
      </c>
      <c r="AJ151">
        <v>66871.035647171724</v>
      </c>
      <c r="AK151">
        <v>83527.072077405537</v>
      </c>
      <c r="AL151">
        <v>499336.0157823647</v>
      </c>
      <c r="AM151">
        <v>46534.030111313383</v>
      </c>
      <c r="AN151">
        <v>96575.381230058381</v>
      </c>
      <c r="AP151">
        <f t="shared" si="40"/>
        <v>16521</v>
      </c>
      <c r="AQ151">
        <f t="shared" si="41"/>
        <v>93481</v>
      </c>
      <c r="AR151">
        <f t="shared" si="42"/>
        <v>115990</v>
      </c>
      <c r="AS151">
        <f t="shared" si="43"/>
        <v>821469</v>
      </c>
      <c r="AT151">
        <f t="shared" si="44"/>
        <v>79854</v>
      </c>
      <c r="AU151">
        <f t="shared" si="45"/>
        <v>173551</v>
      </c>
      <c r="AV151">
        <f t="shared" si="46"/>
        <v>10984</v>
      </c>
      <c r="AW151">
        <f t="shared" si="47"/>
        <v>66871</v>
      </c>
      <c r="AX151">
        <f t="shared" si="48"/>
        <v>83527</v>
      </c>
      <c r="AY151">
        <f t="shared" si="49"/>
        <v>499336</v>
      </c>
      <c r="AZ151">
        <f t="shared" si="50"/>
        <v>46534</v>
      </c>
      <c r="BA151">
        <f t="shared" si="51"/>
        <v>96575</v>
      </c>
      <c r="BB151">
        <f t="shared" si="52"/>
        <v>0</v>
      </c>
      <c r="BC151">
        <f t="shared" si="53"/>
        <v>16521</v>
      </c>
      <c r="BD151">
        <f t="shared" si="54"/>
        <v>93481</v>
      </c>
      <c r="BE151">
        <f t="shared" si="55"/>
        <v>115990</v>
      </c>
    </row>
    <row r="152" spans="25:57">
      <c r="Y152">
        <v>12159.591535214449</v>
      </c>
      <c r="AA152">
        <f t="shared" si="56"/>
        <v>12159</v>
      </c>
      <c r="AC152">
        <v>14022.11293697572</v>
      </c>
      <c r="AD152">
        <v>92173.931046508544</v>
      </c>
      <c r="AE152">
        <v>110391.7165717187</v>
      </c>
      <c r="AF152">
        <v>798512.83346690121</v>
      </c>
      <c r="AG152">
        <v>73657.404246267979</v>
      </c>
      <c r="AH152">
        <v>160635.42440255999</v>
      </c>
      <c r="AI152">
        <v>10674.288925857811</v>
      </c>
      <c r="AJ152">
        <v>64070.656774017043</v>
      </c>
      <c r="AK152">
        <v>83093.153327489825</v>
      </c>
      <c r="AL152">
        <v>506628.50563570741</v>
      </c>
      <c r="AM152">
        <v>45193.663765218582</v>
      </c>
      <c r="AN152">
        <v>93403.452085562851</v>
      </c>
      <c r="AP152">
        <f t="shared" si="40"/>
        <v>14022</v>
      </c>
      <c r="AQ152">
        <f t="shared" si="41"/>
        <v>92173</v>
      </c>
      <c r="AR152">
        <f t="shared" si="42"/>
        <v>110391</v>
      </c>
      <c r="AS152">
        <f t="shared" si="43"/>
        <v>798512</v>
      </c>
      <c r="AT152">
        <f t="shared" si="44"/>
        <v>73657</v>
      </c>
      <c r="AU152">
        <f t="shared" si="45"/>
        <v>160635</v>
      </c>
      <c r="AV152">
        <f t="shared" si="46"/>
        <v>10674</v>
      </c>
      <c r="AW152">
        <f t="shared" si="47"/>
        <v>64070</v>
      </c>
      <c r="AX152">
        <f t="shared" si="48"/>
        <v>83093</v>
      </c>
      <c r="AY152">
        <f t="shared" si="49"/>
        <v>506628</v>
      </c>
      <c r="AZ152">
        <f t="shared" si="50"/>
        <v>45193</v>
      </c>
      <c r="BA152">
        <f t="shared" si="51"/>
        <v>93403</v>
      </c>
      <c r="BB152">
        <f t="shared" si="52"/>
        <v>0</v>
      </c>
      <c r="BC152">
        <f t="shared" si="53"/>
        <v>14022</v>
      </c>
      <c r="BD152">
        <f t="shared" si="54"/>
        <v>92173</v>
      </c>
      <c r="BE152">
        <f t="shared" si="55"/>
        <v>110391</v>
      </c>
    </row>
    <row r="153" spans="25:57">
      <c r="Y153">
        <v>15044.192008957471</v>
      </c>
      <c r="AA153">
        <f t="shared" si="56"/>
        <v>15044</v>
      </c>
      <c r="AC153">
        <v>14526.99949692317</v>
      </c>
      <c r="AD153">
        <v>90528.505878682889</v>
      </c>
      <c r="AE153">
        <v>110791.6955262472</v>
      </c>
      <c r="AF153">
        <v>821148.41961740586</v>
      </c>
      <c r="AG153">
        <v>76382.12544452255</v>
      </c>
      <c r="AH153">
        <v>168342.70438470101</v>
      </c>
      <c r="AI153">
        <v>11284.266976126561</v>
      </c>
      <c r="AJ153">
        <v>70515.099315703643</v>
      </c>
      <c r="AK153">
        <v>88777.673619800524</v>
      </c>
      <c r="AL153">
        <v>517946.38125803228</v>
      </c>
      <c r="AM153">
        <v>48026.85619153169</v>
      </c>
      <c r="AN153">
        <v>100045.1684064755</v>
      </c>
      <c r="AP153">
        <f t="shared" si="40"/>
        <v>14526</v>
      </c>
      <c r="AQ153">
        <f t="shared" si="41"/>
        <v>90528</v>
      </c>
      <c r="AR153">
        <f t="shared" si="42"/>
        <v>110791</v>
      </c>
      <c r="AS153">
        <f t="shared" si="43"/>
        <v>821148</v>
      </c>
      <c r="AT153">
        <f t="shared" si="44"/>
        <v>76382</v>
      </c>
      <c r="AU153">
        <f t="shared" si="45"/>
        <v>168342</v>
      </c>
      <c r="AV153">
        <f t="shared" si="46"/>
        <v>11284</v>
      </c>
      <c r="AW153">
        <f t="shared" si="47"/>
        <v>70515</v>
      </c>
      <c r="AX153">
        <f t="shared" si="48"/>
        <v>88777</v>
      </c>
      <c r="AY153">
        <f t="shared" si="49"/>
        <v>517946</v>
      </c>
      <c r="AZ153">
        <f t="shared" si="50"/>
        <v>48026</v>
      </c>
      <c r="BA153">
        <f t="shared" si="51"/>
        <v>100045</v>
      </c>
      <c r="BB153">
        <f t="shared" si="52"/>
        <v>0</v>
      </c>
      <c r="BC153">
        <f t="shared" si="53"/>
        <v>14526</v>
      </c>
      <c r="BD153">
        <f t="shared" si="54"/>
        <v>90528</v>
      </c>
      <c r="BE153">
        <f t="shared" si="55"/>
        <v>110791</v>
      </c>
    </row>
    <row r="154" spans="25:57">
      <c r="Y154">
        <v>16521.98213204393</v>
      </c>
      <c r="AA154">
        <f t="shared" si="56"/>
        <v>16521</v>
      </c>
      <c r="AC154">
        <v>14633.786072672419</v>
      </c>
      <c r="AD154">
        <v>90356.20726418792</v>
      </c>
      <c r="AE154">
        <v>107771.4786607206</v>
      </c>
      <c r="AF154">
        <v>814160.15782456333</v>
      </c>
      <c r="AG154">
        <v>84394.118221464509</v>
      </c>
      <c r="AH154">
        <v>179957.32783050369</v>
      </c>
      <c r="AI154">
        <v>12621.919702390291</v>
      </c>
      <c r="AJ154">
        <v>75063.982104007286</v>
      </c>
      <c r="AK154">
        <v>90341.74186141805</v>
      </c>
      <c r="AL154">
        <v>543979.10767669091</v>
      </c>
      <c r="AM154">
        <v>50051.948220791463</v>
      </c>
      <c r="AN154">
        <v>106906.66584041109</v>
      </c>
      <c r="AP154">
        <f t="shared" si="40"/>
        <v>14633</v>
      </c>
      <c r="AQ154">
        <f t="shared" si="41"/>
        <v>90356</v>
      </c>
      <c r="AR154">
        <f t="shared" si="42"/>
        <v>107771</v>
      </c>
      <c r="AS154">
        <f t="shared" si="43"/>
        <v>814160</v>
      </c>
      <c r="AT154">
        <f t="shared" si="44"/>
        <v>84394</v>
      </c>
      <c r="AU154">
        <f t="shared" si="45"/>
        <v>179957</v>
      </c>
      <c r="AV154">
        <f t="shared" si="46"/>
        <v>12621</v>
      </c>
      <c r="AW154">
        <f t="shared" si="47"/>
        <v>75063</v>
      </c>
      <c r="AX154">
        <f t="shared" si="48"/>
        <v>90341</v>
      </c>
      <c r="AY154">
        <f t="shared" si="49"/>
        <v>543979</v>
      </c>
      <c r="AZ154">
        <f t="shared" si="50"/>
        <v>50051</v>
      </c>
      <c r="BA154">
        <f t="shared" si="51"/>
        <v>106906</v>
      </c>
      <c r="BB154">
        <f t="shared" si="52"/>
        <v>0</v>
      </c>
      <c r="BC154">
        <f t="shared" si="53"/>
        <v>14633</v>
      </c>
      <c r="BD154">
        <f t="shared" si="54"/>
        <v>90356</v>
      </c>
      <c r="BE154">
        <f t="shared" si="55"/>
        <v>107771</v>
      </c>
    </row>
    <row r="155" spans="25:57">
      <c r="Y155">
        <v>14022.11293697572</v>
      </c>
      <c r="AA155">
        <f t="shared" si="56"/>
        <v>14022</v>
      </c>
      <c r="AC155">
        <v>14608.59495179877</v>
      </c>
      <c r="AD155">
        <v>88246.816910972266</v>
      </c>
      <c r="AE155">
        <v>102984.25991464101</v>
      </c>
      <c r="AF155">
        <v>771281.58051979961</v>
      </c>
      <c r="AG155">
        <v>76396.497230287074</v>
      </c>
      <c r="AH155">
        <v>160812.8459332044</v>
      </c>
      <c r="AI155">
        <v>12054.76122147055</v>
      </c>
      <c r="AJ155">
        <v>70484.546818112227</v>
      </c>
      <c r="AK155">
        <v>91366.028364312049</v>
      </c>
      <c r="AL155">
        <v>572549.26232548559</v>
      </c>
      <c r="AM155">
        <v>49586.411904827881</v>
      </c>
      <c r="AN155">
        <v>103874.2136675947</v>
      </c>
      <c r="AP155">
        <f t="shared" si="40"/>
        <v>14608</v>
      </c>
      <c r="AQ155">
        <f t="shared" si="41"/>
        <v>88246</v>
      </c>
      <c r="AR155">
        <f t="shared" si="42"/>
        <v>102984</v>
      </c>
      <c r="AS155">
        <f t="shared" si="43"/>
        <v>771281</v>
      </c>
      <c r="AT155">
        <f t="shared" si="44"/>
        <v>76396</v>
      </c>
      <c r="AU155">
        <f t="shared" si="45"/>
        <v>160812</v>
      </c>
      <c r="AV155">
        <f t="shared" si="46"/>
        <v>12054</v>
      </c>
      <c r="AW155">
        <f t="shared" si="47"/>
        <v>70484</v>
      </c>
      <c r="AX155">
        <f t="shared" si="48"/>
        <v>91366</v>
      </c>
      <c r="AY155">
        <f t="shared" si="49"/>
        <v>572549</v>
      </c>
      <c r="AZ155">
        <f t="shared" si="50"/>
        <v>49586</v>
      </c>
      <c r="BA155">
        <f t="shared" si="51"/>
        <v>103874</v>
      </c>
      <c r="BB155">
        <f t="shared" si="52"/>
        <v>0</v>
      </c>
      <c r="BC155">
        <f t="shared" si="53"/>
        <v>14608</v>
      </c>
      <c r="BD155">
        <f t="shared" si="54"/>
        <v>88246</v>
      </c>
      <c r="BE155">
        <f t="shared" si="55"/>
        <v>102984</v>
      </c>
    </row>
    <row r="156" spans="25:57">
      <c r="Y156">
        <v>14526.99949692317</v>
      </c>
      <c r="AA156">
        <f t="shared" si="56"/>
        <v>14526</v>
      </c>
      <c r="AC156">
        <v>11588.617967207039</v>
      </c>
      <c r="AD156">
        <v>73666.455377260834</v>
      </c>
      <c r="AE156">
        <v>84923.522978322377</v>
      </c>
      <c r="AF156">
        <v>720701.89513631968</v>
      </c>
      <c r="AG156">
        <v>69149.404546161866</v>
      </c>
      <c r="AH156">
        <v>148482.0475524927</v>
      </c>
      <c r="AI156">
        <v>13162.25449305672</v>
      </c>
      <c r="AJ156">
        <v>91311.566062796992</v>
      </c>
      <c r="AK156">
        <v>105062.8065554796</v>
      </c>
      <c r="AL156">
        <v>583541.63062286552</v>
      </c>
      <c r="AM156">
        <v>50311.20363641093</v>
      </c>
      <c r="AN156">
        <v>109238.306003331</v>
      </c>
      <c r="AP156">
        <f t="shared" si="40"/>
        <v>11588</v>
      </c>
      <c r="AQ156">
        <f t="shared" si="41"/>
        <v>73666</v>
      </c>
      <c r="AR156">
        <f t="shared" si="42"/>
        <v>84923</v>
      </c>
      <c r="AS156">
        <f t="shared" si="43"/>
        <v>720701</v>
      </c>
      <c r="AT156">
        <f t="shared" si="44"/>
        <v>69149</v>
      </c>
      <c r="AU156">
        <f t="shared" si="45"/>
        <v>148482</v>
      </c>
      <c r="AV156">
        <f t="shared" si="46"/>
        <v>13162</v>
      </c>
      <c r="AW156">
        <f t="shared" si="47"/>
        <v>91311</v>
      </c>
      <c r="AX156">
        <f t="shared" si="48"/>
        <v>105062</v>
      </c>
      <c r="AY156">
        <f t="shared" si="49"/>
        <v>583541</v>
      </c>
      <c r="AZ156">
        <f t="shared" si="50"/>
        <v>50311</v>
      </c>
      <c r="BA156">
        <f t="shared" si="51"/>
        <v>109238</v>
      </c>
      <c r="BB156">
        <f t="shared" si="52"/>
        <v>0</v>
      </c>
      <c r="BC156">
        <f t="shared" si="53"/>
        <v>11588</v>
      </c>
      <c r="BD156">
        <f t="shared" si="54"/>
        <v>73666</v>
      </c>
      <c r="BE156">
        <f t="shared" si="55"/>
        <v>84923</v>
      </c>
    </row>
    <row r="157" spans="25:57">
      <c r="Y157">
        <v>14633.786072672419</v>
      </c>
      <c r="AA157">
        <f t="shared" si="56"/>
        <v>14633</v>
      </c>
      <c r="AC157">
        <v>13647.423095689561</v>
      </c>
      <c r="AD157">
        <v>84600.639625776705</v>
      </c>
      <c r="AE157">
        <v>101272.6062955464</v>
      </c>
      <c r="AF157">
        <v>790415.04844184231</v>
      </c>
      <c r="AG157">
        <v>80188.69165212482</v>
      </c>
      <c r="AH157">
        <v>202126.90512050479</v>
      </c>
      <c r="AI157">
        <v>11684.4710074104</v>
      </c>
      <c r="AJ157">
        <v>73071.288755420726</v>
      </c>
      <c r="AK157">
        <v>92890.652440802893</v>
      </c>
      <c r="AL157">
        <v>551457.88243591681</v>
      </c>
      <c r="AM157">
        <v>49983.183863230122</v>
      </c>
      <c r="AN157">
        <v>108812.9988226453</v>
      </c>
      <c r="AP157">
        <f t="shared" si="40"/>
        <v>13647</v>
      </c>
      <c r="AQ157">
        <f t="shared" si="41"/>
        <v>84600</v>
      </c>
      <c r="AR157">
        <f t="shared" si="42"/>
        <v>101272</v>
      </c>
      <c r="AS157">
        <f t="shared" si="43"/>
        <v>790415</v>
      </c>
      <c r="AT157">
        <f t="shared" si="44"/>
        <v>80188</v>
      </c>
      <c r="AU157">
        <f t="shared" si="45"/>
        <v>202126</v>
      </c>
      <c r="AV157">
        <f t="shared" si="46"/>
        <v>11684</v>
      </c>
      <c r="AW157">
        <f t="shared" si="47"/>
        <v>73071</v>
      </c>
      <c r="AX157">
        <f t="shared" si="48"/>
        <v>92890</v>
      </c>
      <c r="AY157">
        <f t="shared" si="49"/>
        <v>551457</v>
      </c>
      <c r="AZ157">
        <f t="shared" si="50"/>
        <v>49983</v>
      </c>
      <c r="BA157">
        <f t="shared" si="51"/>
        <v>108812</v>
      </c>
      <c r="BB157">
        <f t="shared" si="52"/>
        <v>0</v>
      </c>
      <c r="BC157">
        <f t="shared" si="53"/>
        <v>13647</v>
      </c>
      <c r="BD157">
        <f t="shared" si="54"/>
        <v>84600</v>
      </c>
      <c r="BE157">
        <f t="shared" si="55"/>
        <v>101272</v>
      </c>
    </row>
    <row r="158" spans="25:57">
      <c r="Y158">
        <v>14608.59495179877</v>
      </c>
      <c r="AA158">
        <f t="shared" si="56"/>
        <v>14608</v>
      </c>
      <c r="AC158">
        <v>13420.251609754619</v>
      </c>
      <c r="AD158">
        <v>80397.399705338044</v>
      </c>
      <c r="AE158">
        <v>95845.808035523136</v>
      </c>
      <c r="AF158">
        <v>754569.16585476266</v>
      </c>
      <c r="AG158">
        <v>74408.170678937211</v>
      </c>
      <c r="AH158">
        <v>164955.05876740089</v>
      </c>
      <c r="AI158">
        <v>9955.0502611943139</v>
      </c>
      <c r="AJ158">
        <v>69586.125746939259</v>
      </c>
      <c r="AK158">
        <v>92961.704298853452</v>
      </c>
      <c r="AL158">
        <v>541756.83641292434</v>
      </c>
      <c r="AM158">
        <v>49702.109014773203</v>
      </c>
      <c r="AN158">
        <v>105280.7472034856</v>
      </c>
      <c r="AP158">
        <f t="shared" si="40"/>
        <v>13420</v>
      </c>
      <c r="AQ158">
        <f t="shared" si="41"/>
        <v>80397</v>
      </c>
      <c r="AR158">
        <f t="shared" si="42"/>
        <v>95845</v>
      </c>
      <c r="AS158">
        <f t="shared" si="43"/>
        <v>754569</v>
      </c>
      <c r="AT158">
        <f t="shared" si="44"/>
        <v>74408</v>
      </c>
      <c r="AU158">
        <f t="shared" si="45"/>
        <v>164955</v>
      </c>
      <c r="AV158">
        <f t="shared" si="46"/>
        <v>9955</v>
      </c>
      <c r="AW158">
        <f t="shared" si="47"/>
        <v>69586</v>
      </c>
      <c r="AX158">
        <f t="shared" si="48"/>
        <v>92961</v>
      </c>
      <c r="AY158">
        <f t="shared" si="49"/>
        <v>541756</v>
      </c>
      <c r="AZ158">
        <f t="shared" si="50"/>
        <v>49702</v>
      </c>
      <c r="BA158">
        <f t="shared" si="51"/>
        <v>105280</v>
      </c>
      <c r="BB158">
        <f t="shared" si="52"/>
        <v>0</v>
      </c>
      <c r="BC158">
        <f t="shared" si="53"/>
        <v>13420</v>
      </c>
      <c r="BD158">
        <f t="shared" si="54"/>
        <v>80397</v>
      </c>
      <c r="BE158">
        <f t="shared" si="55"/>
        <v>95845</v>
      </c>
    </row>
    <row r="159" spans="25:57">
      <c r="Y159">
        <v>11588.617967207039</v>
      </c>
      <c r="AA159">
        <f t="shared" si="56"/>
        <v>11588</v>
      </c>
      <c r="AC159">
        <v>13576.413506886431</v>
      </c>
      <c r="AD159">
        <v>96141.863072086897</v>
      </c>
      <c r="AE159">
        <v>111152.05675444211</v>
      </c>
      <c r="AF159">
        <v>749138.12131940422</v>
      </c>
      <c r="AG159">
        <v>74568.543801176769</v>
      </c>
      <c r="AH159">
        <v>173725.60751003501</v>
      </c>
      <c r="AI159">
        <v>13154.10219158839</v>
      </c>
      <c r="AJ159">
        <v>78938.893797228084</v>
      </c>
      <c r="AK159">
        <v>91331.627613722216</v>
      </c>
      <c r="AL159">
        <v>521963.0132704823</v>
      </c>
      <c r="AM159">
        <v>46731.110917626203</v>
      </c>
      <c r="AN159">
        <v>102009.4116274548</v>
      </c>
      <c r="AP159">
        <f t="shared" si="40"/>
        <v>13576</v>
      </c>
      <c r="AQ159">
        <f t="shared" si="41"/>
        <v>96141</v>
      </c>
      <c r="AR159">
        <f t="shared" si="42"/>
        <v>111152</v>
      </c>
      <c r="AS159">
        <f t="shared" si="43"/>
        <v>749138</v>
      </c>
      <c r="AT159">
        <f t="shared" si="44"/>
        <v>74568</v>
      </c>
      <c r="AU159">
        <f t="shared" si="45"/>
        <v>173725</v>
      </c>
      <c r="AV159">
        <f t="shared" si="46"/>
        <v>13154</v>
      </c>
      <c r="AW159">
        <f t="shared" si="47"/>
        <v>78938</v>
      </c>
      <c r="AX159">
        <f t="shared" si="48"/>
        <v>91331</v>
      </c>
      <c r="AY159">
        <f t="shared" si="49"/>
        <v>521963</v>
      </c>
      <c r="AZ159">
        <f t="shared" si="50"/>
        <v>46731</v>
      </c>
      <c r="BA159">
        <f t="shared" si="51"/>
        <v>102009</v>
      </c>
      <c r="BB159">
        <f t="shared" si="52"/>
        <v>0</v>
      </c>
      <c r="BC159">
        <f t="shared" si="53"/>
        <v>13576</v>
      </c>
      <c r="BD159">
        <f t="shared" si="54"/>
        <v>96141</v>
      </c>
      <c r="BE159">
        <f t="shared" si="55"/>
        <v>111152</v>
      </c>
    </row>
    <row r="160" spans="25:57">
      <c r="Y160">
        <v>13647.423095689561</v>
      </c>
      <c r="AA160">
        <f t="shared" si="56"/>
        <v>13647</v>
      </c>
      <c r="AC160">
        <v>12631.67967809469</v>
      </c>
      <c r="AD160">
        <v>83949.186935816979</v>
      </c>
      <c r="AE160">
        <v>96864.34347917889</v>
      </c>
      <c r="AF160">
        <v>727881.8542622379</v>
      </c>
      <c r="AG160">
        <v>66025.05839390037</v>
      </c>
      <c r="AH160">
        <v>159776.4672758427</v>
      </c>
      <c r="AI160">
        <v>13046.826887067769</v>
      </c>
      <c r="AJ160">
        <v>75241.427759674596</v>
      </c>
      <c r="AK160">
        <v>86956.916296812546</v>
      </c>
      <c r="AL160">
        <v>533239.16058387922</v>
      </c>
      <c r="AM160">
        <v>48104.908893411877</v>
      </c>
      <c r="AN160">
        <v>105210.1483319191</v>
      </c>
      <c r="AP160">
        <f t="shared" si="40"/>
        <v>12631</v>
      </c>
      <c r="AQ160">
        <f t="shared" si="41"/>
        <v>83949</v>
      </c>
      <c r="AR160">
        <f t="shared" si="42"/>
        <v>96864</v>
      </c>
      <c r="AS160">
        <f t="shared" si="43"/>
        <v>727881</v>
      </c>
      <c r="AT160">
        <f t="shared" si="44"/>
        <v>66025</v>
      </c>
      <c r="AU160">
        <f t="shared" si="45"/>
        <v>159776</v>
      </c>
      <c r="AV160">
        <f t="shared" si="46"/>
        <v>13046</v>
      </c>
      <c r="AW160">
        <f t="shared" si="47"/>
        <v>75241</v>
      </c>
      <c r="AX160">
        <f t="shared" si="48"/>
        <v>86956</v>
      </c>
      <c r="AY160">
        <f t="shared" si="49"/>
        <v>533239</v>
      </c>
      <c r="AZ160">
        <f t="shared" si="50"/>
        <v>48104</v>
      </c>
      <c r="BA160">
        <f t="shared" si="51"/>
        <v>105210</v>
      </c>
      <c r="BB160">
        <f t="shared" si="52"/>
        <v>0</v>
      </c>
      <c r="BC160">
        <f t="shared" si="53"/>
        <v>12631</v>
      </c>
      <c r="BD160">
        <f t="shared" si="54"/>
        <v>83949</v>
      </c>
      <c r="BE160">
        <f t="shared" si="55"/>
        <v>96864</v>
      </c>
    </row>
    <row r="161" spans="25:57">
      <c r="Y161">
        <v>13420.251609754619</v>
      </c>
      <c r="AA161">
        <f t="shared" si="56"/>
        <v>13420</v>
      </c>
      <c r="AC161">
        <v>10537.34938009687</v>
      </c>
      <c r="AD161">
        <v>77415.906318633468</v>
      </c>
      <c r="AE161">
        <v>91525.746290605981</v>
      </c>
      <c r="AF161">
        <v>757815.57348314533</v>
      </c>
      <c r="AG161">
        <v>74244.042382887448</v>
      </c>
      <c r="AH161">
        <v>173589.38080673979</v>
      </c>
      <c r="AI161">
        <v>10632.664789829951</v>
      </c>
      <c r="AJ161">
        <v>66661.510610770012</v>
      </c>
      <c r="AK161">
        <v>84210.662823993378</v>
      </c>
      <c r="AL161">
        <v>514891.66959110659</v>
      </c>
      <c r="AM161">
        <v>57049.699244084753</v>
      </c>
      <c r="AN161">
        <v>111474.14519215139</v>
      </c>
      <c r="AP161">
        <f t="shared" si="40"/>
        <v>10537</v>
      </c>
      <c r="AQ161">
        <f t="shared" si="41"/>
        <v>77415</v>
      </c>
      <c r="AR161">
        <f t="shared" si="42"/>
        <v>91525</v>
      </c>
      <c r="AS161">
        <f t="shared" si="43"/>
        <v>757815</v>
      </c>
      <c r="AT161">
        <f t="shared" si="44"/>
        <v>74244</v>
      </c>
      <c r="AU161">
        <f t="shared" si="45"/>
        <v>173589</v>
      </c>
      <c r="AV161">
        <f t="shared" si="46"/>
        <v>10632</v>
      </c>
      <c r="AW161">
        <f t="shared" si="47"/>
        <v>66661</v>
      </c>
      <c r="AX161">
        <f t="shared" si="48"/>
        <v>84210</v>
      </c>
      <c r="AY161">
        <f t="shared" si="49"/>
        <v>514891</v>
      </c>
      <c r="AZ161">
        <f t="shared" si="50"/>
        <v>57049</v>
      </c>
      <c r="BA161">
        <f t="shared" si="51"/>
        <v>111474</v>
      </c>
      <c r="BB161">
        <f t="shared" si="52"/>
        <v>0</v>
      </c>
      <c r="BC161">
        <f t="shared" si="53"/>
        <v>10537</v>
      </c>
      <c r="BD161">
        <f t="shared" si="54"/>
        <v>77415</v>
      </c>
      <c r="BE161">
        <f t="shared" si="55"/>
        <v>91525</v>
      </c>
    </row>
    <row r="162" spans="25:57">
      <c r="Y162">
        <v>13576.413506886431</v>
      </c>
      <c r="AA162">
        <f t="shared" si="56"/>
        <v>13576</v>
      </c>
      <c r="AC162">
        <v>12378.656742799971</v>
      </c>
      <c r="AD162">
        <v>79029.426772027655</v>
      </c>
      <c r="AE162">
        <v>91565.606183812284</v>
      </c>
      <c r="AF162">
        <v>761169.84616465389</v>
      </c>
      <c r="AG162">
        <v>70554.370428550639</v>
      </c>
      <c r="AH162">
        <v>156844.48388459379</v>
      </c>
      <c r="AI162">
        <v>10904.42317200101</v>
      </c>
      <c r="AJ162">
        <v>66813.760569024642</v>
      </c>
      <c r="AK162">
        <v>82977.477844256442</v>
      </c>
      <c r="AL162">
        <v>514230.91693851253</v>
      </c>
      <c r="AM162">
        <v>46681.904604707022</v>
      </c>
      <c r="AN162">
        <v>101449.2637526852</v>
      </c>
      <c r="AP162">
        <f t="shared" si="40"/>
        <v>12378</v>
      </c>
      <c r="AQ162">
        <f t="shared" si="41"/>
        <v>79029</v>
      </c>
      <c r="AR162">
        <f t="shared" si="42"/>
        <v>91565</v>
      </c>
      <c r="AS162">
        <f t="shared" si="43"/>
        <v>761169</v>
      </c>
      <c r="AT162">
        <f t="shared" si="44"/>
        <v>70554</v>
      </c>
      <c r="AU162">
        <f t="shared" si="45"/>
        <v>156844</v>
      </c>
      <c r="AV162">
        <f t="shared" si="46"/>
        <v>10904</v>
      </c>
      <c r="AW162">
        <f t="shared" si="47"/>
        <v>66813</v>
      </c>
      <c r="AX162">
        <f t="shared" si="48"/>
        <v>82977</v>
      </c>
      <c r="AY162">
        <f t="shared" si="49"/>
        <v>514230</v>
      </c>
      <c r="AZ162">
        <f t="shared" si="50"/>
        <v>46681</v>
      </c>
      <c r="BA162">
        <f t="shared" si="51"/>
        <v>101449</v>
      </c>
      <c r="BB162">
        <f t="shared" si="52"/>
        <v>0</v>
      </c>
      <c r="BC162">
        <f t="shared" si="53"/>
        <v>12378</v>
      </c>
      <c r="BD162">
        <f t="shared" si="54"/>
        <v>79029</v>
      </c>
      <c r="BE162">
        <f t="shared" si="55"/>
        <v>91565</v>
      </c>
    </row>
    <row r="163" spans="25:57">
      <c r="Y163">
        <v>12631.67967809469</v>
      </c>
      <c r="AA163">
        <f t="shared" si="56"/>
        <v>12631</v>
      </c>
      <c r="AC163">
        <v>13752.825989379469</v>
      </c>
      <c r="AD163">
        <v>91082.559309572403</v>
      </c>
      <c r="AE163">
        <v>98720.279522832541</v>
      </c>
      <c r="AF163">
        <v>779114.8309614677</v>
      </c>
      <c r="AG163">
        <v>71401.420355029491</v>
      </c>
      <c r="AH163">
        <v>157434.40340043511</v>
      </c>
      <c r="AI163">
        <v>10881.04686134141</v>
      </c>
      <c r="AJ163">
        <v>66180.961897330912</v>
      </c>
      <c r="AK163">
        <v>82154.847787346211</v>
      </c>
      <c r="AL163">
        <v>523183.05405443429</v>
      </c>
      <c r="AM163">
        <v>47033.511081971228</v>
      </c>
      <c r="AN163">
        <v>106537.8228822159</v>
      </c>
      <c r="AP163">
        <f t="shared" si="40"/>
        <v>13752</v>
      </c>
      <c r="AQ163">
        <f t="shared" si="41"/>
        <v>91082</v>
      </c>
      <c r="AR163">
        <f t="shared" si="42"/>
        <v>98720</v>
      </c>
      <c r="AS163">
        <f t="shared" si="43"/>
        <v>779114</v>
      </c>
      <c r="AT163">
        <f t="shared" si="44"/>
        <v>71401</v>
      </c>
      <c r="AU163">
        <f t="shared" si="45"/>
        <v>157434</v>
      </c>
      <c r="AV163">
        <f t="shared" si="46"/>
        <v>10881</v>
      </c>
      <c r="AW163">
        <f t="shared" si="47"/>
        <v>66180</v>
      </c>
      <c r="AX163">
        <f t="shared" si="48"/>
        <v>82154</v>
      </c>
      <c r="AY163">
        <f t="shared" si="49"/>
        <v>523183</v>
      </c>
      <c r="AZ163">
        <f t="shared" si="50"/>
        <v>47033</v>
      </c>
      <c r="BA163">
        <f t="shared" si="51"/>
        <v>106537</v>
      </c>
      <c r="BB163">
        <f t="shared" si="52"/>
        <v>0</v>
      </c>
      <c r="BC163">
        <f t="shared" si="53"/>
        <v>13752</v>
      </c>
      <c r="BD163">
        <f t="shared" si="54"/>
        <v>91082</v>
      </c>
      <c r="BE163">
        <f t="shared" si="55"/>
        <v>98720</v>
      </c>
    </row>
    <row r="164" spans="25:57">
      <c r="Y164">
        <v>10537.34938009687</v>
      </c>
      <c r="AA164">
        <f t="shared" si="56"/>
        <v>10537</v>
      </c>
      <c r="AC164">
        <v>13678.05523285957</v>
      </c>
      <c r="AD164">
        <v>92139.04014052586</v>
      </c>
      <c r="AE164">
        <v>101223.0781226156</v>
      </c>
      <c r="AF164">
        <v>808248.33877404011</v>
      </c>
      <c r="AG164">
        <v>71025.212665358282</v>
      </c>
      <c r="AH164">
        <v>160592.3406504376</v>
      </c>
      <c r="AI164">
        <v>10905.67445581908</v>
      </c>
      <c r="AJ164">
        <v>70004.794467269952</v>
      </c>
      <c r="AK164">
        <v>82025.583839605359</v>
      </c>
      <c r="AL164">
        <v>528982.66783448332</v>
      </c>
      <c r="AM164">
        <v>48061.727451381194</v>
      </c>
      <c r="AN164">
        <v>103769.9674589121</v>
      </c>
      <c r="AP164">
        <f t="shared" si="40"/>
        <v>13678</v>
      </c>
      <c r="AQ164">
        <f t="shared" si="41"/>
        <v>92139</v>
      </c>
      <c r="AR164">
        <f t="shared" si="42"/>
        <v>101223</v>
      </c>
      <c r="AS164">
        <f t="shared" si="43"/>
        <v>808248</v>
      </c>
      <c r="AT164">
        <f t="shared" si="44"/>
        <v>71025</v>
      </c>
      <c r="AU164">
        <f t="shared" si="45"/>
        <v>160592</v>
      </c>
      <c r="AV164">
        <f t="shared" si="46"/>
        <v>10905</v>
      </c>
      <c r="AW164">
        <f t="shared" si="47"/>
        <v>70004</v>
      </c>
      <c r="AX164">
        <f t="shared" si="48"/>
        <v>82025</v>
      </c>
      <c r="AY164">
        <f t="shared" si="49"/>
        <v>528982</v>
      </c>
      <c r="AZ164">
        <f t="shared" si="50"/>
        <v>48061</v>
      </c>
      <c r="BA164">
        <f t="shared" si="51"/>
        <v>103769</v>
      </c>
      <c r="BB164">
        <f t="shared" si="52"/>
        <v>0</v>
      </c>
      <c r="BC164">
        <f t="shared" si="53"/>
        <v>13678</v>
      </c>
      <c r="BD164">
        <f t="shared" si="54"/>
        <v>92139</v>
      </c>
      <c r="BE164">
        <f t="shared" si="55"/>
        <v>101223</v>
      </c>
    </row>
    <row r="165" spans="25:57">
      <c r="Y165">
        <v>12378.656742799971</v>
      </c>
      <c r="AA165">
        <f t="shared" si="56"/>
        <v>12378</v>
      </c>
      <c r="AC165">
        <v>14666.669712011721</v>
      </c>
      <c r="AD165">
        <v>91863.30573636452</v>
      </c>
      <c r="AE165">
        <v>101536.04577616051</v>
      </c>
      <c r="AF165">
        <v>843758.04761945468</v>
      </c>
      <c r="AG165">
        <v>76004.402453540606</v>
      </c>
      <c r="AH165">
        <v>170974.59616971039</v>
      </c>
      <c r="AI165">
        <v>9957.1453865805124</v>
      </c>
      <c r="AJ165">
        <v>66314.662793546144</v>
      </c>
      <c r="AK165">
        <v>79523.221218806735</v>
      </c>
      <c r="AL165">
        <v>533224.71730439214</v>
      </c>
      <c r="AM165">
        <v>48293.928106244661</v>
      </c>
      <c r="AN165">
        <v>108104.31332647181</v>
      </c>
      <c r="AP165">
        <f t="shared" si="40"/>
        <v>14666</v>
      </c>
      <c r="AQ165">
        <f t="shared" si="41"/>
        <v>91863</v>
      </c>
      <c r="AR165">
        <f t="shared" si="42"/>
        <v>101536</v>
      </c>
      <c r="AS165">
        <f t="shared" si="43"/>
        <v>843758</v>
      </c>
      <c r="AT165">
        <f t="shared" si="44"/>
        <v>76004</v>
      </c>
      <c r="AU165">
        <f t="shared" si="45"/>
        <v>170974</v>
      </c>
      <c r="AV165">
        <f t="shared" si="46"/>
        <v>9957</v>
      </c>
      <c r="AW165">
        <f t="shared" si="47"/>
        <v>66314</v>
      </c>
      <c r="AX165">
        <f t="shared" si="48"/>
        <v>79523</v>
      </c>
      <c r="AY165">
        <f t="shared" si="49"/>
        <v>533224</v>
      </c>
      <c r="AZ165">
        <f t="shared" si="50"/>
        <v>48293</v>
      </c>
      <c r="BA165">
        <f t="shared" si="51"/>
        <v>108104</v>
      </c>
      <c r="BB165">
        <f t="shared" si="52"/>
        <v>0</v>
      </c>
      <c r="BC165">
        <f t="shared" si="53"/>
        <v>14666</v>
      </c>
      <c r="BD165">
        <f t="shared" si="54"/>
        <v>91863</v>
      </c>
      <c r="BE165">
        <f t="shared" si="55"/>
        <v>101536</v>
      </c>
    </row>
    <row r="166" spans="25:57">
      <c r="Y166">
        <v>13752.825989379469</v>
      </c>
      <c r="AA166">
        <f t="shared" si="56"/>
        <v>13752</v>
      </c>
      <c r="AC166">
        <v>13939.823867829</v>
      </c>
      <c r="AD166">
        <v>91397.678039476159</v>
      </c>
      <c r="AE166">
        <v>99491.872816938354</v>
      </c>
      <c r="AF166">
        <v>853087.67244079697</v>
      </c>
      <c r="AG166">
        <v>75863.895565451399</v>
      </c>
      <c r="AH166">
        <v>170267.4527208932</v>
      </c>
      <c r="AI166">
        <v>9437.4751126585452</v>
      </c>
      <c r="AJ166">
        <v>56788.804396084983</v>
      </c>
      <c r="AK166">
        <v>70742.477024558582</v>
      </c>
      <c r="AL166">
        <v>525727.76148526557</v>
      </c>
      <c r="AM166">
        <v>45715.930015492697</v>
      </c>
      <c r="AN166">
        <v>103784.9773832989</v>
      </c>
      <c r="AP166">
        <f t="shared" si="40"/>
        <v>13939</v>
      </c>
      <c r="AQ166">
        <f t="shared" si="41"/>
        <v>91397</v>
      </c>
      <c r="AR166">
        <f t="shared" si="42"/>
        <v>99491</v>
      </c>
      <c r="AS166">
        <f t="shared" si="43"/>
        <v>853087</v>
      </c>
      <c r="AT166">
        <f t="shared" si="44"/>
        <v>75863</v>
      </c>
      <c r="AU166">
        <f t="shared" si="45"/>
        <v>170267</v>
      </c>
      <c r="AV166">
        <f t="shared" si="46"/>
        <v>9437</v>
      </c>
      <c r="AW166">
        <f t="shared" si="47"/>
        <v>56788</v>
      </c>
      <c r="AX166">
        <f t="shared" si="48"/>
        <v>70742</v>
      </c>
      <c r="AY166">
        <f t="shared" si="49"/>
        <v>525727</v>
      </c>
      <c r="AZ166">
        <f t="shared" si="50"/>
        <v>45715</v>
      </c>
      <c r="BA166">
        <f t="shared" si="51"/>
        <v>103784</v>
      </c>
      <c r="BB166">
        <f t="shared" si="52"/>
        <v>0</v>
      </c>
      <c r="BC166">
        <f t="shared" si="53"/>
        <v>13939</v>
      </c>
      <c r="BD166">
        <f t="shared" si="54"/>
        <v>91397</v>
      </c>
      <c r="BE166">
        <f t="shared" si="55"/>
        <v>99491</v>
      </c>
    </row>
    <row r="167" spans="25:57">
      <c r="Y167">
        <v>13678.05523285957</v>
      </c>
      <c r="AA167">
        <f t="shared" si="56"/>
        <v>13678</v>
      </c>
      <c r="AC167">
        <v>14130.67365010655</v>
      </c>
      <c r="AD167">
        <v>92346.683133632338</v>
      </c>
      <c r="AE167">
        <v>103010.5327140544</v>
      </c>
      <c r="AF167">
        <v>909851.28414373333</v>
      </c>
      <c r="AG167">
        <v>77212.54493499441</v>
      </c>
      <c r="AH167">
        <v>181605.5984927192</v>
      </c>
      <c r="AI167">
        <v>8928.5142416492417</v>
      </c>
      <c r="AJ167">
        <v>54096.137061428621</v>
      </c>
      <c r="AK167">
        <v>64909.77104068164</v>
      </c>
      <c r="AL167">
        <v>542929.43058399332</v>
      </c>
      <c r="AM167">
        <v>48233.60776285005</v>
      </c>
      <c r="AN167">
        <v>114982.526330426</v>
      </c>
      <c r="AP167">
        <f t="shared" si="40"/>
        <v>14130</v>
      </c>
      <c r="AQ167">
        <f t="shared" si="41"/>
        <v>92346</v>
      </c>
      <c r="AR167">
        <f t="shared" si="42"/>
        <v>103010</v>
      </c>
      <c r="AS167">
        <f t="shared" si="43"/>
        <v>909851</v>
      </c>
      <c r="AT167">
        <f t="shared" si="44"/>
        <v>77212</v>
      </c>
      <c r="AU167">
        <f t="shared" si="45"/>
        <v>181605</v>
      </c>
      <c r="AV167">
        <f t="shared" si="46"/>
        <v>8928</v>
      </c>
      <c r="AW167">
        <f t="shared" si="47"/>
        <v>54096</v>
      </c>
      <c r="AX167">
        <f t="shared" si="48"/>
        <v>64909</v>
      </c>
      <c r="AY167">
        <f t="shared" si="49"/>
        <v>542929</v>
      </c>
      <c r="AZ167">
        <f t="shared" si="50"/>
        <v>48233</v>
      </c>
      <c r="BA167">
        <f t="shared" si="51"/>
        <v>114982</v>
      </c>
      <c r="BB167">
        <f t="shared" si="52"/>
        <v>0</v>
      </c>
      <c r="BC167">
        <f t="shared" si="53"/>
        <v>14130</v>
      </c>
      <c r="BD167">
        <f t="shared" si="54"/>
        <v>92346</v>
      </c>
      <c r="BE167">
        <f t="shared" si="55"/>
        <v>103010</v>
      </c>
    </row>
    <row r="168" spans="25:57">
      <c r="Y168">
        <v>14666.669712011721</v>
      </c>
      <c r="AA168">
        <f t="shared" si="56"/>
        <v>14666</v>
      </c>
      <c r="AC168">
        <v>14017.835629607909</v>
      </c>
      <c r="AD168">
        <v>89598.413388008776</v>
      </c>
      <c r="AE168">
        <v>94142.246005580208</v>
      </c>
      <c r="AF168">
        <v>894941.69897899474</v>
      </c>
      <c r="AG168">
        <v>77571.267729412808</v>
      </c>
      <c r="AH168">
        <v>200672.64238459239</v>
      </c>
      <c r="AI168">
        <v>10689.08721503464</v>
      </c>
      <c r="AJ168">
        <v>75656.144412228547</v>
      </c>
      <c r="AK168">
        <v>88669.319372710495</v>
      </c>
      <c r="AL168">
        <v>544311.36888968456</v>
      </c>
      <c r="AM168">
        <v>44949.444182089719</v>
      </c>
      <c r="AN168">
        <v>100830.09805615959</v>
      </c>
      <c r="AP168">
        <f t="shared" si="40"/>
        <v>14017</v>
      </c>
      <c r="AQ168">
        <f t="shared" si="41"/>
        <v>89598</v>
      </c>
      <c r="AR168">
        <f t="shared" si="42"/>
        <v>94142</v>
      </c>
      <c r="AS168">
        <f t="shared" si="43"/>
        <v>894941</v>
      </c>
      <c r="AT168">
        <f t="shared" si="44"/>
        <v>77571</v>
      </c>
      <c r="AU168">
        <f t="shared" si="45"/>
        <v>200672</v>
      </c>
      <c r="AV168">
        <f t="shared" si="46"/>
        <v>10689</v>
      </c>
      <c r="AW168">
        <f t="shared" si="47"/>
        <v>75656</v>
      </c>
      <c r="AX168">
        <f t="shared" si="48"/>
        <v>88669</v>
      </c>
      <c r="AY168">
        <f t="shared" si="49"/>
        <v>544311</v>
      </c>
      <c r="AZ168">
        <f t="shared" si="50"/>
        <v>44949</v>
      </c>
      <c r="BA168">
        <f t="shared" si="51"/>
        <v>100830</v>
      </c>
      <c r="BB168">
        <f t="shared" si="52"/>
        <v>0</v>
      </c>
      <c r="BC168">
        <f t="shared" si="53"/>
        <v>14017</v>
      </c>
      <c r="BD168">
        <f t="shared" si="54"/>
        <v>89598</v>
      </c>
      <c r="BE168">
        <f t="shared" si="55"/>
        <v>94142</v>
      </c>
    </row>
    <row r="169" spans="25:57">
      <c r="Y169">
        <v>13939.823867829</v>
      </c>
      <c r="AA169">
        <f t="shared" si="56"/>
        <v>13939</v>
      </c>
      <c r="AC169">
        <v>13945.16335866048</v>
      </c>
      <c r="AD169">
        <v>89737.413942066778</v>
      </c>
      <c r="AE169">
        <v>100082.96783666201</v>
      </c>
      <c r="AF169">
        <v>901486.62331248133</v>
      </c>
      <c r="AG169">
        <v>73532.235252763188</v>
      </c>
      <c r="AH169">
        <v>167653.5254085905</v>
      </c>
      <c r="AI169">
        <v>10058.882236334161</v>
      </c>
      <c r="AJ169">
        <v>70760.227425683945</v>
      </c>
      <c r="AK169">
        <v>85853.35600815108</v>
      </c>
      <c r="AL169">
        <v>561563.7353324967</v>
      </c>
      <c r="AM169">
        <v>45657.594791449468</v>
      </c>
      <c r="AN169">
        <v>100245.0267309281</v>
      </c>
      <c r="AP169">
        <f t="shared" si="40"/>
        <v>13945</v>
      </c>
      <c r="AQ169">
        <f t="shared" si="41"/>
        <v>89737</v>
      </c>
      <c r="AR169">
        <f t="shared" si="42"/>
        <v>100082</v>
      </c>
      <c r="AS169">
        <f t="shared" si="43"/>
        <v>901486</v>
      </c>
      <c r="AT169">
        <f t="shared" si="44"/>
        <v>73532</v>
      </c>
      <c r="AU169">
        <f t="shared" si="45"/>
        <v>167653</v>
      </c>
      <c r="AV169">
        <f t="shared" si="46"/>
        <v>10058</v>
      </c>
      <c r="AW169">
        <f t="shared" si="47"/>
        <v>70760</v>
      </c>
      <c r="AX169">
        <f t="shared" si="48"/>
        <v>85853</v>
      </c>
      <c r="AY169">
        <f t="shared" si="49"/>
        <v>561563</v>
      </c>
      <c r="AZ169">
        <f t="shared" si="50"/>
        <v>45657</v>
      </c>
      <c r="BA169">
        <f t="shared" si="51"/>
        <v>100245</v>
      </c>
      <c r="BB169">
        <f t="shared" si="52"/>
        <v>0</v>
      </c>
      <c r="BC169">
        <f t="shared" si="53"/>
        <v>13945</v>
      </c>
      <c r="BD169">
        <f t="shared" si="54"/>
        <v>89737</v>
      </c>
      <c r="BE169">
        <f t="shared" si="55"/>
        <v>100082</v>
      </c>
    </row>
    <row r="170" spans="25:57">
      <c r="Y170">
        <v>14130.67365010655</v>
      </c>
      <c r="AA170">
        <f t="shared" si="56"/>
        <v>14130</v>
      </c>
      <c r="AC170">
        <v>14098.364579511261</v>
      </c>
      <c r="AD170">
        <v>92837.721930060958</v>
      </c>
      <c r="AE170">
        <v>99728.019664107487</v>
      </c>
      <c r="AF170">
        <v>918547.40295227338</v>
      </c>
      <c r="AG170">
        <v>73042.773161482473</v>
      </c>
      <c r="AH170">
        <v>154957.6742682778</v>
      </c>
      <c r="AI170">
        <v>11240.60950640503</v>
      </c>
      <c r="AJ170">
        <v>73647.45201827414</v>
      </c>
      <c r="AK170">
        <v>82863.146922024534</v>
      </c>
      <c r="AL170">
        <v>571417.9412771893</v>
      </c>
      <c r="AM170">
        <v>47724.554631881103</v>
      </c>
      <c r="AN170">
        <v>102952.7710320599</v>
      </c>
      <c r="AP170">
        <f t="shared" si="40"/>
        <v>14098</v>
      </c>
      <c r="AQ170">
        <f t="shared" si="41"/>
        <v>92837</v>
      </c>
      <c r="AR170">
        <f t="shared" si="42"/>
        <v>99728</v>
      </c>
      <c r="AS170">
        <f t="shared" si="43"/>
        <v>918547</v>
      </c>
      <c r="AT170">
        <f t="shared" si="44"/>
        <v>73042</v>
      </c>
      <c r="AU170">
        <f t="shared" si="45"/>
        <v>154957</v>
      </c>
      <c r="AV170">
        <f t="shared" si="46"/>
        <v>11240</v>
      </c>
      <c r="AW170">
        <f t="shared" si="47"/>
        <v>73647</v>
      </c>
      <c r="AX170">
        <f t="shared" si="48"/>
        <v>82863</v>
      </c>
      <c r="AY170">
        <f t="shared" si="49"/>
        <v>571417</v>
      </c>
      <c r="AZ170">
        <f t="shared" si="50"/>
        <v>47724</v>
      </c>
      <c r="BA170">
        <f t="shared" si="51"/>
        <v>102952</v>
      </c>
      <c r="BB170">
        <f t="shared" si="52"/>
        <v>0</v>
      </c>
      <c r="BC170">
        <f t="shared" si="53"/>
        <v>14098</v>
      </c>
      <c r="BD170">
        <f t="shared" si="54"/>
        <v>92837</v>
      </c>
      <c r="BE170">
        <f t="shared" si="55"/>
        <v>99728</v>
      </c>
    </row>
    <row r="171" spans="25:57">
      <c r="Y171">
        <v>14017.835629607909</v>
      </c>
      <c r="AA171">
        <f t="shared" si="56"/>
        <v>14017</v>
      </c>
      <c r="AC171">
        <v>14624.412897908531</v>
      </c>
      <c r="AD171">
        <v>105266.9714422509</v>
      </c>
      <c r="AE171">
        <v>111188.8190363185</v>
      </c>
      <c r="AF171">
        <v>969147.00194721902</v>
      </c>
      <c r="AG171">
        <v>95612.303907251277</v>
      </c>
      <c r="AH171">
        <v>205424.72927505281</v>
      </c>
      <c r="AI171">
        <v>11748.767335964039</v>
      </c>
      <c r="AJ171">
        <v>72916.512002666626</v>
      </c>
      <c r="AK171">
        <v>81877.581377815703</v>
      </c>
      <c r="AL171">
        <v>591709.47676809272</v>
      </c>
      <c r="AM171">
        <v>49450.751127127689</v>
      </c>
      <c r="AN171">
        <v>110841.9710528462</v>
      </c>
      <c r="AP171">
        <f t="shared" si="40"/>
        <v>14624</v>
      </c>
      <c r="AQ171">
        <f t="shared" si="41"/>
        <v>105266</v>
      </c>
      <c r="AR171">
        <f t="shared" si="42"/>
        <v>111188</v>
      </c>
      <c r="AS171">
        <f t="shared" si="43"/>
        <v>969147</v>
      </c>
      <c r="AT171">
        <f t="shared" si="44"/>
        <v>95612</v>
      </c>
      <c r="AU171">
        <f t="shared" si="45"/>
        <v>205424</v>
      </c>
      <c r="AV171">
        <f t="shared" si="46"/>
        <v>11748</v>
      </c>
      <c r="AW171">
        <f t="shared" si="47"/>
        <v>72916</v>
      </c>
      <c r="AX171">
        <f t="shared" si="48"/>
        <v>81877</v>
      </c>
      <c r="AY171">
        <f t="shared" si="49"/>
        <v>591709</v>
      </c>
      <c r="AZ171">
        <f t="shared" si="50"/>
        <v>49450</v>
      </c>
      <c r="BA171">
        <f t="shared" si="51"/>
        <v>110841</v>
      </c>
      <c r="BB171">
        <f t="shared" si="52"/>
        <v>0</v>
      </c>
      <c r="BC171">
        <f t="shared" si="53"/>
        <v>14624</v>
      </c>
      <c r="BD171">
        <f t="shared" si="54"/>
        <v>105266</v>
      </c>
      <c r="BE171">
        <f t="shared" si="55"/>
        <v>111188</v>
      </c>
    </row>
    <row r="172" spans="25:57">
      <c r="Y172">
        <v>13945.16335866048</v>
      </c>
      <c r="AA172">
        <f t="shared" si="56"/>
        <v>13945</v>
      </c>
      <c r="AC172">
        <v>13611.726443579</v>
      </c>
      <c r="AD172">
        <v>90883.534900753642</v>
      </c>
      <c r="AE172">
        <v>98256.179265662649</v>
      </c>
      <c r="AF172">
        <v>941054.86950595654</v>
      </c>
      <c r="AG172">
        <v>76934.68002978983</v>
      </c>
      <c r="AH172">
        <v>185688.1717216676</v>
      </c>
      <c r="AI172">
        <v>11014.53217991038</v>
      </c>
      <c r="AJ172">
        <v>70081.855821366087</v>
      </c>
      <c r="AK172">
        <v>80321.281230246794</v>
      </c>
      <c r="AL172">
        <v>588044.82001526386</v>
      </c>
      <c r="AM172">
        <v>48940.439408220387</v>
      </c>
      <c r="AN172">
        <v>107784.5362860177</v>
      </c>
      <c r="AP172">
        <f t="shared" si="40"/>
        <v>13611</v>
      </c>
      <c r="AQ172">
        <f t="shared" si="41"/>
        <v>90883</v>
      </c>
      <c r="AR172">
        <f t="shared" si="42"/>
        <v>98256</v>
      </c>
      <c r="AS172">
        <f t="shared" si="43"/>
        <v>941054</v>
      </c>
      <c r="AT172">
        <f t="shared" si="44"/>
        <v>76934</v>
      </c>
      <c r="AU172">
        <f t="shared" si="45"/>
        <v>185688</v>
      </c>
      <c r="AV172">
        <f t="shared" si="46"/>
        <v>11014</v>
      </c>
      <c r="AW172">
        <f t="shared" si="47"/>
        <v>70081</v>
      </c>
      <c r="AX172">
        <f t="shared" si="48"/>
        <v>80321</v>
      </c>
      <c r="AY172">
        <f t="shared" si="49"/>
        <v>588044</v>
      </c>
      <c r="AZ172">
        <f t="shared" si="50"/>
        <v>48940</v>
      </c>
      <c r="BA172">
        <f t="shared" si="51"/>
        <v>107784</v>
      </c>
      <c r="BB172">
        <f t="shared" si="52"/>
        <v>0</v>
      </c>
      <c r="BC172">
        <f t="shared" si="53"/>
        <v>13611</v>
      </c>
      <c r="BD172">
        <f t="shared" si="54"/>
        <v>90883</v>
      </c>
      <c r="BE172">
        <f t="shared" si="55"/>
        <v>98256</v>
      </c>
    </row>
    <row r="173" spans="25:57">
      <c r="Y173">
        <v>14098.364579511261</v>
      </c>
      <c r="AA173">
        <f t="shared" si="56"/>
        <v>14098</v>
      </c>
      <c r="AC173">
        <v>13879.068869357019</v>
      </c>
      <c r="AD173">
        <v>100352.5179949084</v>
      </c>
      <c r="AE173">
        <v>102567.4243267932</v>
      </c>
      <c r="AF173">
        <v>972879.23661305523</v>
      </c>
      <c r="AG173">
        <v>78080.571380213427</v>
      </c>
      <c r="AH173">
        <v>188404.8809250427</v>
      </c>
      <c r="AI173">
        <v>11508.1156376442</v>
      </c>
      <c r="AJ173">
        <v>76199.673493994458</v>
      </c>
      <c r="AK173">
        <v>80903.248167690574</v>
      </c>
      <c r="AL173">
        <v>610120.91176390101</v>
      </c>
      <c r="AM173">
        <v>50613.538852639213</v>
      </c>
      <c r="AN173">
        <v>107851.22303954911</v>
      </c>
      <c r="AP173">
        <f t="shared" si="40"/>
        <v>13879</v>
      </c>
      <c r="AQ173">
        <f t="shared" si="41"/>
        <v>100352</v>
      </c>
      <c r="AR173">
        <f t="shared" si="42"/>
        <v>102567</v>
      </c>
      <c r="AS173">
        <f t="shared" si="43"/>
        <v>972879</v>
      </c>
      <c r="AT173">
        <f t="shared" si="44"/>
        <v>78080</v>
      </c>
      <c r="AU173">
        <f t="shared" si="45"/>
        <v>188404</v>
      </c>
      <c r="AV173">
        <f t="shared" si="46"/>
        <v>11508</v>
      </c>
      <c r="AW173">
        <f t="shared" si="47"/>
        <v>76199</v>
      </c>
      <c r="AX173">
        <f t="shared" si="48"/>
        <v>80903</v>
      </c>
      <c r="AY173">
        <f t="shared" si="49"/>
        <v>610120</v>
      </c>
      <c r="AZ173">
        <f t="shared" si="50"/>
        <v>50613</v>
      </c>
      <c r="BA173">
        <f t="shared" si="51"/>
        <v>107851</v>
      </c>
      <c r="BB173">
        <f t="shared" si="52"/>
        <v>0</v>
      </c>
      <c r="BC173">
        <f t="shared" si="53"/>
        <v>13879</v>
      </c>
      <c r="BD173">
        <f t="shared" si="54"/>
        <v>100352</v>
      </c>
      <c r="BE173">
        <f t="shared" si="55"/>
        <v>102567</v>
      </c>
    </row>
    <row r="174" spans="25:57">
      <c r="Y174">
        <v>14624.412897908531</v>
      </c>
      <c r="AA174">
        <f t="shared" si="56"/>
        <v>14624</v>
      </c>
      <c r="AC174">
        <v>13295.112792903279</v>
      </c>
      <c r="AD174">
        <v>95490.56120624984</v>
      </c>
      <c r="AE174">
        <v>97354.231626617984</v>
      </c>
      <c r="AF174">
        <v>959312.9126826881</v>
      </c>
      <c r="AG174">
        <v>80035.528546878137</v>
      </c>
      <c r="AH174">
        <v>196262.91792096</v>
      </c>
      <c r="AI174">
        <v>11120.36168745591</v>
      </c>
      <c r="AJ174">
        <v>73409.703869736171</v>
      </c>
      <c r="AK174">
        <v>78452.641984310598</v>
      </c>
      <c r="AL174">
        <v>605125.21438144217</v>
      </c>
      <c r="AM174">
        <v>50896.772927697908</v>
      </c>
      <c r="AN174">
        <v>120012.7460948209</v>
      </c>
      <c r="AP174">
        <f t="shared" si="40"/>
        <v>13295</v>
      </c>
      <c r="AQ174">
        <f t="shared" si="41"/>
        <v>95490</v>
      </c>
      <c r="AR174">
        <f t="shared" si="42"/>
        <v>97354</v>
      </c>
      <c r="AS174">
        <f t="shared" si="43"/>
        <v>959312</v>
      </c>
      <c r="AT174">
        <f t="shared" si="44"/>
        <v>80035</v>
      </c>
      <c r="AU174">
        <f t="shared" si="45"/>
        <v>196262</v>
      </c>
      <c r="AV174">
        <f t="shared" si="46"/>
        <v>11120</v>
      </c>
      <c r="AW174">
        <f t="shared" si="47"/>
        <v>73409</v>
      </c>
      <c r="AX174">
        <f t="shared" si="48"/>
        <v>78452</v>
      </c>
      <c r="AY174">
        <f t="shared" si="49"/>
        <v>605125</v>
      </c>
      <c r="AZ174">
        <f t="shared" si="50"/>
        <v>50896</v>
      </c>
      <c r="BA174">
        <f t="shared" si="51"/>
        <v>120012</v>
      </c>
      <c r="BB174">
        <f t="shared" si="52"/>
        <v>0</v>
      </c>
      <c r="BC174">
        <f t="shared" si="53"/>
        <v>13295</v>
      </c>
      <c r="BD174">
        <f t="shared" si="54"/>
        <v>95490</v>
      </c>
      <c r="BE174">
        <f t="shared" si="55"/>
        <v>97354</v>
      </c>
    </row>
    <row r="175" spans="25:57">
      <c r="Y175">
        <v>13611.726443579</v>
      </c>
      <c r="AA175">
        <f t="shared" si="56"/>
        <v>13611</v>
      </c>
      <c r="AC175">
        <v>12880.991067862829</v>
      </c>
      <c r="AD175">
        <v>96224.149812534088</v>
      </c>
      <c r="AE175">
        <v>98478.299345627471</v>
      </c>
      <c r="AF175">
        <v>1028070.150781306</v>
      </c>
      <c r="AG175">
        <v>105923.3851067966</v>
      </c>
      <c r="AH175">
        <v>206746.98374415701</v>
      </c>
      <c r="AI175">
        <v>10703.93295606938</v>
      </c>
      <c r="AJ175">
        <v>75992.479235298131</v>
      </c>
      <c r="AK175">
        <v>82953.46056737972</v>
      </c>
      <c r="AL175">
        <v>620340.53114239895</v>
      </c>
      <c r="AM175">
        <v>52670.608929788679</v>
      </c>
      <c r="AN175">
        <v>115620.216860873</v>
      </c>
      <c r="AP175">
        <f t="shared" si="40"/>
        <v>12880</v>
      </c>
      <c r="AQ175">
        <f t="shared" si="41"/>
        <v>96224</v>
      </c>
      <c r="AR175">
        <f t="shared" si="42"/>
        <v>98478</v>
      </c>
      <c r="AS175">
        <f t="shared" si="43"/>
        <v>1028070</v>
      </c>
      <c r="AT175">
        <f t="shared" si="44"/>
        <v>105923</v>
      </c>
      <c r="AU175">
        <f t="shared" si="45"/>
        <v>206746</v>
      </c>
      <c r="AV175">
        <f t="shared" si="46"/>
        <v>10703</v>
      </c>
      <c r="AW175">
        <f t="shared" si="47"/>
        <v>75992</v>
      </c>
      <c r="AX175">
        <f t="shared" si="48"/>
        <v>82953</v>
      </c>
      <c r="AY175">
        <f t="shared" si="49"/>
        <v>620340</v>
      </c>
      <c r="AZ175">
        <f t="shared" si="50"/>
        <v>52670</v>
      </c>
      <c r="BA175">
        <f t="shared" si="51"/>
        <v>115620</v>
      </c>
      <c r="BB175">
        <f t="shared" si="52"/>
        <v>0</v>
      </c>
      <c r="BC175">
        <f t="shared" si="53"/>
        <v>12880</v>
      </c>
      <c r="BD175">
        <f t="shared" si="54"/>
        <v>96224</v>
      </c>
      <c r="BE175">
        <f t="shared" si="55"/>
        <v>98478</v>
      </c>
    </row>
    <row r="176" spans="25:57">
      <c r="Y176">
        <v>13879.068869357019</v>
      </c>
      <c r="AA176">
        <f t="shared" si="56"/>
        <v>13879</v>
      </c>
      <c r="AC176">
        <v>12862.839568429539</v>
      </c>
      <c r="AD176">
        <v>95982.621604379543</v>
      </c>
      <c r="AE176">
        <v>99478.95442047705</v>
      </c>
      <c r="AF176">
        <v>1017303.374890546</v>
      </c>
      <c r="AG176">
        <v>94463.028623011996</v>
      </c>
      <c r="AH176">
        <v>206131.73459622989</v>
      </c>
      <c r="AI176">
        <v>10799.94321770878</v>
      </c>
      <c r="AJ176">
        <v>73031.691722728967</v>
      </c>
      <c r="AK176">
        <v>80698.674714713372</v>
      </c>
      <c r="AL176">
        <v>617828.28470337333</v>
      </c>
      <c r="AM176">
        <v>51736.994808043288</v>
      </c>
      <c r="AN176">
        <v>118727.7748460313</v>
      </c>
      <c r="AP176">
        <f t="shared" si="40"/>
        <v>12862</v>
      </c>
      <c r="AQ176">
        <f t="shared" si="41"/>
        <v>95982</v>
      </c>
      <c r="AR176">
        <f t="shared" si="42"/>
        <v>99478</v>
      </c>
      <c r="AS176">
        <f t="shared" si="43"/>
        <v>1017303</v>
      </c>
      <c r="AT176">
        <f t="shared" si="44"/>
        <v>94463</v>
      </c>
      <c r="AU176">
        <f t="shared" si="45"/>
        <v>206131</v>
      </c>
      <c r="AV176">
        <f t="shared" si="46"/>
        <v>10799</v>
      </c>
      <c r="AW176">
        <f t="shared" si="47"/>
        <v>73031</v>
      </c>
      <c r="AX176">
        <f t="shared" si="48"/>
        <v>80698</v>
      </c>
      <c r="AY176">
        <f t="shared" si="49"/>
        <v>617828</v>
      </c>
      <c r="AZ176">
        <f t="shared" si="50"/>
        <v>51736</v>
      </c>
      <c r="BA176">
        <f t="shared" si="51"/>
        <v>118727</v>
      </c>
      <c r="BB176">
        <f t="shared" si="52"/>
        <v>0</v>
      </c>
      <c r="BC176">
        <f t="shared" si="53"/>
        <v>12862</v>
      </c>
      <c r="BD176">
        <f t="shared" si="54"/>
        <v>95982</v>
      </c>
      <c r="BE176">
        <f t="shared" si="55"/>
        <v>99478</v>
      </c>
    </row>
    <row r="177" spans="25:57">
      <c r="Y177">
        <v>13295.112792903279</v>
      </c>
      <c r="AA177">
        <f t="shared" si="56"/>
        <v>13295</v>
      </c>
      <c r="AC177">
        <v>14572.364670246699</v>
      </c>
      <c r="AD177">
        <v>102179.0385811786</v>
      </c>
      <c r="AE177">
        <v>98457.433292199974</v>
      </c>
      <c r="AF177">
        <v>989866.94951511023</v>
      </c>
      <c r="AG177">
        <v>82451.648089128081</v>
      </c>
      <c r="AH177">
        <v>198910.30255158231</v>
      </c>
      <c r="AI177">
        <v>11182.683291678601</v>
      </c>
      <c r="AJ177">
        <v>75540.601219518489</v>
      </c>
      <c r="AK177">
        <v>81832.79321215619</v>
      </c>
      <c r="AL177">
        <v>645832.56751104584</v>
      </c>
      <c r="AM177">
        <v>62970.031767472079</v>
      </c>
      <c r="AN177">
        <v>117978.5706369386</v>
      </c>
      <c r="AP177">
        <f t="shared" si="40"/>
        <v>14572</v>
      </c>
      <c r="AQ177">
        <f t="shared" si="41"/>
        <v>102179</v>
      </c>
      <c r="AR177">
        <f t="shared" si="42"/>
        <v>98457</v>
      </c>
      <c r="AS177">
        <f t="shared" si="43"/>
        <v>989866</v>
      </c>
      <c r="AT177">
        <f t="shared" si="44"/>
        <v>82451</v>
      </c>
      <c r="AU177">
        <f t="shared" si="45"/>
        <v>198910</v>
      </c>
      <c r="AV177">
        <f t="shared" si="46"/>
        <v>11182</v>
      </c>
      <c r="AW177">
        <f t="shared" si="47"/>
        <v>75540</v>
      </c>
      <c r="AX177">
        <f t="shared" si="48"/>
        <v>81832</v>
      </c>
      <c r="AY177">
        <f t="shared" si="49"/>
        <v>645832</v>
      </c>
      <c r="AZ177">
        <f t="shared" si="50"/>
        <v>62970</v>
      </c>
      <c r="BA177">
        <f t="shared" si="51"/>
        <v>117978</v>
      </c>
      <c r="BB177">
        <f t="shared" si="52"/>
        <v>0</v>
      </c>
      <c r="BC177">
        <f t="shared" si="53"/>
        <v>14572</v>
      </c>
      <c r="BD177">
        <f t="shared" si="54"/>
        <v>102179</v>
      </c>
      <c r="BE177">
        <f t="shared" si="55"/>
        <v>98457</v>
      </c>
    </row>
    <row r="178" spans="25:57">
      <c r="Y178">
        <v>12880.991067862829</v>
      </c>
      <c r="AA178">
        <f t="shared" si="56"/>
        <v>12880</v>
      </c>
      <c r="AC178">
        <v>13745.05032399111</v>
      </c>
      <c r="AD178">
        <v>100940.0707697492</v>
      </c>
      <c r="AE178">
        <v>101395.0571504882</v>
      </c>
      <c r="AF178">
        <v>1010111.122366221</v>
      </c>
      <c r="AG178">
        <v>80337.820949282148</v>
      </c>
      <c r="AH178">
        <v>197183.66269868531</v>
      </c>
      <c r="AI178">
        <v>11316.12160334952</v>
      </c>
      <c r="AJ178">
        <v>78057.076626813039</v>
      </c>
      <c r="AK178">
        <v>79832.659975429269</v>
      </c>
      <c r="AL178">
        <v>652220.87672635401</v>
      </c>
      <c r="AM178">
        <v>60897.937999997819</v>
      </c>
      <c r="AN178">
        <v>118263.1035302395</v>
      </c>
      <c r="AP178">
        <f t="shared" si="40"/>
        <v>13745</v>
      </c>
      <c r="AQ178">
        <f t="shared" si="41"/>
        <v>100940</v>
      </c>
      <c r="AR178">
        <f t="shared" si="42"/>
        <v>101395</v>
      </c>
      <c r="AS178">
        <f t="shared" si="43"/>
        <v>1010111</v>
      </c>
      <c r="AT178">
        <f t="shared" si="44"/>
        <v>80337</v>
      </c>
      <c r="AU178">
        <f t="shared" si="45"/>
        <v>197183</v>
      </c>
      <c r="AV178">
        <f t="shared" si="46"/>
        <v>11316</v>
      </c>
      <c r="AW178">
        <f t="shared" si="47"/>
        <v>78057</v>
      </c>
      <c r="AX178">
        <f t="shared" si="48"/>
        <v>79832</v>
      </c>
      <c r="AY178">
        <f t="shared" si="49"/>
        <v>652220</v>
      </c>
      <c r="AZ178">
        <f t="shared" si="50"/>
        <v>60897</v>
      </c>
      <c r="BA178">
        <f t="shared" si="51"/>
        <v>118263</v>
      </c>
      <c r="BB178">
        <f t="shared" si="52"/>
        <v>0</v>
      </c>
      <c r="BC178">
        <f t="shared" si="53"/>
        <v>13745</v>
      </c>
      <c r="BD178">
        <f t="shared" si="54"/>
        <v>100940</v>
      </c>
      <c r="BE178">
        <f t="shared" si="55"/>
        <v>101395</v>
      </c>
    </row>
    <row r="179" spans="25:57">
      <c r="Y179">
        <v>12862.839568429539</v>
      </c>
      <c r="AA179">
        <f t="shared" si="56"/>
        <v>12862</v>
      </c>
      <c r="AC179">
        <v>13143.50945791897</v>
      </c>
      <c r="AD179">
        <v>102057.7166726319</v>
      </c>
      <c r="AE179">
        <v>98771.471296078511</v>
      </c>
      <c r="AF179">
        <v>1011070.887610571</v>
      </c>
      <c r="AG179">
        <v>81872.120337388988</v>
      </c>
      <c r="AH179">
        <v>203819.96611624319</v>
      </c>
      <c r="AI179">
        <v>11346.675829570129</v>
      </c>
      <c r="AJ179">
        <v>78987.570268483716</v>
      </c>
      <c r="AK179">
        <v>82888.860596989762</v>
      </c>
      <c r="AL179">
        <v>648410.08435320389</v>
      </c>
      <c r="AM179">
        <v>59938.482071419843</v>
      </c>
      <c r="AN179">
        <v>121434.39923096501</v>
      </c>
      <c r="AP179">
        <f t="shared" si="40"/>
        <v>13143</v>
      </c>
      <c r="AQ179">
        <f t="shared" si="41"/>
        <v>102057</v>
      </c>
      <c r="AR179">
        <f t="shared" si="42"/>
        <v>98771</v>
      </c>
      <c r="AS179">
        <f t="shared" si="43"/>
        <v>1011070</v>
      </c>
      <c r="AT179">
        <f t="shared" si="44"/>
        <v>81872</v>
      </c>
      <c r="AU179">
        <f t="shared" si="45"/>
        <v>203819</v>
      </c>
      <c r="AV179">
        <f t="shared" si="46"/>
        <v>11346</v>
      </c>
      <c r="AW179">
        <f t="shared" si="47"/>
        <v>78987</v>
      </c>
      <c r="AX179">
        <f t="shared" si="48"/>
        <v>82888</v>
      </c>
      <c r="AY179">
        <f t="shared" si="49"/>
        <v>648410</v>
      </c>
      <c r="AZ179">
        <f t="shared" si="50"/>
        <v>59938</v>
      </c>
      <c r="BA179">
        <f t="shared" si="51"/>
        <v>121434</v>
      </c>
      <c r="BB179">
        <f t="shared" si="52"/>
        <v>0</v>
      </c>
      <c r="BC179">
        <f t="shared" si="53"/>
        <v>13143</v>
      </c>
      <c r="BD179">
        <f t="shared" si="54"/>
        <v>102057</v>
      </c>
      <c r="BE179">
        <f t="shared" si="55"/>
        <v>98771</v>
      </c>
    </row>
    <row r="180" spans="25:57">
      <c r="Y180">
        <v>14572.364670246699</v>
      </c>
      <c r="AA180">
        <f t="shared" si="56"/>
        <v>14572</v>
      </c>
      <c r="AC180">
        <v>14289.99776783673</v>
      </c>
      <c r="AD180">
        <v>107945.0534816209</v>
      </c>
      <c r="AE180">
        <v>101985.043858359</v>
      </c>
      <c r="AF180">
        <v>1063236.911119658</v>
      </c>
      <c r="AG180">
        <v>82784.197026385809</v>
      </c>
      <c r="AH180">
        <v>208359.39776648369</v>
      </c>
      <c r="AI180">
        <v>10896.50156836892</v>
      </c>
      <c r="AJ180">
        <v>73205.640468079146</v>
      </c>
      <c r="AK180">
        <v>79241.744966630285</v>
      </c>
      <c r="AL180">
        <v>656379.24016662198</v>
      </c>
      <c r="AM180">
        <v>57932.829625599858</v>
      </c>
      <c r="AN180">
        <v>120672.4857944832</v>
      </c>
      <c r="AP180">
        <f t="shared" si="40"/>
        <v>14289</v>
      </c>
      <c r="AQ180">
        <f t="shared" si="41"/>
        <v>107945</v>
      </c>
      <c r="AR180">
        <f t="shared" si="42"/>
        <v>101985</v>
      </c>
      <c r="AS180">
        <f t="shared" si="43"/>
        <v>1063236</v>
      </c>
      <c r="AT180">
        <f t="shared" si="44"/>
        <v>82784</v>
      </c>
      <c r="AU180">
        <f t="shared" si="45"/>
        <v>208359</v>
      </c>
      <c r="AV180">
        <f t="shared" si="46"/>
        <v>10896</v>
      </c>
      <c r="AW180">
        <f t="shared" si="47"/>
        <v>73205</v>
      </c>
      <c r="AX180">
        <f t="shared" si="48"/>
        <v>79241</v>
      </c>
      <c r="AY180">
        <f t="shared" si="49"/>
        <v>656379</v>
      </c>
      <c r="AZ180">
        <f t="shared" si="50"/>
        <v>57932</v>
      </c>
      <c r="BA180">
        <f t="shared" si="51"/>
        <v>120672</v>
      </c>
      <c r="BB180">
        <f t="shared" si="52"/>
        <v>0</v>
      </c>
      <c r="BC180">
        <f t="shared" si="53"/>
        <v>14289</v>
      </c>
      <c r="BD180">
        <f t="shared" si="54"/>
        <v>107945</v>
      </c>
      <c r="BE180">
        <f t="shared" si="55"/>
        <v>101985</v>
      </c>
    </row>
    <row r="181" spans="25:57">
      <c r="Y181">
        <v>13745.05032399111</v>
      </c>
      <c r="AA181">
        <f t="shared" si="56"/>
        <v>13745</v>
      </c>
      <c r="AC181">
        <v>11924.2166431518</v>
      </c>
      <c r="AD181">
        <v>98943.396904063222</v>
      </c>
      <c r="AE181">
        <v>98152.668776511724</v>
      </c>
      <c r="AF181">
        <v>1032030.728402848</v>
      </c>
      <c r="AG181">
        <v>81710.785711458215</v>
      </c>
      <c r="AH181">
        <v>205148.37020024759</v>
      </c>
      <c r="AI181">
        <v>10948.340319499221</v>
      </c>
      <c r="AJ181">
        <v>77190.587527604948</v>
      </c>
      <c r="AK181">
        <v>77926.482163019697</v>
      </c>
      <c r="AL181">
        <v>654112.97703080042</v>
      </c>
      <c r="AM181">
        <v>50666.462124652113</v>
      </c>
      <c r="AN181">
        <v>115179.87323953179</v>
      </c>
      <c r="AP181">
        <f t="shared" si="40"/>
        <v>11924</v>
      </c>
      <c r="AQ181">
        <f t="shared" si="41"/>
        <v>98943</v>
      </c>
      <c r="AR181">
        <f t="shared" si="42"/>
        <v>98152</v>
      </c>
      <c r="AS181">
        <f t="shared" si="43"/>
        <v>1032030</v>
      </c>
      <c r="AT181">
        <f t="shared" si="44"/>
        <v>81710</v>
      </c>
      <c r="AU181">
        <f t="shared" si="45"/>
        <v>205148</v>
      </c>
      <c r="AV181">
        <f t="shared" si="46"/>
        <v>10948</v>
      </c>
      <c r="AW181">
        <f t="shared" si="47"/>
        <v>77190</v>
      </c>
      <c r="AX181">
        <f t="shared" si="48"/>
        <v>77926</v>
      </c>
      <c r="AY181">
        <f t="shared" si="49"/>
        <v>654112</v>
      </c>
      <c r="AZ181">
        <f t="shared" si="50"/>
        <v>50666</v>
      </c>
      <c r="BA181">
        <f t="shared" si="51"/>
        <v>115179</v>
      </c>
      <c r="BB181">
        <f t="shared" si="52"/>
        <v>0</v>
      </c>
      <c r="BC181">
        <f t="shared" si="53"/>
        <v>11924</v>
      </c>
      <c r="BD181">
        <f t="shared" si="54"/>
        <v>98943</v>
      </c>
      <c r="BE181">
        <f t="shared" si="55"/>
        <v>98152</v>
      </c>
    </row>
    <row r="182" spans="25:57">
      <c r="Y182">
        <v>13143.50945791897</v>
      </c>
      <c r="AA182">
        <f t="shared" si="56"/>
        <v>13143</v>
      </c>
      <c r="AC182">
        <v>12947.14321106916</v>
      </c>
      <c r="AD182">
        <v>107006.2233781442</v>
      </c>
      <c r="AE182">
        <v>104213.9616211511</v>
      </c>
      <c r="AF182">
        <v>1158044.9578407221</v>
      </c>
      <c r="AG182">
        <v>88337.593446806248</v>
      </c>
      <c r="AH182">
        <v>215397.39950629181</v>
      </c>
      <c r="AI182">
        <v>7279.2121744085734</v>
      </c>
      <c r="AJ182">
        <v>70959.994240964414</v>
      </c>
      <c r="AK182">
        <v>81966.319828459498</v>
      </c>
      <c r="AL182">
        <v>690960.31382713828</v>
      </c>
      <c r="AM182">
        <v>56703.702532007141</v>
      </c>
      <c r="AN182">
        <v>135651.40432960101</v>
      </c>
      <c r="AP182">
        <f t="shared" si="40"/>
        <v>12947</v>
      </c>
      <c r="AQ182">
        <f t="shared" si="41"/>
        <v>107006</v>
      </c>
      <c r="AR182">
        <f t="shared" si="42"/>
        <v>104213</v>
      </c>
      <c r="AS182">
        <f t="shared" si="43"/>
        <v>1158044</v>
      </c>
      <c r="AT182">
        <f t="shared" si="44"/>
        <v>88337</v>
      </c>
      <c r="AU182">
        <f t="shared" si="45"/>
        <v>215397</v>
      </c>
      <c r="AV182">
        <f t="shared" si="46"/>
        <v>7279</v>
      </c>
      <c r="AW182">
        <f t="shared" si="47"/>
        <v>70959</v>
      </c>
      <c r="AX182">
        <f t="shared" si="48"/>
        <v>81966</v>
      </c>
      <c r="AY182">
        <f t="shared" si="49"/>
        <v>690960</v>
      </c>
      <c r="AZ182">
        <f t="shared" si="50"/>
        <v>56703</v>
      </c>
      <c r="BA182">
        <f t="shared" si="51"/>
        <v>135651</v>
      </c>
      <c r="BB182">
        <f t="shared" si="52"/>
        <v>0</v>
      </c>
      <c r="BC182">
        <f t="shared" si="53"/>
        <v>12947</v>
      </c>
      <c r="BD182">
        <f t="shared" si="54"/>
        <v>107006</v>
      </c>
      <c r="BE182">
        <f t="shared" si="55"/>
        <v>104213</v>
      </c>
    </row>
    <row r="183" spans="25:57">
      <c r="Y183">
        <v>14289.99776783673</v>
      </c>
      <c r="AA183">
        <f t="shared" si="56"/>
        <v>14289</v>
      </c>
      <c r="AC183">
        <v>11422.20896081261</v>
      </c>
      <c r="AD183">
        <v>93491.599274505978</v>
      </c>
      <c r="AE183">
        <v>95173.032279003877</v>
      </c>
      <c r="AF183">
        <v>943097.21378052945</v>
      </c>
      <c r="AG183">
        <v>77930.890386038343</v>
      </c>
      <c r="AH183">
        <v>194454.77095398889</v>
      </c>
      <c r="AI183">
        <v>9079.1357389872246</v>
      </c>
      <c r="AJ183">
        <v>73476.698269917426</v>
      </c>
      <c r="AK183">
        <v>79967.957949854681</v>
      </c>
      <c r="AL183">
        <v>668070.28911117872</v>
      </c>
      <c r="AM183">
        <v>53716.310652812383</v>
      </c>
      <c r="AN183">
        <v>121619.64242929161</v>
      </c>
      <c r="AP183">
        <f t="shared" si="40"/>
        <v>11422</v>
      </c>
      <c r="AQ183">
        <f t="shared" si="41"/>
        <v>93491</v>
      </c>
      <c r="AR183">
        <f t="shared" si="42"/>
        <v>95173</v>
      </c>
      <c r="AS183">
        <f t="shared" si="43"/>
        <v>943097</v>
      </c>
      <c r="AT183">
        <f t="shared" si="44"/>
        <v>77930</v>
      </c>
      <c r="AU183">
        <f t="shared" si="45"/>
        <v>194454</v>
      </c>
      <c r="AV183">
        <f t="shared" si="46"/>
        <v>9079</v>
      </c>
      <c r="AW183">
        <f t="shared" si="47"/>
        <v>73476</v>
      </c>
      <c r="AX183">
        <f t="shared" si="48"/>
        <v>79967</v>
      </c>
      <c r="AY183">
        <f t="shared" si="49"/>
        <v>668070</v>
      </c>
      <c r="AZ183">
        <f t="shared" si="50"/>
        <v>53716</v>
      </c>
      <c r="BA183">
        <f t="shared" si="51"/>
        <v>121619</v>
      </c>
      <c r="BB183">
        <f t="shared" si="52"/>
        <v>0</v>
      </c>
      <c r="BC183">
        <f t="shared" si="53"/>
        <v>11422</v>
      </c>
      <c r="BD183">
        <f t="shared" si="54"/>
        <v>93491</v>
      </c>
      <c r="BE183">
        <f t="shared" si="55"/>
        <v>95173</v>
      </c>
    </row>
    <row r="184" spans="25:57">
      <c r="Y184">
        <v>11924.2166431518</v>
      </c>
      <c r="AA184">
        <f t="shared" si="56"/>
        <v>11924</v>
      </c>
      <c r="AC184">
        <v>12634.516826674109</v>
      </c>
      <c r="AD184">
        <v>101772.6705594418</v>
      </c>
      <c r="AE184">
        <v>102060.6358056372</v>
      </c>
      <c r="AF184">
        <v>1090154.2917756869</v>
      </c>
      <c r="AG184">
        <v>83128.315973814708</v>
      </c>
      <c r="AH184">
        <v>204675.8025563471</v>
      </c>
      <c r="AI184">
        <v>10610.43484953199</v>
      </c>
      <c r="AJ184">
        <v>77090.962451679952</v>
      </c>
      <c r="AK184">
        <v>78058.730598847076</v>
      </c>
      <c r="AL184">
        <v>675036.42826810188</v>
      </c>
      <c r="AM184">
        <v>51478.909998069699</v>
      </c>
      <c r="AN184">
        <v>121533.5068691812</v>
      </c>
      <c r="AP184">
        <f t="shared" si="40"/>
        <v>12634</v>
      </c>
      <c r="AQ184">
        <f t="shared" si="41"/>
        <v>101772</v>
      </c>
      <c r="AR184">
        <f t="shared" si="42"/>
        <v>102060</v>
      </c>
      <c r="AS184">
        <f t="shared" si="43"/>
        <v>1090154</v>
      </c>
      <c r="AT184">
        <f t="shared" si="44"/>
        <v>83128</v>
      </c>
      <c r="AU184">
        <f t="shared" si="45"/>
        <v>204675</v>
      </c>
      <c r="AV184">
        <f t="shared" si="46"/>
        <v>10610</v>
      </c>
      <c r="AW184">
        <f t="shared" si="47"/>
        <v>77090</v>
      </c>
      <c r="AX184">
        <f t="shared" si="48"/>
        <v>78058</v>
      </c>
      <c r="AY184">
        <f t="shared" si="49"/>
        <v>675036</v>
      </c>
      <c r="AZ184">
        <f t="shared" si="50"/>
        <v>51478</v>
      </c>
      <c r="BA184">
        <f t="shared" si="51"/>
        <v>121533</v>
      </c>
      <c r="BB184">
        <f t="shared" si="52"/>
        <v>0</v>
      </c>
      <c r="BC184">
        <f t="shared" si="53"/>
        <v>12634</v>
      </c>
      <c r="BD184">
        <f t="shared" si="54"/>
        <v>101772</v>
      </c>
      <c r="BE184">
        <f t="shared" si="55"/>
        <v>102060</v>
      </c>
    </row>
    <row r="185" spans="25:57">
      <c r="Y185">
        <v>12947.14321106916</v>
      </c>
      <c r="AA185">
        <f t="shared" si="56"/>
        <v>12947</v>
      </c>
      <c r="AC185">
        <v>13341.446709727041</v>
      </c>
      <c r="AD185">
        <v>104246.1374297099</v>
      </c>
      <c r="AE185">
        <v>100770.850339442</v>
      </c>
      <c r="AF185">
        <v>1085823.0515375989</v>
      </c>
      <c r="AG185">
        <v>83061.718152629241</v>
      </c>
      <c r="AH185">
        <v>212018.65691225501</v>
      </c>
      <c r="AI185">
        <v>10124.908672303651</v>
      </c>
      <c r="AJ185">
        <v>77750.212579907646</v>
      </c>
      <c r="AK185">
        <v>81306.029249962667</v>
      </c>
      <c r="AL185">
        <v>697048.01312442531</v>
      </c>
      <c r="AM185">
        <v>52677.480530088673</v>
      </c>
      <c r="AN185">
        <v>122715.02346794029</v>
      </c>
      <c r="AP185">
        <f t="shared" si="40"/>
        <v>13341</v>
      </c>
      <c r="AQ185">
        <f t="shared" si="41"/>
        <v>104246</v>
      </c>
      <c r="AR185">
        <f t="shared" si="42"/>
        <v>100770</v>
      </c>
      <c r="AS185">
        <f t="shared" si="43"/>
        <v>1085823</v>
      </c>
      <c r="AT185">
        <f t="shared" si="44"/>
        <v>83061</v>
      </c>
      <c r="AU185">
        <f t="shared" si="45"/>
        <v>212018</v>
      </c>
      <c r="AV185">
        <f t="shared" si="46"/>
        <v>10124</v>
      </c>
      <c r="AW185">
        <f t="shared" si="47"/>
        <v>77750</v>
      </c>
      <c r="AX185">
        <f t="shared" si="48"/>
        <v>81306</v>
      </c>
      <c r="AY185">
        <f t="shared" si="49"/>
        <v>697048</v>
      </c>
      <c r="AZ185">
        <f t="shared" si="50"/>
        <v>52677</v>
      </c>
      <c r="BA185">
        <f t="shared" si="51"/>
        <v>122715</v>
      </c>
      <c r="BB185">
        <f t="shared" si="52"/>
        <v>0</v>
      </c>
      <c r="BC185">
        <f t="shared" si="53"/>
        <v>13341</v>
      </c>
      <c r="BD185">
        <f t="shared" si="54"/>
        <v>104246</v>
      </c>
      <c r="BE185">
        <f t="shared" si="55"/>
        <v>100770</v>
      </c>
    </row>
    <row r="186" spans="25:57">
      <c r="Y186">
        <v>11422.20896081261</v>
      </c>
      <c r="AA186">
        <f t="shared" si="56"/>
        <v>11422</v>
      </c>
      <c r="AC186">
        <v>13249.342561711341</v>
      </c>
      <c r="AD186">
        <v>102612.4079531615</v>
      </c>
      <c r="AE186">
        <v>100232.7463270493</v>
      </c>
      <c r="AF186">
        <v>1067431.2230945879</v>
      </c>
      <c r="AG186">
        <v>82857.78434670603</v>
      </c>
      <c r="AH186">
        <v>207229.39472179301</v>
      </c>
      <c r="AI186">
        <v>9293.000325255005</v>
      </c>
      <c r="AJ186">
        <v>73786.303929553818</v>
      </c>
      <c r="AK186">
        <v>74568.074505891011</v>
      </c>
      <c r="AL186">
        <v>682707.75521611422</v>
      </c>
      <c r="AM186">
        <v>52596.393289913642</v>
      </c>
      <c r="AN186">
        <v>120977.8328743786</v>
      </c>
      <c r="AP186">
        <f t="shared" si="40"/>
        <v>13249</v>
      </c>
      <c r="AQ186">
        <f t="shared" si="41"/>
        <v>102612</v>
      </c>
      <c r="AR186">
        <f t="shared" si="42"/>
        <v>100232</v>
      </c>
      <c r="AS186">
        <f t="shared" si="43"/>
        <v>1067431</v>
      </c>
      <c r="AT186">
        <f t="shared" si="44"/>
        <v>82857</v>
      </c>
      <c r="AU186">
        <f t="shared" si="45"/>
        <v>207229</v>
      </c>
      <c r="AV186">
        <f t="shared" si="46"/>
        <v>9293</v>
      </c>
      <c r="AW186">
        <f t="shared" si="47"/>
        <v>73786</v>
      </c>
      <c r="AX186">
        <f t="shared" si="48"/>
        <v>74568</v>
      </c>
      <c r="AY186">
        <f t="shared" si="49"/>
        <v>682707</v>
      </c>
      <c r="AZ186">
        <f t="shared" si="50"/>
        <v>52596</v>
      </c>
      <c r="BA186">
        <f t="shared" si="51"/>
        <v>120977</v>
      </c>
      <c r="BB186">
        <f t="shared" si="52"/>
        <v>0</v>
      </c>
      <c r="BC186">
        <f t="shared" si="53"/>
        <v>13249</v>
      </c>
      <c r="BD186">
        <f t="shared" si="54"/>
        <v>102612</v>
      </c>
      <c r="BE186">
        <f t="shared" si="55"/>
        <v>100232</v>
      </c>
    </row>
    <row r="187" spans="25:57">
      <c r="Y187">
        <v>12634.516826674109</v>
      </c>
      <c r="AA187">
        <f t="shared" si="56"/>
        <v>12634</v>
      </c>
      <c r="AC187">
        <v>12732.615179993531</v>
      </c>
      <c r="AD187">
        <v>97256.155101608936</v>
      </c>
      <c r="AE187">
        <v>96335.023759930235</v>
      </c>
      <c r="AF187">
        <v>1057424.3493903689</v>
      </c>
      <c r="AG187">
        <v>78927.433385251206</v>
      </c>
      <c r="AH187">
        <v>191205.06099081491</v>
      </c>
      <c r="AI187">
        <v>10572.76453526049</v>
      </c>
      <c r="AJ187">
        <v>80524.679576519222</v>
      </c>
      <c r="AK187">
        <v>80385.577994949854</v>
      </c>
      <c r="AL187">
        <v>695914.36816937965</v>
      </c>
      <c r="AM187">
        <v>52808.402072270983</v>
      </c>
      <c r="AN187">
        <v>120070.0177633592</v>
      </c>
      <c r="AP187">
        <f t="shared" si="40"/>
        <v>12732</v>
      </c>
      <c r="AQ187">
        <f t="shared" si="41"/>
        <v>97256</v>
      </c>
      <c r="AR187">
        <f t="shared" si="42"/>
        <v>96335</v>
      </c>
      <c r="AS187">
        <f t="shared" si="43"/>
        <v>1057424</v>
      </c>
      <c r="AT187">
        <f t="shared" si="44"/>
        <v>78927</v>
      </c>
      <c r="AU187">
        <f t="shared" si="45"/>
        <v>191205</v>
      </c>
      <c r="AV187">
        <f t="shared" si="46"/>
        <v>10572</v>
      </c>
      <c r="AW187">
        <f t="shared" si="47"/>
        <v>80524</v>
      </c>
      <c r="AX187">
        <f t="shared" si="48"/>
        <v>80385</v>
      </c>
      <c r="AY187">
        <f t="shared" si="49"/>
        <v>695914</v>
      </c>
      <c r="AZ187">
        <f t="shared" si="50"/>
        <v>52808</v>
      </c>
      <c r="BA187">
        <f t="shared" si="51"/>
        <v>120070</v>
      </c>
      <c r="BB187">
        <f t="shared" si="52"/>
        <v>0</v>
      </c>
      <c r="BC187">
        <f t="shared" si="53"/>
        <v>12732</v>
      </c>
      <c r="BD187">
        <f t="shared" si="54"/>
        <v>97256</v>
      </c>
      <c r="BE187">
        <f t="shared" si="55"/>
        <v>96335</v>
      </c>
    </row>
    <row r="188" spans="25:57">
      <c r="Y188">
        <v>13341.446709727041</v>
      </c>
      <c r="AA188">
        <f t="shared" si="56"/>
        <v>13341</v>
      </c>
      <c r="AC188">
        <v>13220.32406706115</v>
      </c>
      <c r="AD188">
        <v>101923.77938356969</v>
      </c>
      <c r="AE188">
        <v>96796.535816998425</v>
      </c>
      <c r="AF188">
        <v>1071394.545903852</v>
      </c>
      <c r="AG188">
        <v>85926.495739656268</v>
      </c>
      <c r="AH188">
        <v>220648.7487698659</v>
      </c>
      <c r="AI188">
        <v>9871.0939367125684</v>
      </c>
      <c r="AJ188">
        <v>75654.676165806537</v>
      </c>
      <c r="AK188">
        <v>78635.8635117011</v>
      </c>
      <c r="AL188">
        <v>689896.56651731103</v>
      </c>
      <c r="AM188">
        <v>52809.967246378168</v>
      </c>
      <c r="AN188">
        <v>135019.31832866359</v>
      </c>
      <c r="AP188">
        <f t="shared" si="40"/>
        <v>13220</v>
      </c>
      <c r="AQ188">
        <f t="shared" si="41"/>
        <v>101923</v>
      </c>
      <c r="AR188">
        <f t="shared" si="42"/>
        <v>96796</v>
      </c>
      <c r="AS188">
        <f t="shared" si="43"/>
        <v>1071394</v>
      </c>
      <c r="AT188">
        <f t="shared" si="44"/>
        <v>85926</v>
      </c>
      <c r="AU188">
        <f t="shared" si="45"/>
        <v>220648</v>
      </c>
      <c r="AV188">
        <f t="shared" si="46"/>
        <v>9871</v>
      </c>
      <c r="AW188">
        <f t="shared" si="47"/>
        <v>75654</v>
      </c>
      <c r="AX188">
        <f t="shared" si="48"/>
        <v>78635</v>
      </c>
      <c r="AY188">
        <f t="shared" si="49"/>
        <v>689896</v>
      </c>
      <c r="AZ188">
        <f t="shared" si="50"/>
        <v>52809</v>
      </c>
      <c r="BA188">
        <f t="shared" si="51"/>
        <v>135019</v>
      </c>
      <c r="BB188">
        <f t="shared" si="52"/>
        <v>0</v>
      </c>
      <c r="BC188">
        <f t="shared" si="53"/>
        <v>13220</v>
      </c>
      <c r="BD188">
        <f t="shared" si="54"/>
        <v>101923</v>
      </c>
      <c r="BE188">
        <f t="shared" si="55"/>
        <v>96796</v>
      </c>
    </row>
    <row r="189" spans="25:57">
      <c r="Y189">
        <v>13249.342561711341</v>
      </c>
      <c r="AA189">
        <f t="shared" si="56"/>
        <v>13249</v>
      </c>
      <c r="AC189">
        <v>11726.63532851628</v>
      </c>
      <c r="AD189">
        <v>95516.138765957716</v>
      </c>
      <c r="AE189">
        <v>99639.016179149476</v>
      </c>
      <c r="AF189">
        <v>1086635.2447828171</v>
      </c>
      <c r="AG189">
        <v>84592.227650521541</v>
      </c>
      <c r="AH189">
        <v>220619.541855344</v>
      </c>
      <c r="AI189">
        <v>10012.132212740309</v>
      </c>
      <c r="AJ189">
        <v>76288.896754477173</v>
      </c>
      <c r="AK189">
        <v>79663.070971986745</v>
      </c>
      <c r="AL189">
        <v>690597.65870924771</v>
      </c>
      <c r="AM189">
        <v>53258.050028148937</v>
      </c>
      <c r="AN189">
        <v>126416.8910512421</v>
      </c>
      <c r="AP189">
        <f t="shared" si="40"/>
        <v>11726</v>
      </c>
      <c r="AQ189">
        <f t="shared" si="41"/>
        <v>95516</v>
      </c>
      <c r="AR189">
        <f t="shared" si="42"/>
        <v>99639</v>
      </c>
      <c r="AS189">
        <f t="shared" si="43"/>
        <v>1086635</v>
      </c>
      <c r="AT189">
        <f t="shared" si="44"/>
        <v>84592</v>
      </c>
      <c r="AU189">
        <f t="shared" si="45"/>
        <v>220619</v>
      </c>
      <c r="AV189">
        <f t="shared" si="46"/>
        <v>10012</v>
      </c>
      <c r="AW189">
        <f t="shared" si="47"/>
        <v>76288</v>
      </c>
      <c r="AX189">
        <f t="shared" si="48"/>
        <v>79663</v>
      </c>
      <c r="AY189">
        <f t="shared" si="49"/>
        <v>690597</v>
      </c>
      <c r="AZ189">
        <f t="shared" si="50"/>
        <v>53258</v>
      </c>
      <c r="BA189">
        <f t="shared" si="51"/>
        <v>126416</v>
      </c>
      <c r="BB189">
        <f t="shared" si="52"/>
        <v>0</v>
      </c>
      <c r="BC189">
        <f t="shared" si="53"/>
        <v>11726</v>
      </c>
      <c r="BD189">
        <f t="shared" si="54"/>
        <v>95516</v>
      </c>
      <c r="BE189">
        <f t="shared" si="55"/>
        <v>99639</v>
      </c>
    </row>
    <row r="190" spans="25:57">
      <c r="Y190">
        <v>12732.615179993531</v>
      </c>
      <c r="AA190">
        <f t="shared" si="56"/>
        <v>12732</v>
      </c>
      <c r="AC190">
        <v>11800.92773395234</v>
      </c>
      <c r="AD190">
        <v>96133.651143943222</v>
      </c>
      <c r="AE190">
        <v>95415.735955350596</v>
      </c>
      <c r="AF190">
        <v>1067796.36322625</v>
      </c>
      <c r="AG190">
        <v>83076.856776342887</v>
      </c>
      <c r="AH190">
        <v>211997.387680277</v>
      </c>
      <c r="AI190">
        <v>9810.1467700347093</v>
      </c>
      <c r="AJ190">
        <v>76242.643854793569</v>
      </c>
      <c r="AK190">
        <v>79735.439094272777</v>
      </c>
      <c r="AL190">
        <v>673492.54301345907</v>
      </c>
      <c r="AM190">
        <v>52078.643682690308</v>
      </c>
      <c r="AN190">
        <v>121707.8899247861</v>
      </c>
      <c r="AP190">
        <f t="shared" si="40"/>
        <v>11800</v>
      </c>
      <c r="AQ190">
        <f t="shared" si="41"/>
        <v>96133</v>
      </c>
      <c r="AR190">
        <f t="shared" si="42"/>
        <v>95415</v>
      </c>
      <c r="AS190">
        <f t="shared" si="43"/>
        <v>1067796</v>
      </c>
      <c r="AT190">
        <f t="shared" si="44"/>
        <v>83076</v>
      </c>
      <c r="AU190">
        <f t="shared" si="45"/>
        <v>211997</v>
      </c>
      <c r="AV190">
        <f t="shared" si="46"/>
        <v>9810</v>
      </c>
      <c r="AW190">
        <f t="shared" si="47"/>
        <v>76242</v>
      </c>
      <c r="AX190">
        <f t="shared" si="48"/>
        <v>79735</v>
      </c>
      <c r="AY190">
        <f t="shared" si="49"/>
        <v>673492</v>
      </c>
      <c r="AZ190">
        <f t="shared" si="50"/>
        <v>52078</v>
      </c>
      <c r="BA190">
        <f t="shared" si="51"/>
        <v>121707</v>
      </c>
      <c r="BB190">
        <f t="shared" si="52"/>
        <v>0</v>
      </c>
      <c r="BC190">
        <f t="shared" si="53"/>
        <v>11800</v>
      </c>
      <c r="BD190">
        <f t="shared" si="54"/>
        <v>96133</v>
      </c>
      <c r="BE190">
        <f t="shared" si="55"/>
        <v>95415</v>
      </c>
    </row>
    <row r="191" spans="25:57">
      <c r="Y191">
        <v>13220.32406706115</v>
      </c>
      <c r="AA191">
        <f t="shared" si="56"/>
        <v>13220</v>
      </c>
      <c r="AC191">
        <v>11927.879028060021</v>
      </c>
      <c r="AD191">
        <v>95987.47911304087</v>
      </c>
      <c r="AE191">
        <v>95480.36128284545</v>
      </c>
      <c r="AF191">
        <v>1084755.016828422</v>
      </c>
      <c r="AG191">
        <v>84107.480035167173</v>
      </c>
      <c r="AH191">
        <v>219051.14753130541</v>
      </c>
      <c r="AI191">
        <v>9585.4724730442213</v>
      </c>
      <c r="AJ191">
        <v>73628.085627209963</v>
      </c>
      <c r="AK191">
        <v>74075.817214405732</v>
      </c>
      <c r="AL191">
        <v>675924.14111442561</v>
      </c>
      <c r="AM191">
        <v>49144.61022023399</v>
      </c>
      <c r="AN191">
        <v>125777.4114939704</v>
      </c>
      <c r="AP191">
        <f t="shared" si="40"/>
        <v>11927</v>
      </c>
      <c r="AQ191">
        <f t="shared" si="41"/>
        <v>95987</v>
      </c>
      <c r="AR191">
        <f t="shared" si="42"/>
        <v>95480</v>
      </c>
      <c r="AS191">
        <f t="shared" si="43"/>
        <v>1084755</v>
      </c>
      <c r="AT191">
        <f t="shared" si="44"/>
        <v>84107</v>
      </c>
      <c r="AU191">
        <f t="shared" si="45"/>
        <v>219051</v>
      </c>
      <c r="AV191">
        <f t="shared" si="46"/>
        <v>9585</v>
      </c>
      <c r="AW191">
        <f t="shared" si="47"/>
        <v>73628</v>
      </c>
      <c r="AX191">
        <f t="shared" si="48"/>
        <v>74075</v>
      </c>
      <c r="AY191">
        <f t="shared" si="49"/>
        <v>675924</v>
      </c>
      <c r="AZ191">
        <f t="shared" si="50"/>
        <v>49144</v>
      </c>
      <c r="BA191">
        <f t="shared" si="51"/>
        <v>125777</v>
      </c>
      <c r="BB191">
        <f t="shared" si="52"/>
        <v>0</v>
      </c>
      <c r="BC191">
        <f t="shared" si="53"/>
        <v>11927</v>
      </c>
      <c r="BD191">
        <f t="shared" si="54"/>
        <v>95987</v>
      </c>
      <c r="BE191">
        <f t="shared" si="55"/>
        <v>95480</v>
      </c>
    </row>
    <row r="192" spans="25:57">
      <c r="Y192">
        <v>11726.63532851628</v>
      </c>
      <c r="AA192">
        <f t="shared" si="56"/>
        <v>11726</v>
      </c>
      <c r="AC192">
        <v>12544.405606222799</v>
      </c>
      <c r="AD192">
        <v>109805.0546081613</v>
      </c>
      <c r="AE192">
        <v>106842.9654423911</v>
      </c>
      <c r="AF192">
        <v>1127072.1001236499</v>
      </c>
      <c r="AG192">
        <v>85729.101237736177</v>
      </c>
      <c r="AH192">
        <v>222636.62227233671</v>
      </c>
      <c r="AI192">
        <v>7775.6280747675282</v>
      </c>
      <c r="AJ192">
        <v>65527.411145724123</v>
      </c>
      <c r="AK192">
        <v>68110.394690384812</v>
      </c>
      <c r="AL192">
        <v>687422.43258119712</v>
      </c>
      <c r="AM192">
        <v>51484.728752124553</v>
      </c>
      <c r="AN192">
        <v>135559.46440469491</v>
      </c>
      <c r="AP192">
        <f t="shared" si="40"/>
        <v>12544</v>
      </c>
      <c r="AQ192">
        <f t="shared" si="41"/>
        <v>109805</v>
      </c>
      <c r="AR192">
        <f t="shared" si="42"/>
        <v>106842</v>
      </c>
      <c r="AS192">
        <f t="shared" si="43"/>
        <v>1127072</v>
      </c>
      <c r="AT192">
        <f t="shared" si="44"/>
        <v>85729</v>
      </c>
      <c r="AU192">
        <f t="shared" si="45"/>
        <v>222636</v>
      </c>
      <c r="AV192">
        <f t="shared" si="46"/>
        <v>7775</v>
      </c>
      <c r="AW192">
        <f t="shared" si="47"/>
        <v>65527</v>
      </c>
      <c r="AX192">
        <f t="shared" si="48"/>
        <v>68110</v>
      </c>
      <c r="AY192">
        <f t="shared" si="49"/>
        <v>687422</v>
      </c>
      <c r="AZ192">
        <f t="shared" si="50"/>
        <v>51484</v>
      </c>
      <c r="BA192">
        <f t="shared" si="51"/>
        <v>135559</v>
      </c>
      <c r="BB192">
        <f t="shared" si="52"/>
        <v>0</v>
      </c>
      <c r="BC192">
        <f t="shared" si="53"/>
        <v>12544</v>
      </c>
      <c r="BD192">
        <f t="shared" si="54"/>
        <v>109805</v>
      </c>
      <c r="BE192">
        <f t="shared" si="55"/>
        <v>106842</v>
      </c>
    </row>
    <row r="193" spans="25:57">
      <c r="Y193">
        <v>11800.92773395234</v>
      </c>
      <c r="AA193">
        <f t="shared" si="56"/>
        <v>11800</v>
      </c>
      <c r="AC193">
        <v>11908.596153766901</v>
      </c>
      <c r="AD193">
        <v>95015.683178013191</v>
      </c>
      <c r="AE193">
        <v>91890.16891475796</v>
      </c>
      <c r="AF193">
        <v>1084086.673007003</v>
      </c>
      <c r="AG193">
        <v>83280.079793587051</v>
      </c>
      <c r="AH193">
        <v>211319.61668080161</v>
      </c>
      <c r="AI193">
        <v>7816.1017009771194</v>
      </c>
      <c r="AJ193">
        <v>72234.991131340372</v>
      </c>
      <c r="AK193">
        <v>74016.640804206225</v>
      </c>
      <c r="AL193">
        <v>700086.79757956322</v>
      </c>
      <c r="AM193">
        <v>52292.987589653778</v>
      </c>
      <c r="AN193">
        <v>134779.8045436478</v>
      </c>
      <c r="AP193">
        <f t="shared" si="40"/>
        <v>11908</v>
      </c>
      <c r="AQ193">
        <f t="shared" si="41"/>
        <v>95015</v>
      </c>
      <c r="AR193">
        <f t="shared" si="42"/>
        <v>91890</v>
      </c>
      <c r="AS193">
        <f t="shared" si="43"/>
        <v>1084086</v>
      </c>
      <c r="AT193">
        <f t="shared" si="44"/>
        <v>83280</v>
      </c>
      <c r="AU193">
        <f t="shared" si="45"/>
        <v>211319</v>
      </c>
      <c r="AV193">
        <f t="shared" si="46"/>
        <v>7816</v>
      </c>
      <c r="AW193">
        <f t="shared" si="47"/>
        <v>72234</v>
      </c>
      <c r="AX193">
        <f t="shared" si="48"/>
        <v>74016</v>
      </c>
      <c r="AY193">
        <f t="shared" si="49"/>
        <v>700086</v>
      </c>
      <c r="AZ193">
        <f t="shared" si="50"/>
        <v>52292</v>
      </c>
      <c r="BA193">
        <f t="shared" si="51"/>
        <v>134779</v>
      </c>
      <c r="BB193">
        <f t="shared" si="52"/>
        <v>0</v>
      </c>
      <c r="BC193">
        <f t="shared" si="53"/>
        <v>11908</v>
      </c>
      <c r="BD193">
        <f t="shared" si="54"/>
        <v>95015</v>
      </c>
      <c r="BE193">
        <f t="shared" si="55"/>
        <v>91890</v>
      </c>
    </row>
    <row r="194" spans="25:57">
      <c r="Y194">
        <v>11927.879028060021</v>
      </c>
      <c r="AA194">
        <f t="shared" si="56"/>
        <v>11927</v>
      </c>
      <c r="AC194">
        <v>11402.48487077665</v>
      </c>
      <c r="AD194">
        <v>91084.098711704137</v>
      </c>
      <c r="AE194">
        <v>88135.410158960862</v>
      </c>
      <c r="AF194">
        <v>1079229.8877928969</v>
      </c>
      <c r="AG194">
        <v>84882.867528731527</v>
      </c>
      <c r="AH194">
        <v>216061.3489156373</v>
      </c>
      <c r="AI194">
        <v>9295.6264599780789</v>
      </c>
      <c r="AJ194">
        <v>73171.335811137542</v>
      </c>
      <c r="AK194">
        <v>70106.982794453972</v>
      </c>
      <c r="AL194">
        <v>677155.45480741223</v>
      </c>
      <c r="AM194">
        <v>50505.767899064027</v>
      </c>
      <c r="AN194">
        <v>132249.2193823464</v>
      </c>
      <c r="AP194">
        <f t="shared" ref="AP194:AP240" si="57">INT(AC194)</f>
        <v>11402</v>
      </c>
      <c r="AQ194">
        <f t="shared" ref="AQ194:AQ240" si="58">INT(AD194)</f>
        <v>91084</v>
      </c>
      <c r="AR194">
        <f t="shared" ref="AR194:AR240" si="59">INT(AE194)</f>
        <v>88135</v>
      </c>
      <c r="AS194">
        <f t="shared" ref="AS194:AS240" si="60">INT(AF194)</f>
        <v>1079229</v>
      </c>
      <c r="AT194">
        <f t="shared" ref="AT194:AT240" si="61">INT(AG194)</f>
        <v>84882</v>
      </c>
      <c r="AU194">
        <f t="shared" ref="AU194:AU240" si="62">INT(AH194)</f>
        <v>216061</v>
      </c>
      <c r="AV194">
        <f t="shared" ref="AV194:AV240" si="63">INT(AI194)</f>
        <v>9295</v>
      </c>
      <c r="AW194">
        <f t="shared" ref="AW194:AW240" si="64">INT(AJ194)</f>
        <v>73171</v>
      </c>
      <c r="AX194">
        <f t="shared" ref="AX194:AX240" si="65">INT(AK194)</f>
        <v>70106</v>
      </c>
      <c r="AY194">
        <f t="shared" ref="AY194:AY240" si="66">INT(AL194)</f>
        <v>677155</v>
      </c>
      <c r="AZ194">
        <f t="shared" ref="AZ194:AZ240" si="67">INT(AM194)</f>
        <v>50505</v>
      </c>
      <c r="BA194">
        <f t="shared" ref="BA194:BA240" si="68">INT(AN194)</f>
        <v>132249</v>
      </c>
      <c r="BB194">
        <f t="shared" ref="BB194:BB240" si="69">INT(AO194)</f>
        <v>0</v>
      </c>
      <c r="BC194">
        <f t="shared" ref="BC194:BC240" si="70">INT(AP194)</f>
        <v>11402</v>
      </c>
      <c r="BD194">
        <f t="shared" ref="BD194:BD240" si="71">INT(AQ194)</f>
        <v>91084</v>
      </c>
      <c r="BE194">
        <f t="shared" ref="BE194:BE240" si="72">INT(AR194)</f>
        <v>88135</v>
      </c>
    </row>
    <row r="195" spans="25:57">
      <c r="Y195">
        <v>12544.405606222799</v>
      </c>
      <c r="AA195">
        <f t="shared" si="56"/>
        <v>12544</v>
      </c>
      <c r="AC195">
        <v>11214.918892835431</v>
      </c>
      <c r="AD195">
        <v>91649.932876906925</v>
      </c>
      <c r="AE195">
        <v>89802.037643727497</v>
      </c>
      <c r="AF195">
        <v>1104131.6889731439</v>
      </c>
      <c r="AG195">
        <v>83761.149475653059</v>
      </c>
      <c r="AH195">
        <v>218681.72850763521</v>
      </c>
      <c r="AI195">
        <v>11472.188496885219</v>
      </c>
      <c r="AJ195">
        <v>80373.822257365769</v>
      </c>
      <c r="AK195">
        <v>80369.931143451031</v>
      </c>
      <c r="AL195">
        <v>730703.28638176841</v>
      </c>
      <c r="AM195">
        <v>53963.388982920093</v>
      </c>
      <c r="AN195">
        <v>136378.73835212871</v>
      </c>
      <c r="AP195">
        <f t="shared" si="57"/>
        <v>11214</v>
      </c>
      <c r="AQ195">
        <f t="shared" si="58"/>
        <v>91649</v>
      </c>
      <c r="AR195">
        <f t="shared" si="59"/>
        <v>89802</v>
      </c>
      <c r="AS195">
        <f t="shared" si="60"/>
        <v>1104131</v>
      </c>
      <c r="AT195">
        <f t="shared" si="61"/>
        <v>83761</v>
      </c>
      <c r="AU195">
        <f t="shared" si="62"/>
        <v>218681</v>
      </c>
      <c r="AV195">
        <f t="shared" si="63"/>
        <v>11472</v>
      </c>
      <c r="AW195">
        <f t="shared" si="64"/>
        <v>80373</v>
      </c>
      <c r="AX195">
        <f t="shared" si="65"/>
        <v>80369</v>
      </c>
      <c r="AY195">
        <f t="shared" si="66"/>
        <v>730703</v>
      </c>
      <c r="AZ195">
        <f t="shared" si="67"/>
        <v>53963</v>
      </c>
      <c r="BA195">
        <f t="shared" si="68"/>
        <v>136378</v>
      </c>
      <c r="BB195">
        <f t="shared" si="69"/>
        <v>0</v>
      </c>
      <c r="BC195">
        <f t="shared" si="70"/>
        <v>11214</v>
      </c>
      <c r="BD195">
        <f t="shared" si="71"/>
        <v>91649</v>
      </c>
      <c r="BE195">
        <f t="shared" si="72"/>
        <v>89802</v>
      </c>
    </row>
    <row r="196" spans="25:57">
      <c r="Y196">
        <v>11908.596153766901</v>
      </c>
      <c r="AA196">
        <f t="shared" si="56"/>
        <v>11908</v>
      </c>
      <c r="AC196">
        <v>11635.53653623942</v>
      </c>
      <c r="AD196">
        <v>91777.827941052514</v>
      </c>
      <c r="AE196">
        <v>88665.79086626893</v>
      </c>
      <c r="AF196">
        <v>1108356.814690189</v>
      </c>
      <c r="AG196">
        <v>81561.523062473803</v>
      </c>
      <c r="AH196">
        <v>219337.54412441101</v>
      </c>
      <c r="AI196">
        <v>9675.7844778782764</v>
      </c>
      <c r="AJ196">
        <v>77152.616588196281</v>
      </c>
      <c r="AK196">
        <v>75442.150495937516</v>
      </c>
      <c r="AL196">
        <v>729088.05700583267</v>
      </c>
      <c r="AM196">
        <v>54101.932023013527</v>
      </c>
      <c r="AN196">
        <v>132087.6949613833</v>
      </c>
      <c r="AP196">
        <f t="shared" si="57"/>
        <v>11635</v>
      </c>
      <c r="AQ196">
        <f t="shared" si="58"/>
        <v>91777</v>
      </c>
      <c r="AR196">
        <f t="shared" si="59"/>
        <v>88665</v>
      </c>
      <c r="AS196">
        <f t="shared" si="60"/>
        <v>1108356</v>
      </c>
      <c r="AT196">
        <f t="shared" si="61"/>
        <v>81561</v>
      </c>
      <c r="AU196">
        <f t="shared" si="62"/>
        <v>219337</v>
      </c>
      <c r="AV196">
        <f t="shared" si="63"/>
        <v>9675</v>
      </c>
      <c r="AW196">
        <f t="shared" si="64"/>
        <v>77152</v>
      </c>
      <c r="AX196">
        <f t="shared" si="65"/>
        <v>75442</v>
      </c>
      <c r="AY196">
        <f t="shared" si="66"/>
        <v>729088</v>
      </c>
      <c r="AZ196">
        <f t="shared" si="67"/>
        <v>54101</v>
      </c>
      <c r="BA196">
        <f t="shared" si="68"/>
        <v>132087</v>
      </c>
      <c r="BB196">
        <f t="shared" si="69"/>
        <v>0</v>
      </c>
      <c r="BC196">
        <f t="shared" si="70"/>
        <v>11635</v>
      </c>
      <c r="BD196">
        <f t="shared" si="71"/>
        <v>91777</v>
      </c>
      <c r="BE196">
        <f t="shared" si="72"/>
        <v>88665</v>
      </c>
    </row>
    <row r="197" spans="25:57">
      <c r="Y197">
        <v>11402.48487077665</v>
      </c>
      <c r="AA197">
        <f t="shared" ref="AA197:AA243" si="73">INT(Y197)</f>
        <v>11402</v>
      </c>
      <c r="AC197">
        <v>11650.05778450292</v>
      </c>
      <c r="AD197">
        <v>89940.801668669068</v>
      </c>
      <c r="AE197">
        <v>88175.570176702531</v>
      </c>
      <c r="AF197">
        <v>1110064.0739148529</v>
      </c>
      <c r="AG197">
        <v>82443.80372410579</v>
      </c>
      <c r="AH197">
        <v>219992.15904737599</v>
      </c>
      <c r="AI197">
        <v>9309.8624364741354</v>
      </c>
      <c r="AJ197">
        <v>71124.498896522331</v>
      </c>
      <c r="AK197">
        <v>73405.537943699848</v>
      </c>
      <c r="AL197">
        <v>711546.93121373514</v>
      </c>
      <c r="AM197">
        <v>52812.034616823999</v>
      </c>
      <c r="AN197">
        <v>135088.80729280619</v>
      </c>
      <c r="AP197">
        <f t="shared" si="57"/>
        <v>11650</v>
      </c>
      <c r="AQ197">
        <f t="shared" si="58"/>
        <v>89940</v>
      </c>
      <c r="AR197">
        <f t="shared" si="59"/>
        <v>88175</v>
      </c>
      <c r="AS197">
        <f t="shared" si="60"/>
        <v>1110064</v>
      </c>
      <c r="AT197">
        <f t="shared" si="61"/>
        <v>82443</v>
      </c>
      <c r="AU197">
        <f t="shared" si="62"/>
        <v>219992</v>
      </c>
      <c r="AV197">
        <f t="shared" si="63"/>
        <v>9309</v>
      </c>
      <c r="AW197">
        <f t="shared" si="64"/>
        <v>71124</v>
      </c>
      <c r="AX197">
        <f t="shared" si="65"/>
        <v>73405</v>
      </c>
      <c r="AY197">
        <f t="shared" si="66"/>
        <v>711546</v>
      </c>
      <c r="AZ197">
        <f t="shared" si="67"/>
        <v>52812</v>
      </c>
      <c r="BA197">
        <f t="shared" si="68"/>
        <v>135088</v>
      </c>
      <c r="BB197">
        <f t="shared" si="69"/>
        <v>0</v>
      </c>
      <c r="BC197">
        <f t="shared" si="70"/>
        <v>11650</v>
      </c>
      <c r="BD197">
        <f t="shared" si="71"/>
        <v>89940</v>
      </c>
      <c r="BE197">
        <f t="shared" si="72"/>
        <v>88175</v>
      </c>
    </row>
    <row r="198" spans="25:57">
      <c r="Y198">
        <v>11214.918892835431</v>
      </c>
      <c r="AA198">
        <f t="shared" si="73"/>
        <v>11214</v>
      </c>
      <c r="AC198">
        <v>11959.366143198329</v>
      </c>
      <c r="AD198">
        <v>95090.07709997012</v>
      </c>
      <c r="AE198">
        <v>89676.176759714101</v>
      </c>
      <c r="AF198">
        <v>1133926.811605491</v>
      </c>
      <c r="AG198">
        <v>84097.209716382145</v>
      </c>
      <c r="AH198">
        <v>235496.68893694319</v>
      </c>
      <c r="AI198">
        <v>9323.1362484697802</v>
      </c>
      <c r="AJ198">
        <v>74977.77545430242</v>
      </c>
      <c r="AK198">
        <v>73890.898308621865</v>
      </c>
      <c r="AL198">
        <v>740482.17216727289</v>
      </c>
      <c r="AM198">
        <v>52878.534290791809</v>
      </c>
      <c r="AN198">
        <v>133091.52970159581</v>
      </c>
      <c r="AP198">
        <f t="shared" si="57"/>
        <v>11959</v>
      </c>
      <c r="AQ198">
        <f t="shared" si="58"/>
        <v>95090</v>
      </c>
      <c r="AR198">
        <f t="shared" si="59"/>
        <v>89676</v>
      </c>
      <c r="AS198">
        <f t="shared" si="60"/>
        <v>1133926</v>
      </c>
      <c r="AT198">
        <f t="shared" si="61"/>
        <v>84097</v>
      </c>
      <c r="AU198">
        <f t="shared" si="62"/>
        <v>235496</v>
      </c>
      <c r="AV198">
        <f t="shared" si="63"/>
        <v>9323</v>
      </c>
      <c r="AW198">
        <f t="shared" si="64"/>
        <v>74977</v>
      </c>
      <c r="AX198">
        <f t="shared" si="65"/>
        <v>73890</v>
      </c>
      <c r="AY198">
        <f t="shared" si="66"/>
        <v>740482</v>
      </c>
      <c r="AZ198">
        <f t="shared" si="67"/>
        <v>52878</v>
      </c>
      <c r="BA198">
        <f t="shared" si="68"/>
        <v>133091</v>
      </c>
      <c r="BB198">
        <f t="shared" si="69"/>
        <v>0</v>
      </c>
      <c r="BC198">
        <f t="shared" si="70"/>
        <v>11959</v>
      </c>
      <c r="BD198">
        <f t="shared" si="71"/>
        <v>95090</v>
      </c>
      <c r="BE198">
        <f t="shared" si="72"/>
        <v>89676</v>
      </c>
    </row>
    <row r="199" spans="25:57">
      <c r="Y199">
        <v>11635.53653623942</v>
      </c>
      <c r="AA199">
        <f t="shared" si="73"/>
        <v>11635</v>
      </c>
      <c r="AC199">
        <v>11562.57664466909</v>
      </c>
      <c r="AD199">
        <v>93841.54891917044</v>
      </c>
      <c r="AE199">
        <v>90794.648076178331</v>
      </c>
      <c r="AF199">
        <v>1128568.5672527349</v>
      </c>
      <c r="AG199">
        <v>82522.082756270436</v>
      </c>
      <c r="AH199">
        <v>228740.24267325719</v>
      </c>
      <c r="AI199">
        <v>9064.9782671832472</v>
      </c>
      <c r="AJ199">
        <v>71718.378123428338</v>
      </c>
      <c r="AK199">
        <v>70735.995924786199</v>
      </c>
      <c r="AL199">
        <v>720315.25348578475</v>
      </c>
      <c r="AM199">
        <v>51384.263469238504</v>
      </c>
      <c r="AN199">
        <v>139699.03232049121</v>
      </c>
      <c r="AP199">
        <f t="shared" si="57"/>
        <v>11562</v>
      </c>
      <c r="AQ199">
        <f t="shared" si="58"/>
        <v>93841</v>
      </c>
      <c r="AR199">
        <f t="shared" si="59"/>
        <v>90794</v>
      </c>
      <c r="AS199">
        <f t="shared" si="60"/>
        <v>1128568</v>
      </c>
      <c r="AT199">
        <f t="shared" si="61"/>
        <v>82522</v>
      </c>
      <c r="AU199">
        <f t="shared" si="62"/>
        <v>228740</v>
      </c>
      <c r="AV199">
        <f t="shared" si="63"/>
        <v>9064</v>
      </c>
      <c r="AW199">
        <f t="shared" si="64"/>
        <v>71718</v>
      </c>
      <c r="AX199">
        <f t="shared" si="65"/>
        <v>70735</v>
      </c>
      <c r="AY199">
        <f t="shared" si="66"/>
        <v>720315</v>
      </c>
      <c r="AZ199">
        <f t="shared" si="67"/>
        <v>51384</v>
      </c>
      <c r="BA199">
        <f t="shared" si="68"/>
        <v>139699</v>
      </c>
      <c r="BB199">
        <f t="shared" si="69"/>
        <v>0</v>
      </c>
      <c r="BC199">
        <f t="shared" si="70"/>
        <v>11562</v>
      </c>
      <c r="BD199">
        <f t="shared" si="71"/>
        <v>93841</v>
      </c>
      <c r="BE199">
        <f t="shared" si="72"/>
        <v>90794</v>
      </c>
    </row>
    <row r="200" spans="25:57">
      <c r="Y200">
        <v>11650.05778450292</v>
      </c>
      <c r="AA200">
        <f t="shared" si="73"/>
        <v>11650</v>
      </c>
      <c r="AC200">
        <v>11635.52489159202</v>
      </c>
      <c r="AD200">
        <v>91344.681913343666</v>
      </c>
      <c r="AE200">
        <v>88209.525040083361</v>
      </c>
      <c r="AF200">
        <v>1126945.6249457069</v>
      </c>
      <c r="AG200">
        <v>85475.105535350958</v>
      </c>
      <c r="AH200">
        <v>221847.54868317759</v>
      </c>
      <c r="AI200">
        <v>9573.9083645442151</v>
      </c>
      <c r="AJ200">
        <v>73687.396428084903</v>
      </c>
      <c r="AK200">
        <v>72056.208377951669</v>
      </c>
      <c r="AL200">
        <v>747911.03503957926</v>
      </c>
      <c r="AM200">
        <v>54337.363075362897</v>
      </c>
      <c r="AN200">
        <v>141786.30153515199</v>
      </c>
      <c r="AP200">
        <f t="shared" si="57"/>
        <v>11635</v>
      </c>
      <c r="AQ200">
        <f t="shared" si="58"/>
        <v>91344</v>
      </c>
      <c r="AR200">
        <f t="shared" si="59"/>
        <v>88209</v>
      </c>
      <c r="AS200">
        <f t="shared" si="60"/>
        <v>1126945</v>
      </c>
      <c r="AT200">
        <f t="shared" si="61"/>
        <v>85475</v>
      </c>
      <c r="AU200">
        <f t="shared" si="62"/>
        <v>221847</v>
      </c>
      <c r="AV200">
        <f t="shared" si="63"/>
        <v>9573</v>
      </c>
      <c r="AW200">
        <f t="shared" si="64"/>
        <v>73687</v>
      </c>
      <c r="AX200">
        <f t="shared" si="65"/>
        <v>72056</v>
      </c>
      <c r="AY200">
        <f t="shared" si="66"/>
        <v>747911</v>
      </c>
      <c r="AZ200">
        <f t="shared" si="67"/>
        <v>54337</v>
      </c>
      <c r="BA200">
        <f t="shared" si="68"/>
        <v>141786</v>
      </c>
      <c r="BB200">
        <f t="shared" si="69"/>
        <v>0</v>
      </c>
      <c r="BC200">
        <f t="shared" si="70"/>
        <v>11635</v>
      </c>
      <c r="BD200">
        <f t="shared" si="71"/>
        <v>91344</v>
      </c>
      <c r="BE200">
        <f t="shared" si="72"/>
        <v>88209</v>
      </c>
    </row>
    <row r="201" spans="25:57">
      <c r="Y201">
        <v>11959.366143198329</v>
      </c>
      <c r="AA201">
        <f t="shared" si="73"/>
        <v>11959</v>
      </c>
      <c r="AC201">
        <v>11548.50703680663</v>
      </c>
      <c r="AD201">
        <v>88879.766254908114</v>
      </c>
      <c r="AE201">
        <v>85082.208436050001</v>
      </c>
      <c r="AF201">
        <v>1101103.5913627909</v>
      </c>
      <c r="AG201">
        <v>82022.813688127135</v>
      </c>
      <c r="AH201">
        <v>207059.2677642421</v>
      </c>
      <c r="AI201">
        <v>9345.3787278892778</v>
      </c>
      <c r="AJ201">
        <v>73063.715968584656</v>
      </c>
      <c r="AK201">
        <v>71211.103124522124</v>
      </c>
      <c r="AL201">
        <v>723842.8885694471</v>
      </c>
      <c r="AM201">
        <v>53222.042407245892</v>
      </c>
      <c r="AN201">
        <v>124292.54742745811</v>
      </c>
      <c r="AP201">
        <f t="shared" si="57"/>
        <v>11548</v>
      </c>
      <c r="AQ201">
        <f t="shared" si="58"/>
        <v>88879</v>
      </c>
      <c r="AR201">
        <f t="shared" si="59"/>
        <v>85082</v>
      </c>
      <c r="AS201">
        <f t="shared" si="60"/>
        <v>1101103</v>
      </c>
      <c r="AT201">
        <f t="shared" si="61"/>
        <v>82022</v>
      </c>
      <c r="AU201">
        <f t="shared" si="62"/>
        <v>207059</v>
      </c>
      <c r="AV201">
        <f t="shared" si="63"/>
        <v>9345</v>
      </c>
      <c r="AW201">
        <f t="shared" si="64"/>
        <v>73063</v>
      </c>
      <c r="AX201">
        <f t="shared" si="65"/>
        <v>71211</v>
      </c>
      <c r="AY201">
        <f t="shared" si="66"/>
        <v>723842</v>
      </c>
      <c r="AZ201">
        <f t="shared" si="67"/>
        <v>53222</v>
      </c>
      <c r="BA201">
        <f t="shared" si="68"/>
        <v>124292</v>
      </c>
      <c r="BB201">
        <f t="shared" si="69"/>
        <v>0</v>
      </c>
      <c r="BC201">
        <f t="shared" si="70"/>
        <v>11548</v>
      </c>
      <c r="BD201">
        <f t="shared" si="71"/>
        <v>88879</v>
      </c>
      <c r="BE201">
        <f t="shared" si="72"/>
        <v>85082</v>
      </c>
    </row>
    <row r="202" spans="25:57">
      <c r="Y202">
        <v>11562.57664466909</v>
      </c>
      <c r="AA202">
        <f t="shared" si="73"/>
        <v>11562</v>
      </c>
      <c r="AC202">
        <v>11244.431395718389</v>
      </c>
      <c r="AD202">
        <v>90798.206399887888</v>
      </c>
      <c r="AE202">
        <v>85803.502042431326</v>
      </c>
      <c r="AF202">
        <v>1124315.862914562</v>
      </c>
      <c r="AG202">
        <v>83868.685859844554</v>
      </c>
      <c r="AH202">
        <v>221956.27568245961</v>
      </c>
      <c r="AI202">
        <v>9387.2946997980252</v>
      </c>
      <c r="AJ202">
        <v>72192.391829974586</v>
      </c>
      <c r="AK202">
        <v>71030.368727485664</v>
      </c>
      <c r="AL202">
        <v>777493.56762514054</v>
      </c>
      <c r="AM202">
        <v>57859.468389547561</v>
      </c>
      <c r="AN202">
        <v>156718.7676472475</v>
      </c>
      <c r="AP202">
        <f t="shared" si="57"/>
        <v>11244</v>
      </c>
      <c r="AQ202">
        <f t="shared" si="58"/>
        <v>90798</v>
      </c>
      <c r="AR202">
        <f t="shared" si="59"/>
        <v>85803</v>
      </c>
      <c r="AS202">
        <f t="shared" si="60"/>
        <v>1124315</v>
      </c>
      <c r="AT202">
        <f t="shared" si="61"/>
        <v>83868</v>
      </c>
      <c r="AU202">
        <f t="shared" si="62"/>
        <v>221956</v>
      </c>
      <c r="AV202">
        <f t="shared" si="63"/>
        <v>9387</v>
      </c>
      <c r="AW202">
        <f t="shared" si="64"/>
        <v>72192</v>
      </c>
      <c r="AX202">
        <f t="shared" si="65"/>
        <v>71030</v>
      </c>
      <c r="AY202">
        <f t="shared" si="66"/>
        <v>777493</v>
      </c>
      <c r="AZ202">
        <f t="shared" si="67"/>
        <v>57859</v>
      </c>
      <c r="BA202">
        <f t="shared" si="68"/>
        <v>156718</v>
      </c>
      <c r="BB202">
        <f t="shared" si="69"/>
        <v>0</v>
      </c>
      <c r="BC202">
        <f t="shared" si="70"/>
        <v>11244</v>
      </c>
      <c r="BD202">
        <f t="shared" si="71"/>
        <v>90798</v>
      </c>
      <c r="BE202">
        <f t="shared" si="72"/>
        <v>85803</v>
      </c>
    </row>
    <row r="203" spans="25:57">
      <c r="Y203">
        <v>11635.52489159202</v>
      </c>
      <c r="AA203">
        <f t="shared" si="73"/>
        <v>11635</v>
      </c>
      <c r="AC203">
        <v>11239.81491323815</v>
      </c>
      <c r="AD203">
        <v>89654.943581565909</v>
      </c>
      <c r="AE203">
        <v>83031.542882630863</v>
      </c>
      <c r="AF203">
        <v>1133232.596984175</v>
      </c>
      <c r="AG203">
        <v>79958.239968177382</v>
      </c>
      <c r="AH203">
        <v>216300.12528612581</v>
      </c>
      <c r="AI203">
        <v>9201.1148634513665</v>
      </c>
      <c r="AJ203">
        <v>71995.167091700598</v>
      </c>
      <c r="AK203">
        <v>67869.382424431766</v>
      </c>
      <c r="AL203">
        <v>739332.84383563558</v>
      </c>
      <c r="AM203">
        <v>52396.889068134857</v>
      </c>
      <c r="AN203">
        <v>150150.88061230001</v>
      </c>
      <c r="AP203">
        <f t="shared" si="57"/>
        <v>11239</v>
      </c>
      <c r="AQ203">
        <f t="shared" si="58"/>
        <v>89654</v>
      </c>
      <c r="AR203">
        <f t="shared" si="59"/>
        <v>83031</v>
      </c>
      <c r="AS203">
        <f t="shared" si="60"/>
        <v>1133232</v>
      </c>
      <c r="AT203">
        <f t="shared" si="61"/>
        <v>79958</v>
      </c>
      <c r="AU203">
        <f t="shared" si="62"/>
        <v>216300</v>
      </c>
      <c r="AV203">
        <f t="shared" si="63"/>
        <v>9201</v>
      </c>
      <c r="AW203">
        <f t="shared" si="64"/>
        <v>71995</v>
      </c>
      <c r="AX203">
        <f t="shared" si="65"/>
        <v>67869</v>
      </c>
      <c r="AY203">
        <f t="shared" si="66"/>
        <v>739332</v>
      </c>
      <c r="AZ203">
        <f t="shared" si="67"/>
        <v>52396</v>
      </c>
      <c r="BA203">
        <f t="shared" si="68"/>
        <v>150150</v>
      </c>
      <c r="BB203">
        <f t="shared" si="69"/>
        <v>0</v>
      </c>
      <c r="BC203">
        <f t="shared" si="70"/>
        <v>11239</v>
      </c>
      <c r="BD203">
        <f t="shared" si="71"/>
        <v>89654</v>
      </c>
      <c r="BE203">
        <f t="shared" si="72"/>
        <v>83031</v>
      </c>
    </row>
    <row r="204" spans="25:57">
      <c r="Y204">
        <v>11548.50703680663</v>
      </c>
      <c r="AA204">
        <f t="shared" si="73"/>
        <v>11548</v>
      </c>
      <c r="AC204">
        <v>11075.35247038399</v>
      </c>
      <c r="AD204">
        <v>90005.14192555839</v>
      </c>
      <c r="AE204">
        <v>81352.955043710099</v>
      </c>
      <c r="AF204">
        <v>1155785.347497548</v>
      </c>
      <c r="AG204">
        <v>79851.959453735908</v>
      </c>
      <c r="AH204">
        <v>223732.08473158261</v>
      </c>
      <c r="AI204">
        <v>9212.5202930474443</v>
      </c>
      <c r="AJ204">
        <v>76487.234177111241</v>
      </c>
      <c r="AK204">
        <v>78103.359545611878</v>
      </c>
      <c r="AL204">
        <v>840862.51760841813</v>
      </c>
      <c r="AM204">
        <v>61911.91704829732</v>
      </c>
      <c r="AN204">
        <v>147569.50536242101</v>
      </c>
      <c r="AP204">
        <f t="shared" si="57"/>
        <v>11075</v>
      </c>
      <c r="AQ204">
        <f t="shared" si="58"/>
        <v>90005</v>
      </c>
      <c r="AR204">
        <f t="shared" si="59"/>
        <v>81352</v>
      </c>
      <c r="AS204">
        <f t="shared" si="60"/>
        <v>1155785</v>
      </c>
      <c r="AT204">
        <f t="shared" si="61"/>
        <v>79851</v>
      </c>
      <c r="AU204">
        <f t="shared" si="62"/>
        <v>223732</v>
      </c>
      <c r="AV204">
        <f t="shared" si="63"/>
        <v>9212</v>
      </c>
      <c r="AW204">
        <f t="shared" si="64"/>
        <v>76487</v>
      </c>
      <c r="AX204">
        <f t="shared" si="65"/>
        <v>78103</v>
      </c>
      <c r="AY204">
        <f t="shared" si="66"/>
        <v>840862</v>
      </c>
      <c r="AZ204">
        <f t="shared" si="67"/>
        <v>61911</v>
      </c>
      <c r="BA204">
        <f t="shared" si="68"/>
        <v>147569</v>
      </c>
      <c r="BB204">
        <f t="shared" si="69"/>
        <v>0</v>
      </c>
      <c r="BC204">
        <f t="shared" si="70"/>
        <v>11075</v>
      </c>
      <c r="BD204">
        <f t="shared" si="71"/>
        <v>90005</v>
      </c>
      <c r="BE204">
        <f t="shared" si="72"/>
        <v>81352</v>
      </c>
    </row>
    <row r="205" spans="25:57">
      <c r="Y205">
        <v>11244.431395718389</v>
      </c>
      <c r="AA205">
        <f t="shared" si="73"/>
        <v>11244</v>
      </c>
      <c r="AC205">
        <v>10704.381426856389</v>
      </c>
      <c r="AD205">
        <v>94240.303679294011</v>
      </c>
      <c r="AE205">
        <v>90404.748950330482</v>
      </c>
      <c r="AF205">
        <v>1262700.779540651</v>
      </c>
      <c r="AG205">
        <v>92241.644305954716</v>
      </c>
      <c r="AH205">
        <v>287072.16448605608</v>
      </c>
      <c r="AI205">
        <v>10079.90069949427</v>
      </c>
      <c r="AJ205">
        <v>77612.270451809192</v>
      </c>
      <c r="AK205">
        <v>74894.791904852755</v>
      </c>
      <c r="AL205">
        <v>787616.61823925737</v>
      </c>
      <c r="AM205">
        <v>56629.72380226996</v>
      </c>
      <c r="AN205">
        <v>159424.79019865251</v>
      </c>
      <c r="AP205">
        <f t="shared" si="57"/>
        <v>10704</v>
      </c>
      <c r="AQ205">
        <f t="shared" si="58"/>
        <v>94240</v>
      </c>
      <c r="AR205">
        <f t="shared" si="59"/>
        <v>90404</v>
      </c>
      <c r="AS205">
        <f t="shared" si="60"/>
        <v>1262700</v>
      </c>
      <c r="AT205">
        <f t="shared" si="61"/>
        <v>92241</v>
      </c>
      <c r="AU205">
        <f t="shared" si="62"/>
        <v>287072</v>
      </c>
      <c r="AV205">
        <f t="shared" si="63"/>
        <v>10079</v>
      </c>
      <c r="AW205">
        <f t="shared" si="64"/>
        <v>77612</v>
      </c>
      <c r="AX205">
        <f t="shared" si="65"/>
        <v>74894</v>
      </c>
      <c r="AY205">
        <f t="shared" si="66"/>
        <v>787616</v>
      </c>
      <c r="AZ205">
        <f t="shared" si="67"/>
        <v>56629</v>
      </c>
      <c r="BA205">
        <f t="shared" si="68"/>
        <v>159424</v>
      </c>
      <c r="BB205">
        <f t="shared" si="69"/>
        <v>0</v>
      </c>
      <c r="BC205">
        <f t="shared" si="70"/>
        <v>10704</v>
      </c>
      <c r="BD205">
        <f t="shared" si="71"/>
        <v>94240</v>
      </c>
      <c r="BE205">
        <f t="shared" si="72"/>
        <v>90404</v>
      </c>
    </row>
    <row r="206" spans="25:57">
      <c r="Y206">
        <v>11239.81491323815</v>
      </c>
      <c r="AA206">
        <f t="shared" si="73"/>
        <v>11239</v>
      </c>
      <c r="AC206">
        <v>10968.645078985061</v>
      </c>
      <c r="AD206">
        <v>93298.545116933718</v>
      </c>
      <c r="AE206">
        <v>84212.279633782528</v>
      </c>
      <c r="AF206">
        <v>1195023.3260606481</v>
      </c>
      <c r="AG206">
        <v>84883.343130238238</v>
      </c>
      <c r="AH206">
        <v>233059.12383513479</v>
      </c>
      <c r="AI206">
        <v>9480.0694628560177</v>
      </c>
      <c r="AJ206">
        <v>76127.485700675054</v>
      </c>
      <c r="AK206">
        <v>70326.520956276087</v>
      </c>
      <c r="AL206">
        <v>757442.84896906698</v>
      </c>
      <c r="AM206">
        <v>53113.038642205298</v>
      </c>
      <c r="AN206">
        <v>154962.64965645879</v>
      </c>
      <c r="AP206">
        <f t="shared" si="57"/>
        <v>10968</v>
      </c>
      <c r="AQ206">
        <f t="shared" si="58"/>
        <v>93298</v>
      </c>
      <c r="AR206">
        <f t="shared" si="59"/>
        <v>84212</v>
      </c>
      <c r="AS206">
        <f t="shared" si="60"/>
        <v>1195023</v>
      </c>
      <c r="AT206">
        <f t="shared" si="61"/>
        <v>84883</v>
      </c>
      <c r="AU206">
        <f t="shared" si="62"/>
        <v>233059</v>
      </c>
      <c r="AV206">
        <f t="shared" si="63"/>
        <v>9480</v>
      </c>
      <c r="AW206">
        <f t="shared" si="64"/>
        <v>76127</v>
      </c>
      <c r="AX206">
        <f t="shared" si="65"/>
        <v>70326</v>
      </c>
      <c r="AY206">
        <f t="shared" si="66"/>
        <v>757442</v>
      </c>
      <c r="AZ206">
        <f t="shared" si="67"/>
        <v>53113</v>
      </c>
      <c r="BA206">
        <f t="shared" si="68"/>
        <v>154962</v>
      </c>
      <c r="BB206">
        <f t="shared" si="69"/>
        <v>0</v>
      </c>
      <c r="BC206">
        <f t="shared" si="70"/>
        <v>10968</v>
      </c>
      <c r="BD206">
        <f t="shared" si="71"/>
        <v>93298</v>
      </c>
      <c r="BE206">
        <f t="shared" si="72"/>
        <v>84212</v>
      </c>
    </row>
    <row r="207" spans="25:57">
      <c r="Y207">
        <v>11075.35247038399</v>
      </c>
      <c r="AA207">
        <f t="shared" si="73"/>
        <v>11075</v>
      </c>
      <c r="AC207">
        <v>11172.08485936704</v>
      </c>
      <c r="AD207">
        <v>95499.5757395861</v>
      </c>
      <c r="AE207">
        <v>85701.497054117048</v>
      </c>
      <c r="AF207">
        <v>1180830.0791745789</v>
      </c>
      <c r="AG207">
        <v>84440.039056723268</v>
      </c>
      <c r="AH207">
        <v>246833.44200128401</v>
      </c>
      <c r="AI207">
        <v>9870.6305203791453</v>
      </c>
      <c r="AJ207">
        <v>76216.402523988101</v>
      </c>
      <c r="AK207">
        <v>69966.611640875839</v>
      </c>
      <c r="AL207">
        <v>774138.2294540935</v>
      </c>
      <c r="AM207">
        <v>53075.856875052232</v>
      </c>
      <c r="AN207">
        <v>148848.22448523829</v>
      </c>
      <c r="AP207">
        <f t="shared" si="57"/>
        <v>11172</v>
      </c>
      <c r="AQ207">
        <f t="shared" si="58"/>
        <v>95499</v>
      </c>
      <c r="AR207">
        <f t="shared" si="59"/>
        <v>85701</v>
      </c>
      <c r="AS207">
        <f t="shared" si="60"/>
        <v>1180830</v>
      </c>
      <c r="AT207">
        <f t="shared" si="61"/>
        <v>84440</v>
      </c>
      <c r="AU207">
        <f t="shared" si="62"/>
        <v>246833</v>
      </c>
      <c r="AV207">
        <f t="shared" si="63"/>
        <v>9870</v>
      </c>
      <c r="AW207">
        <f t="shared" si="64"/>
        <v>76216</v>
      </c>
      <c r="AX207">
        <f t="shared" si="65"/>
        <v>69966</v>
      </c>
      <c r="AY207">
        <f t="shared" si="66"/>
        <v>774138</v>
      </c>
      <c r="AZ207">
        <f t="shared" si="67"/>
        <v>53075</v>
      </c>
      <c r="BA207">
        <f t="shared" si="68"/>
        <v>148848</v>
      </c>
      <c r="BB207">
        <f t="shared" si="69"/>
        <v>0</v>
      </c>
      <c r="BC207">
        <f t="shared" si="70"/>
        <v>11172</v>
      </c>
      <c r="BD207">
        <f t="shared" si="71"/>
        <v>95499</v>
      </c>
      <c r="BE207">
        <f t="shared" si="72"/>
        <v>85701</v>
      </c>
    </row>
    <row r="208" spans="25:57">
      <c r="Y208">
        <v>10704.381426856389</v>
      </c>
      <c r="AA208">
        <f t="shared" si="73"/>
        <v>10704</v>
      </c>
      <c r="AC208">
        <v>11194.182010916031</v>
      </c>
      <c r="AD208">
        <v>93540.355413373822</v>
      </c>
      <c r="AE208">
        <v>83196.779522560755</v>
      </c>
      <c r="AF208">
        <v>1204892.1729085681</v>
      </c>
      <c r="AG208">
        <v>86892.352835168407</v>
      </c>
      <c r="AH208">
        <v>257099.20975425019</v>
      </c>
      <c r="AI208">
        <v>7605.7652144039439</v>
      </c>
      <c r="AJ208">
        <v>69131.759157678942</v>
      </c>
      <c r="AK208">
        <v>69917.39217080512</v>
      </c>
      <c r="AL208">
        <v>780032.82883037115</v>
      </c>
      <c r="AM208">
        <v>55724.411595529316</v>
      </c>
      <c r="AN208">
        <v>157629.0089219143</v>
      </c>
      <c r="AP208">
        <f t="shared" si="57"/>
        <v>11194</v>
      </c>
      <c r="AQ208">
        <f t="shared" si="58"/>
        <v>93540</v>
      </c>
      <c r="AR208">
        <f t="shared" si="59"/>
        <v>83196</v>
      </c>
      <c r="AS208">
        <f t="shared" si="60"/>
        <v>1204892</v>
      </c>
      <c r="AT208">
        <f t="shared" si="61"/>
        <v>86892</v>
      </c>
      <c r="AU208">
        <f t="shared" si="62"/>
        <v>257099</v>
      </c>
      <c r="AV208">
        <f t="shared" si="63"/>
        <v>7605</v>
      </c>
      <c r="AW208">
        <f t="shared" si="64"/>
        <v>69131</v>
      </c>
      <c r="AX208">
        <f t="shared" si="65"/>
        <v>69917</v>
      </c>
      <c r="AY208">
        <f t="shared" si="66"/>
        <v>780032</v>
      </c>
      <c r="AZ208">
        <f t="shared" si="67"/>
        <v>55724</v>
      </c>
      <c r="BA208">
        <f t="shared" si="68"/>
        <v>157629</v>
      </c>
      <c r="BB208">
        <f t="shared" si="69"/>
        <v>0</v>
      </c>
      <c r="BC208">
        <f t="shared" si="70"/>
        <v>11194</v>
      </c>
      <c r="BD208">
        <f t="shared" si="71"/>
        <v>93540</v>
      </c>
      <c r="BE208">
        <f t="shared" si="72"/>
        <v>83196</v>
      </c>
    </row>
    <row r="209" spans="25:57">
      <c r="Y209">
        <v>10968.645078985061</v>
      </c>
      <c r="AA209">
        <f t="shared" si="73"/>
        <v>10968</v>
      </c>
      <c r="AC209">
        <v>10048.12219048256</v>
      </c>
      <c r="AD209">
        <v>82366.228960478475</v>
      </c>
      <c r="AE209">
        <v>73128.276177855834</v>
      </c>
      <c r="AF209">
        <v>1172125.345122434</v>
      </c>
      <c r="AG209">
        <v>84035.797416372749</v>
      </c>
      <c r="AH209">
        <v>248014.7000124378</v>
      </c>
      <c r="AI209">
        <v>8326.7220835524731</v>
      </c>
      <c r="AJ209">
        <v>70012.530480228859</v>
      </c>
      <c r="AK209">
        <v>66464.916348684885</v>
      </c>
      <c r="AL209">
        <v>772409.34059626702</v>
      </c>
      <c r="AM209">
        <v>53541.812642658697</v>
      </c>
      <c r="AN209">
        <v>156445.78963285641</v>
      </c>
      <c r="AP209">
        <f t="shared" si="57"/>
        <v>10048</v>
      </c>
      <c r="AQ209">
        <f t="shared" si="58"/>
        <v>82366</v>
      </c>
      <c r="AR209">
        <f t="shared" si="59"/>
        <v>73128</v>
      </c>
      <c r="AS209">
        <f t="shared" si="60"/>
        <v>1172125</v>
      </c>
      <c r="AT209">
        <f t="shared" si="61"/>
        <v>84035</v>
      </c>
      <c r="AU209">
        <f t="shared" si="62"/>
        <v>248014</v>
      </c>
      <c r="AV209">
        <f t="shared" si="63"/>
        <v>8326</v>
      </c>
      <c r="AW209">
        <f t="shared" si="64"/>
        <v>70012</v>
      </c>
      <c r="AX209">
        <f t="shared" si="65"/>
        <v>66464</v>
      </c>
      <c r="AY209">
        <f t="shared" si="66"/>
        <v>772409</v>
      </c>
      <c r="AZ209">
        <f t="shared" si="67"/>
        <v>53541</v>
      </c>
      <c r="BA209">
        <f t="shared" si="68"/>
        <v>156445</v>
      </c>
      <c r="BB209">
        <f t="shared" si="69"/>
        <v>0</v>
      </c>
      <c r="BC209">
        <f t="shared" si="70"/>
        <v>10048</v>
      </c>
      <c r="BD209">
        <f t="shared" si="71"/>
        <v>82366</v>
      </c>
      <c r="BE209">
        <f t="shared" si="72"/>
        <v>73128</v>
      </c>
    </row>
    <row r="210" spans="25:57">
      <c r="Y210">
        <v>11172.08485936704</v>
      </c>
      <c r="AA210">
        <f t="shared" si="73"/>
        <v>11172</v>
      </c>
      <c r="AC210">
        <v>11541.77766433527</v>
      </c>
      <c r="AD210">
        <v>90968.810248350186</v>
      </c>
      <c r="AE210">
        <v>79241.989871728874</v>
      </c>
      <c r="AF210">
        <v>1196037.6154604689</v>
      </c>
      <c r="AG210">
        <v>81382.39789181856</v>
      </c>
      <c r="AH210">
        <v>238604.14424287729</v>
      </c>
      <c r="AI210">
        <v>9233.2997700470369</v>
      </c>
      <c r="AJ210">
        <v>71873.96384527559</v>
      </c>
      <c r="AK210">
        <v>67773.17740862591</v>
      </c>
      <c r="AL210">
        <v>795433.85054876003</v>
      </c>
      <c r="AM210">
        <v>57463.93490963494</v>
      </c>
      <c r="AN210">
        <v>157381.06358119409</v>
      </c>
      <c r="AP210">
        <f t="shared" si="57"/>
        <v>11541</v>
      </c>
      <c r="AQ210">
        <f t="shared" si="58"/>
        <v>90968</v>
      </c>
      <c r="AR210">
        <f t="shared" si="59"/>
        <v>79241</v>
      </c>
      <c r="AS210">
        <f t="shared" si="60"/>
        <v>1196037</v>
      </c>
      <c r="AT210">
        <f t="shared" si="61"/>
        <v>81382</v>
      </c>
      <c r="AU210">
        <f t="shared" si="62"/>
        <v>238604</v>
      </c>
      <c r="AV210">
        <f t="shared" si="63"/>
        <v>9233</v>
      </c>
      <c r="AW210">
        <f t="shared" si="64"/>
        <v>71873</v>
      </c>
      <c r="AX210">
        <f t="shared" si="65"/>
        <v>67773</v>
      </c>
      <c r="AY210">
        <f t="shared" si="66"/>
        <v>795433</v>
      </c>
      <c r="AZ210">
        <f t="shared" si="67"/>
        <v>57463</v>
      </c>
      <c r="BA210">
        <f t="shared" si="68"/>
        <v>157381</v>
      </c>
      <c r="BB210">
        <f t="shared" si="69"/>
        <v>0</v>
      </c>
      <c r="BC210">
        <f t="shared" si="70"/>
        <v>11541</v>
      </c>
      <c r="BD210">
        <f t="shared" si="71"/>
        <v>90968</v>
      </c>
      <c r="BE210">
        <f t="shared" si="72"/>
        <v>79241</v>
      </c>
    </row>
    <row r="211" spans="25:57">
      <c r="Y211">
        <v>11194.182010916031</v>
      </c>
      <c r="AA211">
        <f t="shared" si="73"/>
        <v>11194</v>
      </c>
      <c r="AC211">
        <v>11005.49164622762</v>
      </c>
      <c r="AD211">
        <v>88006.949672482078</v>
      </c>
      <c r="AE211">
        <v>75462.012166394168</v>
      </c>
      <c r="AF211">
        <v>1155868.9470862059</v>
      </c>
      <c r="AG211">
        <v>84277.845545749762</v>
      </c>
      <c r="AH211">
        <v>235971.8304144133</v>
      </c>
      <c r="AI211">
        <v>8447.569153704284</v>
      </c>
      <c r="AJ211">
        <v>67296.941924185492</v>
      </c>
      <c r="AK211">
        <v>64626.761742974151</v>
      </c>
      <c r="AL211">
        <v>786404.46292386297</v>
      </c>
      <c r="AM211">
        <v>53431.670118259077</v>
      </c>
      <c r="AN211">
        <v>153276.11434516701</v>
      </c>
      <c r="AP211">
        <f t="shared" si="57"/>
        <v>11005</v>
      </c>
      <c r="AQ211">
        <f t="shared" si="58"/>
        <v>88006</v>
      </c>
      <c r="AR211">
        <f t="shared" si="59"/>
        <v>75462</v>
      </c>
      <c r="AS211">
        <f t="shared" si="60"/>
        <v>1155868</v>
      </c>
      <c r="AT211">
        <f t="shared" si="61"/>
        <v>84277</v>
      </c>
      <c r="AU211">
        <f t="shared" si="62"/>
        <v>235971</v>
      </c>
      <c r="AV211">
        <f t="shared" si="63"/>
        <v>8447</v>
      </c>
      <c r="AW211">
        <f t="shared" si="64"/>
        <v>67296</v>
      </c>
      <c r="AX211">
        <f t="shared" si="65"/>
        <v>64626</v>
      </c>
      <c r="AY211">
        <f t="shared" si="66"/>
        <v>786404</v>
      </c>
      <c r="AZ211">
        <f t="shared" si="67"/>
        <v>53431</v>
      </c>
      <c r="BA211">
        <f t="shared" si="68"/>
        <v>153276</v>
      </c>
      <c r="BB211">
        <f t="shared" si="69"/>
        <v>0</v>
      </c>
      <c r="BC211">
        <f t="shared" si="70"/>
        <v>11005</v>
      </c>
      <c r="BD211">
        <f t="shared" si="71"/>
        <v>88006</v>
      </c>
      <c r="BE211">
        <f t="shared" si="72"/>
        <v>75462</v>
      </c>
    </row>
    <row r="212" spans="25:57">
      <c r="Y212">
        <v>10048.12219048256</v>
      </c>
      <c r="AA212">
        <f t="shared" si="73"/>
        <v>10048</v>
      </c>
      <c r="AC212">
        <v>9822.8095355154201</v>
      </c>
      <c r="AD212">
        <v>85896.052256128911</v>
      </c>
      <c r="AE212">
        <v>77376.27218609961</v>
      </c>
      <c r="AF212">
        <v>1184905.673572043</v>
      </c>
      <c r="AG212">
        <v>82390.415764874822</v>
      </c>
      <c r="AH212">
        <v>240490.27986571699</v>
      </c>
      <c r="AI212">
        <v>8044.5631731829872</v>
      </c>
      <c r="AJ212">
        <v>68810.218572307975</v>
      </c>
      <c r="AK212">
        <v>64191.871099883909</v>
      </c>
      <c r="AL212">
        <v>788374.32999034901</v>
      </c>
      <c r="AM212">
        <v>53655.898250453291</v>
      </c>
      <c r="AN212">
        <v>157792.17283224169</v>
      </c>
      <c r="AP212">
        <f t="shared" si="57"/>
        <v>9822</v>
      </c>
      <c r="AQ212">
        <f t="shared" si="58"/>
        <v>85896</v>
      </c>
      <c r="AR212">
        <f t="shared" si="59"/>
        <v>77376</v>
      </c>
      <c r="AS212">
        <f t="shared" si="60"/>
        <v>1184905</v>
      </c>
      <c r="AT212">
        <f t="shared" si="61"/>
        <v>82390</v>
      </c>
      <c r="AU212">
        <f t="shared" si="62"/>
        <v>240490</v>
      </c>
      <c r="AV212">
        <f t="shared" si="63"/>
        <v>8044</v>
      </c>
      <c r="AW212">
        <f t="shared" si="64"/>
        <v>68810</v>
      </c>
      <c r="AX212">
        <f t="shared" si="65"/>
        <v>64191</v>
      </c>
      <c r="AY212">
        <f t="shared" si="66"/>
        <v>788374</v>
      </c>
      <c r="AZ212">
        <f t="shared" si="67"/>
        <v>53655</v>
      </c>
      <c r="BA212">
        <f t="shared" si="68"/>
        <v>157792</v>
      </c>
      <c r="BB212">
        <f t="shared" si="69"/>
        <v>0</v>
      </c>
      <c r="BC212">
        <f t="shared" si="70"/>
        <v>9822</v>
      </c>
      <c r="BD212">
        <f t="shared" si="71"/>
        <v>85896</v>
      </c>
      <c r="BE212">
        <f t="shared" si="72"/>
        <v>77376</v>
      </c>
    </row>
    <row r="213" spans="25:57">
      <c r="Y213">
        <v>11541.77766433527</v>
      </c>
      <c r="AA213">
        <f t="shared" si="73"/>
        <v>11541</v>
      </c>
      <c r="AC213">
        <v>10200.96849913848</v>
      </c>
      <c r="AD213">
        <v>88944.910985238865</v>
      </c>
      <c r="AE213">
        <v>78423.563505949511</v>
      </c>
      <c r="AF213">
        <v>1204500.494714807</v>
      </c>
      <c r="AG213">
        <v>83520.624369822355</v>
      </c>
      <c r="AH213">
        <v>250654.56782917419</v>
      </c>
      <c r="AI213">
        <v>8850.7076985496369</v>
      </c>
      <c r="AJ213">
        <v>71212.077133315572</v>
      </c>
      <c r="AK213">
        <v>64358.748773096377</v>
      </c>
      <c r="AL213">
        <v>793544.4394067598</v>
      </c>
      <c r="AM213">
        <v>54017.122033554188</v>
      </c>
      <c r="AN213">
        <v>155126.8029138284</v>
      </c>
      <c r="AP213">
        <f t="shared" si="57"/>
        <v>10200</v>
      </c>
      <c r="AQ213">
        <f t="shared" si="58"/>
        <v>88944</v>
      </c>
      <c r="AR213">
        <f t="shared" si="59"/>
        <v>78423</v>
      </c>
      <c r="AS213">
        <f t="shared" si="60"/>
        <v>1204500</v>
      </c>
      <c r="AT213">
        <f t="shared" si="61"/>
        <v>83520</v>
      </c>
      <c r="AU213">
        <f t="shared" si="62"/>
        <v>250654</v>
      </c>
      <c r="AV213">
        <f t="shared" si="63"/>
        <v>8850</v>
      </c>
      <c r="AW213">
        <f t="shared" si="64"/>
        <v>71212</v>
      </c>
      <c r="AX213">
        <f t="shared" si="65"/>
        <v>64358</v>
      </c>
      <c r="AY213">
        <f t="shared" si="66"/>
        <v>793544</v>
      </c>
      <c r="AZ213">
        <f t="shared" si="67"/>
        <v>54017</v>
      </c>
      <c r="BA213">
        <f t="shared" si="68"/>
        <v>155126</v>
      </c>
      <c r="BB213">
        <f t="shared" si="69"/>
        <v>0</v>
      </c>
      <c r="BC213">
        <f t="shared" si="70"/>
        <v>10200</v>
      </c>
      <c r="BD213">
        <f t="shared" si="71"/>
        <v>88944</v>
      </c>
      <c r="BE213">
        <f t="shared" si="72"/>
        <v>78423</v>
      </c>
    </row>
    <row r="214" spans="25:57">
      <c r="Y214">
        <v>11005.49164622762</v>
      </c>
      <c r="AA214">
        <f t="shared" si="73"/>
        <v>11005</v>
      </c>
      <c r="AC214">
        <v>12940.577580133</v>
      </c>
      <c r="AD214">
        <v>92181.833854802317</v>
      </c>
      <c r="AE214">
        <v>77115.923181634222</v>
      </c>
      <c r="AF214">
        <v>1202920.1770418759</v>
      </c>
      <c r="AG214">
        <v>86481.305980359612</v>
      </c>
      <c r="AH214">
        <v>262487.84237390087</v>
      </c>
      <c r="AI214">
        <v>8111.8036043313959</v>
      </c>
      <c r="AJ214">
        <v>66223.315730697039</v>
      </c>
      <c r="AK214">
        <v>62144.648068930474</v>
      </c>
      <c r="AL214">
        <v>788973.71287578368</v>
      </c>
      <c r="AM214">
        <v>52182.14653817597</v>
      </c>
      <c r="AN214">
        <v>169165.8210127785</v>
      </c>
      <c r="AP214">
        <f t="shared" si="57"/>
        <v>12940</v>
      </c>
      <c r="AQ214">
        <f t="shared" si="58"/>
        <v>92181</v>
      </c>
      <c r="AR214">
        <f t="shared" si="59"/>
        <v>77115</v>
      </c>
      <c r="AS214">
        <f t="shared" si="60"/>
        <v>1202920</v>
      </c>
      <c r="AT214">
        <f t="shared" si="61"/>
        <v>86481</v>
      </c>
      <c r="AU214">
        <f t="shared" si="62"/>
        <v>262487</v>
      </c>
      <c r="AV214">
        <f t="shared" si="63"/>
        <v>8111</v>
      </c>
      <c r="AW214">
        <f t="shared" si="64"/>
        <v>66223</v>
      </c>
      <c r="AX214">
        <f t="shared" si="65"/>
        <v>62144</v>
      </c>
      <c r="AY214">
        <f t="shared" si="66"/>
        <v>788973</v>
      </c>
      <c r="AZ214">
        <f t="shared" si="67"/>
        <v>52182</v>
      </c>
      <c r="BA214">
        <f t="shared" si="68"/>
        <v>169165</v>
      </c>
      <c r="BB214">
        <f t="shared" si="69"/>
        <v>0</v>
      </c>
      <c r="BC214">
        <f t="shared" si="70"/>
        <v>12940</v>
      </c>
      <c r="BD214">
        <f t="shared" si="71"/>
        <v>92181</v>
      </c>
      <c r="BE214">
        <f t="shared" si="72"/>
        <v>77115</v>
      </c>
    </row>
    <row r="215" spans="25:57">
      <c r="Y215">
        <v>9822.8095355154201</v>
      </c>
      <c r="AA215">
        <f t="shared" si="73"/>
        <v>9822</v>
      </c>
      <c r="AC215">
        <v>11806.095913212321</v>
      </c>
      <c r="AD215">
        <v>89770.155238362888</v>
      </c>
      <c r="AE215">
        <v>76120.93287421891</v>
      </c>
      <c r="AF215">
        <v>1188301.988419537</v>
      </c>
      <c r="AG215">
        <v>84073.864567239958</v>
      </c>
      <c r="AH215">
        <v>251616.41748708711</v>
      </c>
      <c r="AI215">
        <v>8562.1709606434652</v>
      </c>
      <c r="AJ215">
        <v>68081.752778348411</v>
      </c>
      <c r="AK215">
        <v>62026.244170909602</v>
      </c>
      <c r="AL215">
        <v>780747.54504271329</v>
      </c>
      <c r="AM215">
        <v>52005.239531803163</v>
      </c>
      <c r="AN215">
        <v>152657.06054312619</v>
      </c>
      <c r="AP215">
        <f t="shared" si="57"/>
        <v>11806</v>
      </c>
      <c r="AQ215">
        <f t="shared" si="58"/>
        <v>89770</v>
      </c>
      <c r="AR215">
        <f t="shared" si="59"/>
        <v>76120</v>
      </c>
      <c r="AS215">
        <f t="shared" si="60"/>
        <v>1188301</v>
      </c>
      <c r="AT215">
        <f t="shared" si="61"/>
        <v>84073</v>
      </c>
      <c r="AU215">
        <f t="shared" si="62"/>
        <v>251616</v>
      </c>
      <c r="AV215">
        <f t="shared" si="63"/>
        <v>8562</v>
      </c>
      <c r="AW215">
        <f t="shared" si="64"/>
        <v>68081</v>
      </c>
      <c r="AX215">
        <f t="shared" si="65"/>
        <v>62026</v>
      </c>
      <c r="AY215">
        <f t="shared" si="66"/>
        <v>780747</v>
      </c>
      <c r="AZ215">
        <f t="shared" si="67"/>
        <v>52005</v>
      </c>
      <c r="BA215">
        <f t="shared" si="68"/>
        <v>152657</v>
      </c>
      <c r="BB215">
        <f t="shared" si="69"/>
        <v>0</v>
      </c>
      <c r="BC215">
        <f t="shared" si="70"/>
        <v>11806</v>
      </c>
      <c r="BD215">
        <f t="shared" si="71"/>
        <v>89770</v>
      </c>
      <c r="BE215">
        <f t="shared" si="72"/>
        <v>76120</v>
      </c>
    </row>
    <row r="216" spans="25:57">
      <c r="Y216">
        <v>10200.96849913848</v>
      </c>
      <c r="AA216">
        <f t="shared" si="73"/>
        <v>10200</v>
      </c>
      <c r="AC216">
        <v>11100.127507336379</v>
      </c>
      <c r="AD216">
        <v>87343.879029514079</v>
      </c>
      <c r="AE216">
        <v>74783.441562184365</v>
      </c>
      <c r="AF216">
        <v>1151954.3586360491</v>
      </c>
      <c r="AG216">
        <v>80162.295541785628</v>
      </c>
      <c r="AH216">
        <v>246933.0460791181</v>
      </c>
      <c r="AI216">
        <v>8933.3384921407196</v>
      </c>
      <c r="AJ216">
        <v>68361.405154426</v>
      </c>
      <c r="AK216">
        <v>59729.285106524767</v>
      </c>
      <c r="AL216">
        <v>771625.62520173052</v>
      </c>
      <c r="AM216">
        <v>54782.939655869501</v>
      </c>
      <c r="AN216">
        <v>156476.3831089125</v>
      </c>
      <c r="AP216">
        <f t="shared" si="57"/>
        <v>11100</v>
      </c>
      <c r="AQ216">
        <f t="shared" si="58"/>
        <v>87343</v>
      </c>
      <c r="AR216">
        <f t="shared" si="59"/>
        <v>74783</v>
      </c>
      <c r="AS216">
        <f t="shared" si="60"/>
        <v>1151954</v>
      </c>
      <c r="AT216">
        <f t="shared" si="61"/>
        <v>80162</v>
      </c>
      <c r="AU216">
        <f t="shared" si="62"/>
        <v>246933</v>
      </c>
      <c r="AV216">
        <f t="shared" si="63"/>
        <v>8933</v>
      </c>
      <c r="AW216">
        <f t="shared" si="64"/>
        <v>68361</v>
      </c>
      <c r="AX216">
        <f t="shared" si="65"/>
        <v>59729</v>
      </c>
      <c r="AY216">
        <f t="shared" si="66"/>
        <v>771625</v>
      </c>
      <c r="AZ216">
        <f t="shared" si="67"/>
        <v>54782</v>
      </c>
      <c r="BA216">
        <f t="shared" si="68"/>
        <v>156476</v>
      </c>
      <c r="BB216">
        <f t="shared" si="69"/>
        <v>0</v>
      </c>
      <c r="BC216">
        <f t="shared" si="70"/>
        <v>11100</v>
      </c>
      <c r="BD216">
        <f t="shared" si="71"/>
        <v>87343</v>
      </c>
      <c r="BE216">
        <f t="shared" si="72"/>
        <v>74783</v>
      </c>
    </row>
    <row r="217" spans="25:57">
      <c r="Y217">
        <v>12940.577580133</v>
      </c>
      <c r="AA217">
        <f t="shared" si="73"/>
        <v>12940</v>
      </c>
      <c r="AC217">
        <v>11254.838425152469</v>
      </c>
      <c r="AD217">
        <v>84693.611558709934</v>
      </c>
      <c r="AE217">
        <v>71732.049281354586</v>
      </c>
      <c r="AF217">
        <v>1204520.1621039279</v>
      </c>
      <c r="AG217">
        <v>83163.69429916497</v>
      </c>
      <c r="AH217">
        <v>260285.20662907901</v>
      </c>
      <c r="AI217">
        <v>8163.352140926524</v>
      </c>
      <c r="AJ217">
        <v>66944.368306665885</v>
      </c>
      <c r="AK217">
        <v>59522.412961242393</v>
      </c>
      <c r="AL217">
        <v>743381.54366330174</v>
      </c>
      <c r="AM217">
        <v>48702.582272263418</v>
      </c>
      <c r="AN217">
        <v>137646.32763517671</v>
      </c>
      <c r="AP217">
        <f t="shared" si="57"/>
        <v>11254</v>
      </c>
      <c r="AQ217">
        <f t="shared" si="58"/>
        <v>84693</v>
      </c>
      <c r="AR217">
        <f t="shared" si="59"/>
        <v>71732</v>
      </c>
      <c r="AS217">
        <f t="shared" si="60"/>
        <v>1204520</v>
      </c>
      <c r="AT217">
        <f t="shared" si="61"/>
        <v>83163</v>
      </c>
      <c r="AU217">
        <f t="shared" si="62"/>
        <v>260285</v>
      </c>
      <c r="AV217">
        <f t="shared" si="63"/>
        <v>8163</v>
      </c>
      <c r="AW217">
        <f t="shared" si="64"/>
        <v>66944</v>
      </c>
      <c r="AX217">
        <f t="shared" si="65"/>
        <v>59522</v>
      </c>
      <c r="AY217">
        <f t="shared" si="66"/>
        <v>743381</v>
      </c>
      <c r="AZ217">
        <f t="shared" si="67"/>
        <v>48702</v>
      </c>
      <c r="BA217">
        <f t="shared" si="68"/>
        <v>137646</v>
      </c>
      <c r="BB217">
        <f t="shared" si="69"/>
        <v>0</v>
      </c>
      <c r="BC217">
        <f t="shared" si="70"/>
        <v>11254</v>
      </c>
      <c r="BD217">
        <f t="shared" si="71"/>
        <v>84693</v>
      </c>
      <c r="BE217">
        <f t="shared" si="72"/>
        <v>71732</v>
      </c>
    </row>
    <row r="218" spans="25:57">
      <c r="Y218">
        <v>11806.095913212321</v>
      </c>
      <c r="AA218">
        <f t="shared" si="73"/>
        <v>11806</v>
      </c>
      <c r="AC218">
        <v>11374.038222029831</v>
      </c>
      <c r="AD218">
        <v>91297.531233285874</v>
      </c>
      <c r="AE218">
        <v>76517.611045148224</v>
      </c>
      <c r="AF218">
        <v>1330049.3422369389</v>
      </c>
      <c r="AG218">
        <v>91188.108550494158</v>
      </c>
      <c r="AH218">
        <v>253647.94865797131</v>
      </c>
      <c r="AI218">
        <v>7159.9399955886229</v>
      </c>
      <c r="AJ218">
        <v>66646.988332372581</v>
      </c>
      <c r="AK218">
        <v>60378.889373692567</v>
      </c>
      <c r="AL218">
        <v>805848.91462906357</v>
      </c>
      <c r="AM218">
        <v>55167.57004882882</v>
      </c>
      <c r="AN218">
        <v>160247.5843881102</v>
      </c>
      <c r="AP218">
        <f t="shared" si="57"/>
        <v>11374</v>
      </c>
      <c r="AQ218">
        <f t="shared" si="58"/>
        <v>91297</v>
      </c>
      <c r="AR218">
        <f t="shared" si="59"/>
        <v>76517</v>
      </c>
      <c r="AS218">
        <f t="shared" si="60"/>
        <v>1330049</v>
      </c>
      <c r="AT218">
        <f t="shared" si="61"/>
        <v>91188</v>
      </c>
      <c r="AU218">
        <f t="shared" si="62"/>
        <v>253647</v>
      </c>
      <c r="AV218">
        <f t="shared" si="63"/>
        <v>7159</v>
      </c>
      <c r="AW218">
        <f t="shared" si="64"/>
        <v>66646</v>
      </c>
      <c r="AX218">
        <f t="shared" si="65"/>
        <v>60378</v>
      </c>
      <c r="AY218">
        <f t="shared" si="66"/>
        <v>805848</v>
      </c>
      <c r="AZ218">
        <f t="shared" si="67"/>
        <v>55167</v>
      </c>
      <c r="BA218">
        <f t="shared" si="68"/>
        <v>160247</v>
      </c>
      <c r="BB218">
        <f t="shared" si="69"/>
        <v>0</v>
      </c>
      <c r="BC218">
        <f t="shared" si="70"/>
        <v>11374</v>
      </c>
      <c r="BD218">
        <f t="shared" si="71"/>
        <v>91297</v>
      </c>
      <c r="BE218">
        <f t="shared" si="72"/>
        <v>76517</v>
      </c>
    </row>
    <row r="219" spans="25:57">
      <c r="Y219">
        <v>11100.127507336379</v>
      </c>
      <c r="AA219">
        <f t="shared" si="73"/>
        <v>11100</v>
      </c>
      <c r="AC219">
        <v>9825.1103650357618</v>
      </c>
      <c r="AD219">
        <v>74402.324313686462</v>
      </c>
      <c r="AE219">
        <v>63847.282962167053</v>
      </c>
      <c r="AF219">
        <v>1063027.5984374881</v>
      </c>
      <c r="AG219">
        <v>74385.119805962633</v>
      </c>
      <c r="AH219">
        <v>224260.38288241389</v>
      </c>
      <c r="AI219">
        <v>7869.34417838016</v>
      </c>
      <c r="AJ219">
        <v>65147.234496406512</v>
      </c>
      <c r="AK219">
        <v>58463.284402783363</v>
      </c>
      <c r="AL219">
        <v>806533.13421514619</v>
      </c>
      <c r="AM219">
        <v>54341.477428834158</v>
      </c>
      <c r="AN219">
        <v>170428.21190796609</v>
      </c>
      <c r="AP219">
        <f t="shared" si="57"/>
        <v>9825</v>
      </c>
      <c r="AQ219">
        <f t="shared" si="58"/>
        <v>74402</v>
      </c>
      <c r="AR219">
        <f t="shared" si="59"/>
        <v>63847</v>
      </c>
      <c r="AS219">
        <f t="shared" si="60"/>
        <v>1063027</v>
      </c>
      <c r="AT219">
        <f t="shared" si="61"/>
        <v>74385</v>
      </c>
      <c r="AU219">
        <f t="shared" si="62"/>
        <v>224260</v>
      </c>
      <c r="AV219">
        <f t="shared" si="63"/>
        <v>7869</v>
      </c>
      <c r="AW219">
        <f t="shared" si="64"/>
        <v>65147</v>
      </c>
      <c r="AX219">
        <f t="shared" si="65"/>
        <v>58463</v>
      </c>
      <c r="AY219">
        <f t="shared" si="66"/>
        <v>806533</v>
      </c>
      <c r="AZ219">
        <f t="shared" si="67"/>
        <v>54341</v>
      </c>
      <c r="BA219">
        <f t="shared" si="68"/>
        <v>170428</v>
      </c>
      <c r="BB219">
        <f t="shared" si="69"/>
        <v>0</v>
      </c>
      <c r="BC219">
        <f t="shared" si="70"/>
        <v>9825</v>
      </c>
      <c r="BD219">
        <f t="shared" si="71"/>
        <v>74402</v>
      </c>
      <c r="BE219">
        <f t="shared" si="72"/>
        <v>63847</v>
      </c>
    </row>
    <row r="220" spans="25:57">
      <c r="Y220">
        <v>11254.838425152469</v>
      </c>
      <c r="AA220">
        <f t="shared" si="73"/>
        <v>11254</v>
      </c>
      <c r="AC220">
        <v>9959.2580762464022</v>
      </c>
      <c r="AD220">
        <v>79764.859357529713</v>
      </c>
      <c r="AE220">
        <v>67844.551441095609</v>
      </c>
      <c r="AF220">
        <v>1169063.3428917881</v>
      </c>
      <c r="AG220">
        <v>80558.62059690438</v>
      </c>
      <c r="AH220">
        <v>248449.05977288511</v>
      </c>
      <c r="AI220">
        <v>8615.1266575273694</v>
      </c>
      <c r="AJ220">
        <v>66328.69693507257</v>
      </c>
      <c r="AK220">
        <v>59946.800269278632</v>
      </c>
      <c r="AL220">
        <v>807982.11754532484</v>
      </c>
      <c r="AM220">
        <v>53285.847434390213</v>
      </c>
      <c r="AN220">
        <v>162971.23357497179</v>
      </c>
      <c r="AP220">
        <f t="shared" si="57"/>
        <v>9959</v>
      </c>
      <c r="AQ220">
        <f t="shared" si="58"/>
        <v>79764</v>
      </c>
      <c r="AR220">
        <f t="shared" si="59"/>
        <v>67844</v>
      </c>
      <c r="AS220">
        <f t="shared" si="60"/>
        <v>1169063</v>
      </c>
      <c r="AT220">
        <f t="shared" si="61"/>
        <v>80558</v>
      </c>
      <c r="AU220">
        <f t="shared" si="62"/>
        <v>248449</v>
      </c>
      <c r="AV220">
        <f t="shared" si="63"/>
        <v>8615</v>
      </c>
      <c r="AW220">
        <f t="shared" si="64"/>
        <v>66328</v>
      </c>
      <c r="AX220">
        <f t="shared" si="65"/>
        <v>59946</v>
      </c>
      <c r="AY220">
        <f t="shared" si="66"/>
        <v>807982</v>
      </c>
      <c r="AZ220">
        <f t="shared" si="67"/>
        <v>53285</v>
      </c>
      <c r="BA220">
        <f t="shared" si="68"/>
        <v>162971</v>
      </c>
      <c r="BB220">
        <f t="shared" si="69"/>
        <v>0</v>
      </c>
      <c r="BC220">
        <f t="shared" si="70"/>
        <v>9959</v>
      </c>
      <c r="BD220">
        <f t="shared" si="71"/>
        <v>79764</v>
      </c>
      <c r="BE220">
        <f t="shared" si="72"/>
        <v>67844</v>
      </c>
    </row>
    <row r="221" spans="25:57">
      <c r="Y221">
        <v>11374.038222029831</v>
      </c>
      <c r="AA221">
        <f t="shared" si="73"/>
        <v>11374</v>
      </c>
      <c r="AC221">
        <v>10751.16927013581</v>
      </c>
      <c r="AD221">
        <v>81817.789331994849</v>
      </c>
      <c r="AE221">
        <v>69379.686128891175</v>
      </c>
      <c r="AF221">
        <v>1188970.6148508729</v>
      </c>
      <c r="AG221">
        <v>79749.399901145938</v>
      </c>
      <c r="AH221">
        <v>247366.57803913709</v>
      </c>
      <c r="AI221">
        <v>9729.7619215281211</v>
      </c>
      <c r="AJ221">
        <v>69175.296663905814</v>
      </c>
      <c r="AK221">
        <v>62585.771911628617</v>
      </c>
      <c r="AL221">
        <v>821843.43846130755</v>
      </c>
      <c r="AM221">
        <v>53911.878074737033</v>
      </c>
      <c r="AN221">
        <v>157271.37872320239</v>
      </c>
      <c r="AP221">
        <f t="shared" si="57"/>
        <v>10751</v>
      </c>
      <c r="AQ221">
        <f t="shared" si="58"/>
        <v>81817</v>
      </c>
      <c r="AR221">
        <f t="shared" si="59"/>
        <v>69379</v>
      </c>
      <c r="AS221">
        <f t="shared" si="60"/>
        <v>1188970</v>
      </c>
      <c r="AT221">
        <f t="shared" si="61"/>
        <v>79749</v>
      </c>
      <c r="AU221">
        <f t="shared" si="62"/>
        <v>247366</v>
      </c>
      <c r="AV221">
        <f t="shared" si="63"/>
        <v>9729</v>
      </c>
      <c r="AW221">
        <f t="shared" si="64"/>
        <v>69175</v>
      </c>
      <c r="AX221">
        <f t="shared" si="65"/>
        <v>62585</v>
      </c>
      <c r="AY221">
        <f t="shared" si="66"/>
        <v>821843</v>
      </c>
      <c r="AZ221">
        <f t="shared" si="67"/>
        <v>53911</v>
      </c>
      <c r="BA221">
        <f t="shared" si="68"/>
        <v>157271</v>
      </c>
      <c r="BB221">
        <f t="shared" si="69"/>
        <v>0</v>
      </c>
      <c r="BC221">
        <f t="shared" si="70"/>
        <v>10751</v>
      </c>
      <c r="BD221">
        <f t="shared" si="71"/>
        <v>81817</v>
      </c>
      <c r="BE221">
        <f t="shared" si="72"/>
        <v>69379</v>
      </c>
    </row>
    <row r="222" spans="25:57">
      <c r="Y222">
        <v>9825.1103650357618</v>
      </c>
      <c r="AA222">
        <f t="shared" si="73"/>
        <v>9825</v>
      </c>
      <c r="AC222">
        <v>9606.6310606972093</v>
      </c>
      <c r="AD222">
        <v>75813.840189967843</v>
      </c>
      <c r="AE222">
        <v>65879.472134613665</v>
      </c>
      <c r="AF222">
        <v>1107606.5344154669</v>
      </c>
      <c r="AG222">
        <v>76690.314952568719</v>
      </c>
      <c r="AH222">
        <v>239255.8088749793</v>
      </c>
      <c r="AI222">
        <v>8554.663651477822</v>
      </c>
      <c r="AJ222">
        <v>67258.771846785807</v>
      </c>
      <c r="AK222">
        <v>60333.950593484202</v>
      </c>
      <c r="AL222">
        <v>809821.77618461696</v>
      </c>
      <c r="AM222">
        <v>54281.166380520503</v>
      </c>
      <c r="AN222">
        <v>167103.20700925979</v>
      </c>
      <c r="AP222">
        <f t="shared" si="57"/>
        <v>9606</v>
      </c>
      <c r="AQ222">
        <f t="shared" si="58"/>
        <v>75813</v>
      </c>
      <c r="AR222">
        <f t="shared" si="59"/>
        <v>65879</v>
      </c>
      <c r="AS222">
        <f t="shared" si="60"/>
        <v>1107606</v>
      </c>
      <c r="AT222">
        <f t="shared" si="61"/>
        <v>76690</v>
      </c>
      <c r="AU222">
        <f t="shared" si="62"/>
        <v>239255</v>
      </c>
      <c r="AV222">
        <f t="shared" si="63"/>
        <v>8554</v>
      </c>
      <c r="AW222">
        <f t="shared" si="64"/>
        <v>67258</v>
      </c>
      <c r="AX222">
        <f t="shared" si="65"/>
        <v>60333</v>
      </c>
      <c r="AY222">
        <f t="shared" si="66"/>
        <v>809821</v>
      </c>
      <c r="AZ222">
        <f t="shared" si="67"/>
        <v>54281</v>
      </c>
      <c r="BA222">
        <f t="shared" si="68"/>
        <v>167103</v>
      </c>
      <c r="BB222">
        <f t="shared" si="69"/>
        <v>0</v>
      </c>
      <c r="BC222">
        <f t="shared" si="70"/>
        <v>9606</v>
      </c>
      <c r="BD222">
        <f t="shared" si="71"/>
        <v>75813</v>
      </c>
      <c r="BE222">
        <f t="shared" si="72"/>
        <v>65879</v>
      </c>
    </row>
    <row r="223" spans="25:57">
      <c r="Y223">
        <v>9959.2580762464022</v>
      </c>
      <c r="AA223">
        <f t="shared" si="73"/>
        <v>9959</v>
      </c>
      <c r="AC223">
        <v>9562.6940678395076</v>
      </c>
      <c r="AD223">
        <v>78450.486595465671</v>
      </c>
      <c r="AE223">
        <v>66409.250374829615</v>
      </c>
      <c r="AF223">
        <v>1211883.205688739</v>
      </c>
      <c r="AG223">
        <v>83434.887894840329</v>
      </c>
      <c r="AH223">
        <v>276413.04738817707</v>
      </c>
      <c r="AI223">
        <v>8365.6388321396371</v>
      </c>
      <c r="AJ223">
        <v>67126.765034349984</v>
      </c>
      <c r="AK223">
        <v>58956.607282698104</v>
      </c>
      <c r="AL223">
        <v>862581.04094328941</v>
      </c>
      <c r="AM223">
        <v>55596.909804365212</v>
      </c>
      <c r="AN223">
        <v>162440.93534673049</v>
      </c>
      <c r="AP223">
        <f t="shared" si="57"/>
        <v>9562</v>
      </c>
      <c r="AQ223">
        <f t="shared" si="58"/>
        <v>78450</v>
      </c>
      <c r="AR223">
        <f t="shared" si="59"/>
        <v>66409</v>
      </c>
      <c r="AS223">
        <f t="shared" si="60"/>
        <v>1211883</v>
      </c>
      <c r="AT223">
        <f t="shared" si="61"/>
        <v>83434</v>
      </c>
      <c r="AU223">
        <f t="shared" si="62"/>
        <v>276413</v>
      </c>
      <c r="AV223">
        <f t="shared" si="63"/>
        <v>8365</v>
      </c>
      <c r="AW223">
        <f t="shared" si="64"/>
        <v>67126</v>
      </c>
      <c r="AX223">
        <f t="shared" si="65"/>
        <v>58956</v>
      </c>
      <c r="AY223">
        <f t="shared" si="66"/>
        <v>862581</v>
      </c>
      <c r="AZ223">
        <f t="shared" si="67"/>
        <v>55596</v>
      </c>
      <c r="BA223">
        <f t="shared" si="68"/>
        <v>162440</v>
      </c>
      <c r="BB223">
        <f t="shared" si="69"/>
        <v>0</v>
      </c>
      <c r="BC223">
        <f t="shared" si="70"/>
        <v>9562</v>
      </c>
      <c r="BD223">
        <f t="shared" si="71"/>
        <v>78450</v>
      </c>
      <c r="BE223">
        <f t="shared" si="72"/>
        <v>66409</v>
      </c>
    </row>
    <row r="224" spans="25:57">
      <c r="Y224">
        <v>10751.16927013581</v>
      </c>
      <c r="AA224">
        <f t="shared" si="73"/>
        <v>10751</v>
      </c>
      <c r="AC224">
        <v>9835.2311077525283</v>
      </c>
      <c r="AD224">
        <v>81549.628624829304</v>
      </c>
      <c r="AE224">
        <v>67171.596601729005</v>
      </c>
      <c r="AF224">
        <v>1180001.734329097</v>
      </c>
      <c r="AG224">
        <v>79013.836524787388</v>
      </c>
      <c r="AH224">
        <v>240612.98225246131</v>
      </c>
      <c r="AI224">
        <v>8699.0177595545065</v>
      </c>
      <c r="AJ224">
        <v>66719.635247081853</v>
      </c>
      <c r="AK224">
        <v>58178.168847288878</v>
      </c>
      <c r="AL224">
        <v>818482.96079811023</v>
      </c>
      <c r="AM224">
        <v>54631.404884451127</v>
      </c>
      <c r="AN224">
        <v>163872.5200801614</v>
      </c>
      <c r="AP224">
        <f t="shared" si="57"/>
        <v>9835</v>
      </c>
      <c r="AQ224">
        <f t="shared" si="58"/>
        <v>81549</v>
      </c>
      <c r="AR224">
        <f t="shared" si="59"/>
        <v>67171</v>
      </c>
      <c r="AS224">
        <f t="shared" si="60"/>
        <v>1180001</v>
      </c>
      <c r="AT224">
        <f t="shared" si="61"/>
        <v>79013</v>
      </c>
      <c r="AU224">
        <f t="shared" si="62"/>
        <v>240612</v>
      </c>
      <c r="AV224">
        <f t="shared" si="63"/>
        <v>8699</v>
      </c>
      <c r="AW224">
        <f t="shared" si="64"/>
        <v>66719</v>
      </c>
      <c r="AX224">
        <f t="shared" si="65"/>
        <v>58178</v>
      </c>
      <c r="AY224">
        <f t="shared" si="66"/>
        <v>818482</v>
      </c>
      <c r="AZ224">
        <f t="shared" si="67"/>
        <v>54631</v>
      </c>
      <c r="BA224">
        <f t="shared" si="68"/>
        <v>163872</v>
      </c>
      <c r="BB224">
        <f t="shared" si="69"/>
        <v>0</v>
      </c>
      <c r="BC224">
        <f t="shared" si="70"/>
        <v>9835</v>
      </c>
      <c r="BD224">
        <f t="shared" si="71"/>
        <v>81549</v>
      </c>
      <c r="BE224">
        <f t="shared" si="72"/>
        <v>67171</v>
      </c>
    </row>
    <row r="225" spans="25:57">
      <c r="Y225">
        <v>9606.6310606972093</v>
      </c>
      <c r="AA225">
        <f t="shared" si="73"/>
        <v>9606</v>
      </c>
      <c r="AC225">
        <v>9437.7201798575279</v>
      </c>
      <c r="AD225">
        <v>77919.885705212524</v>
      </c>
      <c r="AE225">
        <v>64313.972683998691</v>
      </c>
      <c r="AF225">
        <v>1196702.91575104</v>
      </c>
      <c r="AG225">
        <v>84920.471701240705</v>
      </c>
      <c r="AH225">
        <v>260499.0159423872</v>
      </c>
      <c r="AI225">
        <v>8008.6229979892478</v>
      </c>
      <c r="AJ225">
        <v>63554.39252280433</v>
      </c>
      <c r="AK225">
        <v>57520.900486740968</v>
      </c>
      <c r="AL225">
        <v>814596.35559561779</v>
      </c>
      <c r="AM225">
        <v>52284.376972163751</v>
      </c>
      <c r="AN225">
        <v>163031.91430013461</v>
      </c>
      <c r="AP225">
        <f t="shared" si="57"/>
        <v>9437</v>
      </c>
      <c r="AQ225">
        <f t="shared" si="58"/>
        <v>77919</v>
      </c>
      <c r="AR225">
        <f t="shared" si="59"/>
        <v>64313</v>
      </c>
      <c r="AS225">
        <f t="shared" si="60"/>
        <v>1196702</v>
      </c>
      <c r="AT225">
        <f t="shared" si="61"/>
        <v>84920</v>
      </c>
      <c r="AU225">
        <f t="shared" si="62"/>
        <v>260499</v>
      </c>
      <c r="AV225">
        <f t="shared" si="63"/>
        <v>8008</v>
      </c>
      <c r="AW225">
        <f t="shared" si="64"/>
        <v>63554</v>
      </c>
      <c r="AX225">
        <f t="shared" si="65"/>
        <v>57520</v>
      </c>
      <c r="AY225">
        <f t="shared" si="66"/>
        <v>814596</v>
      </c>
      <c r="AZ225">
        <f t="shared" si="67"/>
        <v>52284</v>
      </c>
      <c r="BA225">
        <f t="shared" si="68"/>
        <v>163031</v>
      </c>
      <c r="BB225">
        <f t="shared" si="69"/>
        <v>0</v>
      </c>
      <c r="BC225">
        <f t="shared" si="70"/>
        <v>9437</v>
      </c>
      <c r="BD225">
        <f t="shared" si="71"/>
        <v>77919</v>
      </c>
      <c r="BE225">
        <f t="shared" si="72"/>
        <v>64313</v>
      </c>
    </row>
    <row r="226" spans="25:57">
      <c r="Y226">
        <v>9562.6940678395076</v>
      </c>
      <c r="AA226">
        <f t="shared" si="73"/>
        <v>9562</v>
      </c>
      <c r="AC226">
        <v>9652.7165197086488</v>
      </c>
      <c r="AD226">
        <v>76192.653623208913</v>
      </c>
      <c r="AE226">
        <v>64261.298469094967</v>
      </c>
      <c r="AF226">
        <v>1181691.4325359659</v>
      </c>
      <c r="AG226">
        <v>81072.780570048693</v>
      </c>
      <c r="AH226">
        <v>249420.85139099151</v>
      </c>
      <c r="AI226">
        <v>8310.2506305263632</v>
      </c>
      <c r="AJ226">
        <v>67587.423344491428</v>
      </c>
      <c r="AK226">
        <v>58077.945536187392</v>
      </c>
      <c r="AL226">
        <v>835767.01663770585</v>
      </c>
      <c r="AM226">
        <v>56290.785603317381</v>
      </c>
      <c r="AN226">
        <v>166510.71954418739</v>
      </c>
      <c r="AP226">
        <f t="shared" si="57"/>
        <v>9652</v>
      </c>
      <c r="AQ226">
        <f t="shared" si="58"/>
        <v>76192</v>
      </c>
      <c r="AR226">
        <f t="shared" si="59"/>
        <v>64261</v>
      </c>
      <c r="AS226">
        <f t="shared" si="60"/>
        <v>1181691</v>
      </c>
      <c r="AT226">
        <f t="shared" si="61"/>
        <v>81072</v>
      </c>
      <c r="AU226">
        <f t="shared" si="62"/>
        <v>249420</v>
      </c>
      <c r="AV226">
        <f t="shared" si="63"/>
        <v>8310</v>
      </c>
      <c r="AW226">
        <f t="shared" si="64"/>
        <v>67587</v>
      </c>
      <c r="AX226">
        <f t="shared" si="65"/>
        <v>58077</v>
      </c>
      <c r="AY226">
        <f t="shared" si="66"/>
        <v>835767</v>
      </c>
      <c r="AZ226">
        <f t="shared" si="67"/>
        <v>56290</v>
      </c>
      <c r="BA226">
        <f t="shared" si="68"/>
        <v>166510</v>
      </c>
      <c r="BB226">
        <f t="shared" si="69"/>
        <v>0</v>
      </c>
      <c r="BC226">
        <f t="shared" si="70"/>
        <v>9652</v>
      </c>
      <c r="BD226">
        <f t="shared" si="71"/>
        <v>76192</v>
      </c>
      <c r="BE226">
        <f t="shared" si="72"/>
        <v>64261</v>
      </c>
    </row>
    <row r="227" spans="25:57">
      <c r="Y227">
        <v>9835.2311077525283</v>
      </c>
      <c r="AA227">
        <f t="shared" si="73"/>
        <v>9835</v>
      </c>
      <c r="AC227">
        <v>11138.126215642929</v>
      </c>
      <c r="AD227">
        <v>82450.116241958181</v>
      </c>
      <c r="AE227">
        <v>66938.128860450655</v>
      </c>
      <c r="AF227">
        <v>1179421.8847094369</v>
      </c>
      <c r="AG227">
        <v>82622.125079498481</v>
      </c>
      <c r="AH227">
        <v>250100.3149402017</v>
      </c>
      <c r="AI227">
        <v>8667.616664294017</v>
      </c>
      <c r="AJ227">
        <v>68177.470646750953</v>
      </c>
      <c r="AK227">
        <v>57772.663535335618</v>
      </c>
      <c r="AL227">
        <v>850808.66321907134</v>
      </c>
      <c r="AM227">
        <v>57245.973549039001</v>
      </c>
      <c r="AN227">
        <v>175118.72603119141</v>
      </c>
      <c r="AP227">
        <f t="shared" si="57"/>
        <v>11138</v>
      </c>
      <c r="AQ227">
        <f t="shared" si="58"/>
        <v>82450</v>
      </c>
      <c r="AR227">
        <f t="shared" si="59"/>
        <v>66938</v>
      </c>
      <c r="AS227">
        <f t="shared" si="60"/>
        <v>1179421</v>
      </c>
      <c r="AT227">
        <f t="shared" si="61"/>
        <v>82622</v>
      </c>
      <c r="AU227">
        <f t="shared" si="62"/>
        <v>250100</v>
      </c>
      <c r="AV227">
        <f t="shared" si="63"/>
        <v>8667</v>
      </c>
      <c r="AW227">
        <f t="shared" si="64"/>
        <v>68177</v>
      </c>
      <c r="AX227">
        <f t="shared" si="65"/>
        <v>57772</v>
      </c>
      <c r="AY227">
        <f t="shared" si="66"/>
        <v>850808</v>
      </c>
      <c r="AZ227">
        <f t="shared" si="67"/>
        <v>57245</v>
      </c>
      <c r="BA227">
        <f t="shared" si="68"/>
        <v>175118</v>
      </c>
      <c r="BB227">
        <f t="shared" si="69"/>
        <v>0</v>
      </c>
      <c r="BC227">
        <f t="shared" si="70"/>
        <v>11138</v>
      </c>
      <c r="BD227">
        <f t="shared" si="71"/>
        <v>82450</v>
      </c>
      <c r="BE227">
        <f t="shared" si="72"/>
        <v>66938</v>
      </c>
    </row>
    <row r="228" spans="25:57">
      <c r="Y228">
        <v>9437.7201798575279</v>
      </c>
      <c r="AA228">
        <f t="shared" si="73"/>
        <v>9437</v>
      </c>
      <c r="AC228">
        <v>9298.4697682986316</v>
      </c>
      <c r="AD228">
        <v>72864.85840924902</v>
      </c>
      <c r="AE228">
        <v>59773.916276739947</v>
      </c>
      <c r="AF228">
        <v>1126361.543090604</v>
      </c>
      <c r="AG228">
        <v>79301.337440818548</v>
      </c>
      <c r="AH228">
        <v>246411.63250615381</v>
      </c>
      <c r="AI228">
        <v>7421.4299844041534</v>
      </c>
      <c r="AJ228">
        <v>61743.448714115329</v>
      </c>
      <c r="AK228">
        <v>51128.818804920389</v>
      </c>
      <c r="AL228">
        <v>839393.70179537346</v>
      </c>
      <c r="AM228">
        <v>56458.760844802629</v>
      </c>
      <c r="AN228">
        <v>172307.2119324035</v>
      </c>
      <c r="AP228">
        <f t="shared" si="57"/>
        <v>9298</v>
      </c>
      <c r="AQ228">
        <f t="shared" si="58"/>
        <v>72864</v>
      </c>
      <c r="AR228">
        <f t="shared" si="59"/>
        <v>59773</v>
      </c>
      <c r="AS228">
        <f t="shared" si="60"/>
        <v>1126361</v>
      </c>
      <c r="AT228">
        <f t="shared" si="61"/>
        <v>79301</v>
      </c>
      <c r="AU228">
        <f t="shared" si="62"/>
        <v>246411</v>
      </c>
      <c r="AV228">
        <f t="shared" si="63"/>
        <v>7421</v>
      </c>
      <c r="AW228">
        <f t="shared" si="64"/>
        <v>61743</v>
      </c>
      <c r="AX228">
        <f t="shared" si="65"/>
        <v>51128</v>
      </c>
      <c r="AY228">
        <f t="shared" si="66"/>
        <v>839393</v>
      </c>
      <c r="AZ228">
        <f t="shared" si="67"/>
        <v>56458</v>
      </c>
      <c r="BA228">
        <f t="shared" si="68"/>
        <v>172307</v>
      </c>
      <c r="BB228">
        <f t="shared" si="69"/>
        <v>0</v>
      </c>
      <c r="BC228">
        <f t="shared" si="70"/>
        <v>9298</v>
      </c>
      <c r="BD228">
        <f t="shared" si="71"/>
        <v>72864</v>
      </c>
      <c r="BE228">
        <f t="shared" si="72"/>
        <v>59773</v>
      </c>
    </row>
    <row r="229" spans="25:57">
      <c r="Y229">
        <v>9652.7165197086488</v>
      </c>
      <c r="AA229">
        <f t="shared" si="73"/>
        <v>9652</v>
      </c>
      <c r="AC229">
        <v>9562.4606909251506</v>
      </c>
      <c r="AD229">
        <v>71516.55431067053</v>
      </c>
      <c r="AE229">
        <v>60334.396084188593</v>
      </c>
      <c r="AF229">
        <v>1113346.979703842</v>
      </c>
      <c r="AG229">
        <v>78020.50476413549</v>
      </c>
      <c r="AH229">
        <v>239037.50279160889</v>
      </c>
      <c r="AI229">
        <v>6642.1113787051099</v>
      </c>
      <c r="AJ229">
        <v>60477.968281269466</v>
      </c>
      <c r="AK229">
        <v>53434.4761722697</v>
      </c>
      <c r="AL229">
        <v>771385.11188966234</v>
      </c>
      <c r="AM229">
        <v>53720.280371954497</v>
      </c>
      <c r="AN229">
        <v>168784.30173882429</v>
      </c>
      <c r="AP229">
        <f t="shared" si="57"/>
        <v>9562</v>
      </c>
      <c r="AQ229">
        <f t="shared" si="58"/>
        <v>71516</v>
      </c>
      <c r="AR229">
        <f t="shared" si="59"/>
        <v>60334</v>
      </c>
      <c r="AS229">
        <f t="shared" si="60"/>
        <v>1113346</v>
      </c>
      <c r="AT229">
        <f t="shared" si="61"/>
        <v>78020</v>
      </c>
      <c r="AU229">
        <f t="shared" si="62"/>
        <v>239037</v>
      </c>
      <c r="AV229">
        <f t="shared" si="63"/>
        <v>6642</v>
      </c>
      <c r="AW229">
        <f t="shared" si="64"/>
        <v>60477</v>
      </c>
      <c r="AX229">
        <f t="shared" si="65"/>
        <v>53434</v>
      </c>
      <c r="AY229">
        <f t="shared" si="66"/>
        <v>771385</v>
      </c>
      <c r="AZ229">
        <f t="shared" si="67"/>
        <v>53720</v>
      </c>
      <c r="BA229">
        <f t="shared" si="68"/>
        <v>168784</v>
      </c>
      <c r="BB229">
        <f t="shared" si="69"/>
        <v>0</v>
      </c>
      <c r="BC229">
        <f t="shared" si="70"/>
        <v>9562</v>
      </c>
      <c r="BD229">
        <f t="shared" si="71"/>
        <v>71516</v>
      </c>
      <c r="BE229">
        <f t="shared" si="72"/>
        <v>60334</v>
      </c>
    </row>
    <row r="230" spans="25:57">
      <c r="Y230">
        <v>11138.126215642929</v>
      </c>
      <c r="AA230">
        <f t="shared" si="73"/>
        <v>11138</v>
      </c>
      <c r="AC230">
        <v>8956.9905094079495</v>
      </c>
      <c r="AD230">
        <v>67492.077340965625</v>
      </c>
      <c r="AE230">
        <v>56541.966372550909</v>
      </c>
      <c r="AF230">
        <v>1133578.4915293821</v>
      </c>
      <c r="AG230">
        <v>75932.464731712753</v>
      </c>
      <c r="AH230">
        <v>228951.9258102407</v>
      </c>
      <c r="AI230">
        <v>8227.9699374643442</v>
      </c>
      <c r="AJ230">
        <v>65066.623614852317</v>
      </c>
      <c r="AK230">
        <v>56561.116015445281</v>
      </c>
      <c r="AL230">
        <v>825890.22240309895</v>
      </c>
      <c r="AM230">
        <v>54872.745655440252</v>
      </c>
      <c r="AN230">
        <v>162796.77260950051</v>
      </c>
      <c r="AP230">
        <f t="shared" si="57"/>
        <v>8956</v>
      </c>
      <c r="AQ230">
        <f t="shared" si="58"/>
        <v>67492</v>
      </c>
      <c r="AR230">
        <f t="shared" si="59"/>
        <v>56541</v>
      </c>
      <c r="AS230">
        <f t="shared" si="60"/>
        <v>1133578</v>
      </c>
      <c r="AT230">
        <f t="shared" si="61"/>
        <v>75932</v>
      </c>
      <c r="AU230">
        <f t="shared" si="62"/>
        <v>228951</v>
      </c>
      <c r="AV230">
        <f t="shared" si="63"/>
        <v>8227</v>
      </c>
      <c r="AW230">
        <f t="shared" si="64"/>
        <v>65066</v>
      </c>
      <c r="AX230">
        <f t="shared" si="65"/>
        <v>56561</v>
      </c>
      <c r="AY230">
        <f t="shared" si="66"/>
        <v>825890</v>
      </c>
      <c r="AZ230">
        <f t="shared" si="67"/>
        <v>54872</v>
      </c>
      <c r="BA230">
        <f t="shared" si="68"/>
        <v>162796</v>
      </c>
      <c r="BB230">
        <f t="shared" si="69"/>
        <v>0</v>
      </c>
      <c r="BC230">
        <f t="shared" si="70"/>
        <v>8956</v>
      </c>
      <c r="BD230">
        <f t="shared" si="71"/>
        <v>67492</v>
      </c>
      <c r="BE230">
        <f t="shared" si="72"/>
        <v>56541</v>
      </c>
    </row>
    <row r="231" spans="25:57">
      <c r="Y231">
        <v>9298.4697682986316</v>
      </c>
      <c r="AA231">
        <f t="shared" si="73"/>
        <v>9298</v>
      </c>
      <c r="AC231">
        <v>9034.0107805732314</v>
      </c>
      <c r="AD231">
        <v>65621.211950678364</v>
      </c>
      <c r="AE231">
        <v>54221.191152435022</v>
      </c>
      <c r="AF231">
        <v>1096301.237212461</v>
      </c>
      <c r="AG231">
        <v>81020.367398979724</v>
      </c>
      <c r="AH231">
        <v>244893.52522966921</v>
      </c>
      <c r="AI231">
        <v>7380.2405927060254</v>
      </c>
      <c r="AJ231">
        <v>59277.364304169852</v>
      </c>
      <c r="AK231">
        <v>55313.262695777121</v>
      </c>
      <c r="AL231">
        <v>809970.74911922473</v>
      </c>
      <c r="AM231">
        <v>54618.70879893926</v>
      </c>
      <c r="AN231">
        <v>169747.4997450051</v>
      </c>
      <c r="AP231">
        <f t="shared" si="57"/>
        <v>9034</v>
      </c>
      <c r="AQ231">
        <f t="shared" si="58"/>
        <v>65621</v>
      </c>
      <c r="AR231">
        <f t="shared" si="59"/>
        <v>54221</v>
      </c>
      <c r="AS231">
        <f t="shared" si="60"/>
        <v>1096301</v>
      </c>
      <c r="AT231">
        <f t="shared" si="61"/>
        <v>81020</v>
      </c>
      <c r="AU231">
        <f t="shared" si="62"/>
        <v>244893</v>
      </c>
      <c r="AV231">
        <f t="shared" si="63"/>
        <v>7380</v>
      </c>
      <c r="AW231">
        <f t="shared" si="64"/>
        <v>59277</v>
      </c>
      <c r="AX231">
        <f t="shared" si="65"/>
        <v>55313</v>
      </c>
      <c r="AY231">
        <f t="shared" si="66"/>
        <v>809970</v>
      </c>
      <c r="AZ231">
        <f t="shared" si="67"/>
        <v>54618</v>
      </c>
      <c r="BA231">
        <f t="shared" si="68"/>
        <v>169747</v>
      </c>
      <c r="BB231">
        <f t="shared" si="69"/>
        <v>0</v>
      </c>
      <c r="BC231">
        <f t="shared" si="70"/>
        <v>9034</v>
      </c>
      <c r="BD231">
        <f t="shared" si="71"/>
        <v>65621</v>
      </c>
      <c r="BE231">
        <f t="shared" si="72"/>
        <v>54221</v>
      </c>
    </row>
    <row r="232" spans="25:57">
      <c r="Y232">
        <v>9562.4606909251506</v>
      </c>
      <c r="AA232">
        <f t="shared" si="73"/>
        <v>9562</v>
      </c>
      <c r="AC232">
        <v>8819.7778271441093</v>
      </c>
      <c r="AD232">
        <v>63391.451717090429</v>
      </c>
      <c r="AE232">
        <v>51775.989325146373</v>
      </c>
      <c r="AF232">
        <v>1018157.889534377</v>
      </c>
      <c r="AG232">
        <v>71572.054382646093</v>
      </c>
      <c r="AH232">
        <v>216224.98417983021</v>
      </c>
      <c r="AI232">
        <v>8457.707060434408</v>
      </c>
      <c r="AJ232">
        <v>64611.222148153553</v>
      </c>
      <c r="AK232">
        <v>53102.063135631703</v>
      </c>
      <c r="AL232">
        <v>825295.8920334382</v>
      </c>
      <c r="AM232">
        <v>55009.604966191262</v>
      </c>
      <c r="AN232">
        <v>170394.18017143561</v>
      </c>
      <c r="AP232">
        <f t="shared" si="57"/>
        <v>8819</v>
      </c>
      <c r="AQ232">
        <f t="shared" si="58"/>
        <v>63391</v>
      </c>
      <c r="AR232">
        <f t="shared" si="59"/>
        <v>51775</v>
      </c>
      <c r="AS232">
        <f t="shared" si="60"/>
        <v>1018157</v>
      </c>
      <c r="AT232">
        <f t="shared" si="61"/>
        <v>71572</v>
      </c>
      <c r="AU232">
        <f t="shared" si="62"/>
        <v>216224</v>
      </c>
      <c r="AV232">
        <f t="shared" si="63"/>
        <v>8457</v>
      </c>
      <c r="AW232">
        <f t="shared" si="64"/>
        <v>64611</v>
      </c>
      <c r="AX232">
        <f t="shared" si="65"/>
        <v>53102</v>
      </c>
      <c r="AY232">
        <f t="shared" si="66"/>
        <v>825295</v>
      </c>
      <c r="AZ232">
        <f t="shared" si="67"/>
        <v>55009</v>
      </c>
      <c r="BA232">
        <f t="shared" si="68"/>
        <v>170394</v>
      </c>
      <c r="BB232">
        <f t="shared" si="69"/>
        <v>0</v>
      </c>
      <c r="BC232">
        <f t="shared" si="70"/>
        <v>8819</v>
      </c>
      <c r="BD232">
        <f t="shared" si="71"/>
        <v>63391</v>
      </c>
      <c r="BE232">
        <f t="shared" si="72"/>
        <v>51775</v>
      </c>
    </row>
    <row r="233" spans="25:57">
      <c r="Y233">
        <v>8956.9905094079495</v>
      </c>
      <c r="AA233">
        <f t="shared" si="73"/>
        <v>8956</v>
      </c>
      <c r="AC233">
        <v>8272.1322513537416</v>
      </c>
      <c r="AD233">
        <v>61294.18149700608</v>
      </c>
      <c r="AE233">
        <v>50911.537893466302</v>
      </c>
      <c r="AF233">
        <v>1038319.059347588</v>
      </c>
      <c r="AG233">
        <v>73196.236840025274</v>
      </c>
      <c r="AH233">
        <v>220181.49287317891</v>
      </c>
      <c r="AI233">
        <v>10227.68162661478</v>
      </c>
      <c r="AJ233">
        <v>66924.528561553205</v>
      </c>
      <c r="AK233">
        <v>53264.897174019963</v>
      </c>
      <c r="AL233">
        <v>833261.9483764082</v>
      </c>
      <c r="AM233">
        <v>56036.03875954324</v>
      </c>
      <c r="AN233">
        <v>176425.85920190741</v>
      </c>
      <c r="AP233">
        <f t="shared" si="57"/>
        <v>8272</v>
      </c>
      <c r="AQ233">
        <f t="shared" si="58"/>
        <v>61294</v>
      </c>
      <c r="AR233">
        <f t="shared" si="59"/>
        <v>50911</v>
      </c>
      <c r="AS233">
        <f t="shared" si="60"/>
        <v>1038319</v>
      </c>
      <c r="AT233">
        <f t="shared" si="61"/>
        <v>73196</v>
      </c>
      <c r="AU233">
        <f t="shared" si="62"/>
        <v>220181</v>
      </c>
      <c r="AV233">
        <f t="shared" si="63"/>
        <v>10227</v>
      </c>
      <c r="AW233">
        <f t="shared" si="64"/>
        <v>66924</v>
      </c>
      <c r="AX233">
        <f t="shared" si="65"/>
        <v>53264</v>
      </c>
      <c r="AY233">
        <f t="shared" si="66"/>
        <v>833261</v>
      </c>
      <c r="AZ233">
        <f t="shared" si="67"/>
        <v>56036</v>
      </c>
      <c r="BA233">
        <f t="shared" si="68"/>
        <v>176425</v>
      </c>
      <c r="BB233">
        <f t="shared" si="69"/>
        <v>0</v>
      </c>
      <c r="BC233">
        <f t="shared" si="70"/>
        <v>8272</v>
      </c>
      <c r="BD233">
        <f t="shared" si="71"/>
        <v>61294</v>
      </c>
      <c r="BE233">
        <f t="shared" si="72"/>
        <v>50911</v>
      </c>
    </row>
    <row r="234" spans="25:57">
      <c r="Y234">
        <v>9034.0107805732314</v>
      </c>
      <c r="AA234">
        <f t="shared" si="73"/>
        <v>9034</v>
      </c>
      <c r="AC234">
        <v>8147.5763013975593</v>
      </c>
      <c r="AD234">
        <v>60748.524107374164</v>
      </c>
      <c r="AE234">
        <v>51398.921189560642</v>
      </c>
      <c r="AF234">
        <v>1011200.555584572</v>
      </c>
      <c r="AG234">
        <v>73080.022535863478</v>
      </c>
      <c r="AH234">
        <v>228775.86960971571</v>
      </c>
      <c r="AI234">
        <v>7889.0112590709177</v>
      </c>
      <c r="AJ234">
        <v>59347.696045495053</v>
      </c>
      <c r="AK234">
        <v>50298.981529427583</v>
      </c>
      <c r="AL234">
        <v>808670.9994878826</v>
      </c>
      <c r="AM234">
        <v>54295.733556400213</v>
      </c>
      <c r="AN234">
        <v>171140.08521365319</v>
      </c>
      <c r="AP234">
        <f t="shared" si="57"/>
        <v>8147</v>
      </c>
      <c r="AQ234">
        <f t="shared" si="58"/>
        <v>60748</v>
      </c>
      <c r="AR234">
        <f t="shared" si="59"/>
        <v>51398</v>
      </c>
      <c r="AS234">
        <f t="shared" si="60"/>
        <v>1011200</v>
      </c>
      <c r="AT234">
        <f t="shared" si="61"/>
        <v>73080</v>
      </c>
      <c r="AU234">
        <f t="shared" si="62"/>
        <v>228775</v>
      </c>
      <c r="AV234">
        <f t="shared" si="63"/>
        <v>7889</v>
      </c>
      <c r="AW234">
        <f t="shared" si="64"/>
        <v>59347</v>
      </c>
      <c r="AX234">
        <f t="shared" si="65"/>
        <v>50298</v>
      </c>
      <c r="AY234">
        <f t="shared" si="66"/>
        <v>808670</v>
      </c>
      <c r="AZ234">
        <f t="shared" si="67"/>
        <v>54295</v>
      </c>
      <c r="BA234">
        <f t="shared" si="68"/>
        <v>171140</v>
      </c>
      <c r="BB234">
        <f t="shared" si="69"/>
        <v>0</v>
      </c>
      <c r="BC234">
        <f t="shared" si="70"/>
        <v>8147</v>
      </c>
      <c r="BD234">
        <f t="shared" si="71"/>
        <v>60748</v>
      </c>
      <c r="BE234">
        <f t="shared" si="72"/>
        <v>51398</v>
      </c>
    </row>
    <row r="235" spans="25:57">
      <c r="Y235">
        <v>8819.7778271441093</v>
      </c>
      <c r="AA235">
        <f t="shared" si="73"/>
        <v>8819</v>
      </c>
      <c r="AC235">
        <v>8838.5400055363716</v>
      </c>
      <c r="AD235">
        <v>62029.776719990099</v>
      </c>
      <c r="AE235">
        <v>51541.782953024347</v>
      </c>
      <c r="AF235">
        <v>978217.65191069734</v>
      </c>
      <c r="AG235">
        <v>67967.943421880918</v>
      </c>
      <c r="AH235">
        <v>224883.61027111131</v>
      </c>
      <c r="AI235">
        <v>8143.2933207424394</v>
      </c>
      <c r="AJ235">
        <v>59200.909986072671</v>
      </c>
      <c r="AK235">
        <v>50986.216253671373</v>
      </c>
      <c r="AL235">
        <v>812923.28039338777</v>
      </c>
      <c r="AM235">
        <v>55410.078808332823</v>
      </c>
      <c r="AN235">
        <v>187081.1407348974</v>
      </c>
      <c r="AP235">
        <f t="shared" si="57"/>
        <v>8838</v>
      </c>
      <c r="AQ235">
        <f t="shared" si="58"/>
        <v>62029</v>
      </c>
      <c r="AR235">
        <f t="shared" si="59"/>
        <v>51541</v>
      </c>
      <c r="AS235">
        <f t="shared" si="60"/>
        <v>978217</v>
      </c>
      <c r="AT235">
        <f t="shared" si="61"/>
        <v>67967</v>
      </c>
      <c r="AU235">
        <f t="shared" si="62"/>
        <v>224883</v>
      </c>
      <c r="AV235">
        <f t="shared" si="63"/>
        <v>8143</v>
      </c>
      <c r="AW235">
        <f t="shared" si="64"/>
        <v>59200</v>
      </c>
      <c r="AX235">
        <f t="shared" si="65"/>
        <v>50986</v>
      </c>
      <c r="AY235">
        <f t="shared" si="66"/>
        <v>812923</v>
      </c>
      <c r="AZ235">
        <f t="shared" si="67"/>
        <v>55410</v>
      </c>
      <c r="BA235">
        <f t="shared" si="68"/>
        <v>187081</v>
      </c>
      <c r="BB235">
        <f t="shared" si="69"/>
        <v>0</v>
      </c>
      <c r="BC235">
        <f t="shared" si="70"/>
        <v>8838</v>
      </c>
      <c r="BD235">
        <f t="shared" si="71"/>
        <v>62029</v>
      </c>
      <c r="BE235">
        <f t="shared" si="72"/>
        <v>51541</v>
      </c>
    </row>
    <row r="236" spans="25:57">
      <c r="Y236">
        <v>8272.1322513537416</v>
      </c>
      <c r="AA236">
        <f t="shared" si="73"/>
        <v>8272</v>
      </c>
      <c r="AC236">
        <v>8366.3475741617058</v>
      </c>
      <c r="AD236">
        <v>59234.324692219932</v>
      </c>
      <c r="AE236">
        <v>46843.008908594762</v>
      </c>
      <c r="AF236">
        <v>956853.15768545179</v>
      </c>
      <c r="AG236">
        <v>68098.72500527816</v>
      </c>
      <c r="AH236">
        <v>227810.88242653539</v>
      </c>
      <c r="AI236">
        <v>7661.4429678287834</v>
      </c>
      <c r="AJ236">
        <v>56841.142566088893</v>
      </c>
      <c r="AK236">
        <v>49910.45728224398</v>
      </c>
      <c r="AL236">
        <v>797483.06741104543</v>
      </c>
      <c r="AM236">
        <v>53826.155449516562</v>
      </c>
      <c r="AN236">
        <v>176980.78946462361</v>
      </c>
      <c r="AP236">
        <f t="shared" si="57"/>
        <v>8366</v>
      </c>
      <c r="AQ236">
        <f t="shared" si="58"/>
        <v>59234</v>
      </c>
      <c r="AR236">
        <f t="shared" si="59"/>
        <v>46843</v>
      </c>
      <c r="AS236">
        <f t="shared" si="60"/>
        <v>956853</v>
      </c>
      <c r="AT236">
        <f t="shared" si="61"/>
        <v>68098</v>
      </c>
      <c r="AU236">
        <f t="shared" si="62"/>
        <v>227810</v>
      </c>
      <c r="AV236">
        <f t="shared" si="63"/>
        <v>7661</v>
      </c>
      <c r="AW236">
        <f t="shared" si="64"/>
        <v>56841</v>
      </c>
      <c r="AX236">
        <f t="shared" si="65"/>
        <v>49910</v>
      </c>
      <c r="AY236">
        <f t="shared" si="66"/>
        <v>797483</v>
      </c>
      <c r="AZ236">
        <f t="shared" si="67"/>
        <v>53826</v>
      </c>
      <c r="BA236">
        <f t="shared" si="68"/>
        <v>176980</v>
      </c>
      <c r="BB236">
        <f t="shared" si="69"/>
        <v>0</v>
      </c>
      <c r="BC236">
        <f t="shared" si="70"/>
        <v>8366</v>
      </c>
      <c r="BD236">
        <f t="shared" si="71"/>
        <v>59234</v>
      </c>
      <c r="BE236">
        <f t="shared" si="72"/>
        <v>46843</v>
      </c>
    </row>
    <row r="237" spans="25:57">
      <c r="Y237">
        <v>8147.5763013975593</v>
      </c>
      <c r="AA237">
        <f t="shared" si="73"/>
        <v>8147</v>
      </c>
      <c r="AC237">
        <v>8484.8582901548871</v>
      </c>
      <c r="AD237">
        <v>58256.984100953043</v>
      </c>
      <c r="AE237">
        <v>45655.903887426903</v>
      </c>
      <c r="AF237">
        <v>929019.27866176108</v>
      </c>
      <c r="AG237">
        <v>65765.427442872446</v>
      </c>
      <c r="AH237">
        <v>217996.74907985979</v>
      </c>
      <c r="AI237">
        <v>7437.9473385616884</v>
      </c>
      <c r="AJ237">
        <v>54933.297935444207</v>
      </c>
      <c r="AK237">
        <v>47271.535351203951</v>
      </c>
      <c r="AL237">
        <v>804592.67080289661</v>
      </c>
      <c r="AM237">
        <v>54860.57875017661</v>
      </c>
      <c r="AN237">
        <v>185412.12609466151</v>
      </c>
      <c r="AP237">
        <f t="shared" si="57"/>
        <v>8484</v>
      </c>
      <c r="AQ237">
        <f t="shared" si="58"/>
        <v>58256</v>
      </c>
      <c r="AR237">
        <f t="shared" si="59"/>
        <v>45655</v>
      </c>
      <c r="AS237">
        <f t="shared" si="60"/>
        <v>929019</v>
      </c>
      <c r="AT237">
        <f t="shared" si="61"/>
        <v>65765</v>
      </c>
      <c r="AU237">
        <f t="shared" si="62"/>
        <v>217996</v>
      </c>
      <c r="AV237">
        <f t="shared" si="63"/>
        <v>7437</v>
      </c>
      <c r="AW237">
        <f t="shared" si="64"/>
        <v>54933</v>
      </c>
      <c r="AX237">
        <f t="shared" si="65"/>
        <v>47271</v>
      </c>
      <c r="AY237">
        <f t="shared" si="66"/>
        <v>804592</v>
      </c>
      <c r="AZ237">
        <f t="shared" si="67"/>
        <v>54860</v>
      </c>
      <c r="BA237">
        <f t="shared" si="68"/>
        <v>185412</v>
      </c>
      <c r="BB237">
        <f t="shared" si="69"/>
        <v>0</v>
      </c>
      <c r="BC237">
        <f t="shared" si="70"/>
        <v>8484</v>
      </c>
      <c r="BD237">
        <f t="shared" si="71"/>
        <v>58256</v>
      </c>
      <c r="BE237">
        <f t="shared" si="72"/>
        <v>45655</v>
      </c>
    </row>
    <row r="238" spans="25:57">
      <c r="Y238">
        <v>8838.5400055363716</v>
      </c>
      <c r="AA238">
        <f t="shared" si="73"/>
        <v>8838</v>
      </c>
      <c r="AC238">
        <v>8281.1220828431306</v>
      </c>
      <c r="AD238">
        <v>55296.414324291269</v>
      </c>
      <c r="AE238">
        <v>43843.605666179137</v>
      </c>
      <c r="AF238">
        <v>920332.96352965455</v>
      </c>
      <c r="AG238">
        <v>64581.971852962262</v>
      </c>
      <c r="AH238">
        <v>215376.0363684441</v>
      </c>
      <c r="AI238">
        <v>7730.3678792189557</v>
      </c>
      <c r="AJ238">
        <v>53883.505562812017</v>
      </c>
      <c r="AK238">
        <v>47223.819669669603</v>
      </c>
      <c r="AL238">
        <v>772585.46416259871</v>
      </c>
      <c r="AM238">
        <v>51943.071436765771</v>
      </c>
      <c r="AN238">
        <v>182207.57357227421</v>
      </c>
      <c r="AP238">
        <f t="shared" si="57"/>
        <v>8281</v>
      </c>
      <c r="AQ238">
        <f t="shared" si="58"/>
        <v>55296</v>
      </c>
      <c r="AR238">
        <f t="shared" si="59"/>
        <v>43843</v>
      </c>
      <c r="AS238">
        <f t="shared" si="60"/>
        <v>920332</v>
      </c>
      <c r="AT238">
        <f t="shared" si="61"/>
        <v>64581</v>
      </c>
      <c r="AU238">
        <f t="shared" si="62"/>
        <v>215376</v>
      </c>
      <c r="AV238">
        <f t="shared" si="63"/>
        <v>7730</v>
      </c>
      <c r="AW238">
        <f t="shared" si="64"/>
        <v>53883</v>
      </c>
      <c r="AX238">
        <f t="shared" si="65"/>
        <v>47223</v>
      </c>
      <c r="AY238">
        <f t="shared" si="66"/>
        <v>772585</v>
      </c>
      <c r="AZ238">
        <f t="shared" si="67"/>
        <v>51943</v>
      </c>
      <c r="BA238">
        <f t="shared" si="68"/>
        <v>182207</v>
      </c>
      <c r="BB238">
        <f t="shared" si="69"/>
        <v>0</v>
      </c>
      <c r="BC238">
        <f t="shared" si="70"/>
        <v>8281</v>
      </c>
      <c r="BD238">
        <f t="shared" si="71"/>
        <v>55296</v>
      </c>
      <c r="BE238">
        <f t="shared" si="72"/>
        <v>43843</v>
      </c>
    </row>
    <row r="239" spans="25:57">
      <c r="Y239">
        <v>8366.3475741617058</v>
      </c>
      <c r="AA239">
        <f t="shared" si="73"/>
        <v>8366</v>
      </c>
      <c r="AC239">
        <v>7674.3088432486174</v>
      </c>
      <c r="AD239">
        <v>52744.725765572133</v>
      </c>
      <c r="AE239">
        <v>42554.676142532357</v>
      </c>
      <c r="AF239">
        <v>904453.57434692269</v>
      </c>
      <c r="AG239">
        <v>63422.360923259592</v>
      </c>
      <c r="AH239">
        <v>223547.33397827341</v>
      </c>
      <c r="AI239">
        <v>7038.2787925281236</v>
      </c>
      <c r="AJ239">
        <v>50956.796347847841</v>
      </c>
      <c r="AK239">
        <v>45357.93030190908</v>
      </c>
      <c r="AL239">
        <v>783852.18118680152</v>
      </c>
      <c r="AM239">
        <v>53382.264926041229</v>
      </c>
      <c r="AN239">
        <v>177709.44795496011</v>
      </c>
      <c r="AP239">
        <f t="shared" si="57"/>
        <v>7674</v>
      </c>
      <c r="AQ239">
        <f t="shared" si="58"/>
        <v>52744</v>
      </c>
      <c r="AR239">
        <f t="shared" si="59"/>
        <v>42554</v>
      </c>
      <c r="AS239">
        <f t="shared" si="60"/>
        <v>904453</v>
      </c>
      <c r="AT239">
        <f t="shared" si="61"/>
        <v>63422</v>
      </c>
      <c r="AU239">
        <f t="shared" si="62"/>
        <v>223547</v>
      </c>
      <c r="AV239">
        <f t="shared" si="63"/>
        <v>7038</v>
      </c>
      <c r="AW239">
        <f t="shared" si="64"/>
        <v>50956</v>
      </c>
      <c r="AX239">
        <f t="shared" si="65"/>
        <v>45357</v>
      </c>
      <c r="AY239">
        <f t="shared" si="66"/>
        <v>783852</v>
      </c>
      <c r="AZ239">
        <f t="shared" si="67"/>
        <v>53382</v>
      </c>
      <c r="BA239">
        <f t="shared" si="68"/>
        <v>177709</v>
      </c>
      <c r="BB239">
        <f t="shared" si="69"/>
        <v>0</v>
      </c>
      <c r="BC239">
        <f t="shared" si="70"/>
        <v>7674</v>
      </c>
      <c r="BD239">
        <f t="shared" si="71"/>
        <v>52744</v>
      </c>
      <c r="BE239">
        <f t="shared" si="72"/>
        <v>42554</v>
      </c>
    </row>
    <row r="240" spans="25:57">
      <c r="Y240">
        <v>8484.8582901548871</v>
      </c>
      <c r="AA240">
        <f t="shared" si="73"/>
        <v>8484</v>
      </c>
      <c r="AC240">
        <v>7746.8886686253709</v>
      </c>
      <c r="AD240">
        <v>51294.949781927557</v>
      </c>
      <c r="AE240">
        <v>42029.315183495171</v>
      </c>
      <c r="AF240">
        <v>921219.95309236168</v>
      </c>
      <c r="AG240">
        <v>64567.715395021311</v>
      </c>
      <c r="AH240">
        <v>217723.30263554381</v>
      </c>
      <c r="AI240">
        <v>7414.21762243189</v>
      </c>
      <c r="AJ240">
        <v>52000.93547473877</v>
      </c>
      <c r="AK240">
        <v>46212.570777463923</v>
      </c>
      <c r="AL240">
        <v>765511.567278745</v>
      </c>
      <c r="AM240">
        <v>52121.649047930303</v>
      </c>
      <c r="AN240">
        <v>161605.87196884421</v>
      </c>
      <c r="AP240">
        <f t="shared" si="57"/>
        <v>7746</v>
      </c>
      <c r="AQ240">
        <f t="shared" si="58"/>
        <v>51294</v>
      </c>
      <c r="AR240">
        <f t="shared" si="59"/>
        <v>42029</v>
      </c>
      <c r="AS240">
        <f t="shared" si="60"/>
        <v>921219</v>
      </c>
      <c r="AT240">
        <f t="shared" si="61"/>
        <v>64567</v>
      </c>
      <c r="AU240">
        <f t="shared" si="62"/>
        <v>217723</v>
      </c>
      <c r="AV240">
        <f t="shared" si="63"/>
        <v>7414</v>
      </c>
      <c r="AW240">
        <f t="shared" si="64"/>
        <v>52000</v>
      </c>
      <c r="AX240">
        <f t="shared" si="65"/>
        <v>46212</v>
      </c>
      <c r="AY240">
        <f t="shared" si="66"/>
        <v>765511</v>
      </c>
      <c r="AZ240">
        <f t="shared" si="67"/>
        <v>52121</v>
      </c>
      <c r="BA240">
        <f t="shared" si="68"/>
        <v>161605</v>
      </c>
      <c r="BB240">
        <f t="shared" si="69"/>
        <v>0</v>
      </c>
      <c r="BC240">
        <f t="shared" si="70"/>
        <v>7746</v>
      </c>
      <c r="BD240">
        <f t="shared" si="71"/>
        <v>51294</v>
      </c>
      <c r="BE240">
        <f t="shared" si="72"/>
        <v>42029</v>
      </c>
    </row>
    <row r="241" spans="25:27">
      <c r="Y241">
        <v>8281.1220828431306</v>
      </c>
      <c r="AA241">
        <f t="shared" si="73"/>
        <v>8281</v>
      </c>
    </row>
    <row r="242" spans="25:27">
      <c r="Y242">
        <v>7674.3088432486174</v>
      </c>
      <c r="AA242">
        <f t="shared" si="73"/>
        <v>7674</v>
      </c>
    </row>
    <row r="243" spans="25:27">
      <c r="Y243">
        <v>7746.8886686253709</v>
      </c>
      <c r="AA243">
        <f t="shared" si="73"/>
        <v>7746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47918-CA2C-4A5B-9616-DEFE3ADAFE74}">
  <dimension ref="A1:CZ3"/>
  <sheetViews>
    <sheetView workbookViewId="0">
      <selection activeCell="A3" sqref="A3:CZ3"/>
    </sheetView>
  </sheetViews>
  <sheetFormatPr defaultRowHeight="14.4"/>
  <sheetData>
    <row r="1" spans="1:104">
      <c r="A1" s="39" t="s">
        <v>88</v>
      </c>
      <c r="B1" s="39" t="s">
        <v>89</v>
      </c>
      <c r="C1" s="39" t="s">
        <v>356</v>
      </c>
      <c r="D1" s="40" t="s">
        <v>357</v>
      </c>
      <c r="E1" s="40" t="s">
        <v>358</v>
      </c>
      <c r="F1" s="40" t="s">
        <v>359</v>
      </c>
      <c r="G1" s="40" t="s">
        <v>360</v>
      </c>
      <c r="H1" s="40" t="s">
        <v>361</v>
      </c>
      <c r="I1" s="40" t="s">
        <v>362</v>
      </c>
      <c r="J1" s="40" t="s">
        <v>363</v>
      </c>
      <c r="K1" s="40" t="s">
        <v>364</v>
      </c>
      <c r="L1" s="40" t="s">
        <v>365</v>
      </c>
      <c r="M1" s="40" t="s">
        <v>366</v>
      </c>
      <c r="N1" s="40" t="s">
        <v>367</v>
      </c>
      <c r="O1" s="40" t="s">
        <v>368</v>
      </c>
      <c r="P1" s="40" t="s">
        <v>3</v>
      </c>
      <c r="Q1" s="40" t="s">
        <v>4</v>
      </c>
      <c r="R1" s="40" t="s">
        <v>5</v>
      </c>
      <c r="S1" s="40" t="s">
        <v>6</v>
      </c>
      <c r="T1" s="40" t="s">
        <v>7</v>
      </c>
      <c r="U1" s="40" t="s">
        <v>8</v>
      </c>
      <c r="V1" s="40" t="s">
        <v>9</v>
      </c>
      <c r="W1" s="40" t="s">
        <v>10</v>
      </c>
      <c r="X1" s="40" t="s">
        <v>11</v>
      </c>
      <c r="Y1" s="40" t="s">
        <v>12</v>
      </c>
      <c r="Z1" s="40" t="s">
        <v>13</v>
      </c>
      <c r="AA1" s="40" t="s">
        <v>14</v>
      </c>
      <c r="AB1" s="40" t="s">
        <v>15</v>
      </c>
      <c r="AC1" s="40" t="s">
        <v>16</v>
      </c>
      <c r="AD1" s="40" t="s">
        <v>17</v>
      </c>
      <c r="AE1" s="40" t="s">
        <v>18</v>
      </c>
      <c r="AF1" s="40" t="s">
        <v>19</v>
      </c>
      <c r="AG1" s="40" t="s">
        <v>20</v>
      </c>
      <c r="AH1" s="40" t="s">
        <v>21</v>
      </c>
      <c r="AI1" s="40" t="s">
        <v>22</v>
      </c>
      <c r="AJ1" s="40" t="s">
        <v>23</v>
      </c>
      <c r="AK1" s="40" t="s">
        <v>24</v>
      </c>
      <c r="AL1" s="40" t="s">
        <v>25</v>
      </c>
      <c r="AM1" s="40" t="s">
        <v>26</v>
      </c>
      <c r="AN1" s="40" t="s">
        <v>27</v>
      </c>
      <c r="AO1" s="40" t="s">
        <v>28</v>
      </c>
      <c r="AP1" s="40" t="s">
        <v>29</v>
      </c>
      <c r="AQ1" s="40" t="s">
        <v>30</v>
      </c>
      <c r="AR1" s="40" t="s">
        <v>31</v>
      </c>
      <c r="AS1" s="40" t="s">
        <v>32</v>
      </c>
      <c r="AT1" s="40" t="s">
        <v>33</v>
      </c>
      <c r="AU1" s="40" t="s">
        <v>34</v>
      </c>
      <c r="AV1" s="40" t="s">
        <v>35</v>
      </c>
      <c r="AW1" s="40" t="s">
        <v>36</v>
      </c>
      <c r="AX1" s="40" t="s">
        <v>37</v>
      </c>
      <c r="AY1" s="40" t="s">
        <v>38</v>
      </c>
      <c r="AZ1" s="40" t="s">
        <v>39</v>
      </c>
      <c r="BA1" s="40" t="s">
        <v>40</v>
      </c>
      <c r="BB1" s="40" t="s">
        <v>41</v>
      </c>
      <c r="BC1" s="40" t="s">
        <v>42</v>
      </c>
      <c r="BD1" s="40" t="s">
        <v>43</v>
      </c>
      <c r="BE1" s="40" t="s">
        <v>44</v>
      </c>
      <c r="BF1" s="40" t="s">
        <v>45</v>
      </c>
      <c r="BG1" s="40" t="s">
        <v>46</v>
      </c>
      <c r="BH1" s="40" t="s">
        <v>47</v>
      </c>
      <c r="BI1" s="40" t="s">
        <v>48</v>
      </c>
      <c r="BJ1" s="40" t="s">
        <v>49</v>
      </c>
      <c r="BK1" s="40" t="s">
        <v>50</v>
      </c>
      <c r="BL1" s="40" t="s">
        <v>51</v>
      </c>
      <c r="BM1" s="40" t="s">
        <v>52</v>
      </c>
      <c r="BN1" s="40" t="s">
        <v>53</v>
      </c>
      <c r="BO1" s="40" t="s">
        <v>54</v>
      </c>
      <c r="BP1" s="40" t="s">
        <v>55</v>
      </c>
      <c r="BQ1" s="40" t="s">
        <v>56</v>
      </c>
      <c r="BR1" s="40" t="s">
        <v>57</v>
      </c>
      <c r="BS1" s="40" t="s">
        <v>58</v>
      </c>
      <c r="BT1" s="40" t="s">
        <v>311</v>
      </c>
      <c r="BU1" s="40" t="s">
        <v>59</v>
      </c>
      <c r="BV1" s="40" t="s">
        <v>60</v>
      </c>
      <c r="BW1" s="40" t="s">
        <v>61</v>
      </c>
      <c r="BX1" s="40" t="s">
        <v>62</v>
      </c>
      <c r="BY1" s="40" t="s">
        <v>63</v>
      </c>
      <c r="BZ1" s="40" t="s">
        <v>64</v>
      </c>
      <c r="CA1" s="40" t="s">
        <v>65</v>
      </c>
      <c r="CB1" s="40" t="s">
        <v>66</v>
      </c>
      <c r="CC1" s="40" t="s">
        <v>67</v>
      </c>
      <c r="CD1" s="40" t="s">
        <v>68</v>
      </c>
      <c r="CE1" s="40" t="s">
        <v>69</v>
      </c>
      <c r="CF1" s="40" t="s">
        <v>70</v>
      </c>
      <c r="CG1" s="40" t="s">
        <v>71</v>
      </c>
      <c r="CH1" s="40" t="s">
        <v>72</v>
      </c>
      <c r="CI1" s="40" t="s">
        <v>73</v>
      </c>
      <c r="CJ1" s="40" t="s">
        <v>74</v>
      </c>
      <c r="CK1" s="40" t="s">
        <v>312</v>
      </c>
      <c r="CL1" s="40" t="s">
        <v>313</v>
      </c>
      <c r="CM1" s="40" t="s">
        <v>75</v>
      </c>
      <c r="CN1" s="40" t="s">
        <v>76</v>
      </c>
      <c r="CO1" s="40" t="s">
        <v>77</v>
      </c>
      <c r="CP1" s="40" t="s">
        <v>78</v>
      </c>
      <c r="CQ1" s="40" t="s">
        <v>79</v>
      </c>
      <c r="CR1" s="40" t="s">
        <v>80</v>
      </c>
      <c r="CS1" s="40" t="s">
        <v>81</v>
      </c>
      <c r="CT1" s="40" t="s">
        <v>314</v>
      </c>
      <c r="CU1" s="40" t="s">
        <v>82</v>
      </c>
      <c r="CV1" s="40" t="s">
        <v>83</v>
      </c>
      <c r="CW1" s="40" t="s">
        <v>84</v>
      </c>
      <c r="CX1" s="40" t="s">
        <v>85</v>
      </c>
      <c r="CY1" s="40" t="s">
        <v>86</v>
      </c>
      <c r="CZ1" s="40" t="s">
        <v>87</v>
      </c>
    </row>
    <row r="3" spans="1:104">
      <c r="A3" t="str">
        <f>UPPER(A1)</f>
        <v>SELIC</v>
      </c>
      <c r="B3" t="str">
        <f t="shared" ref="B3:BM3" si="0">UPPER(B1)</f>
        <v>DOLAR</v>
      </c>
      <c r="C3" t="str">
        <f t="shared" si="0"/>
        <v>PIB.FGV</v>
      </c>
      <c r="D3" t="str">
        <f t="shared" si="0"/>
        <v>ADM.ANALF</v>
      </c>
      <c r="E3" t="str">
        <f t="shared" si="0"/>
        <v>ADM.5.INC</v>
      </c>
      <c r="F3" t="str">
        <f t="shared" si="0"/>
        <v>ADM.5.COMP</v>
      </c>
      <c r="G3" t="str">
        <f t="shared" si="0"/>
        <v>ADM.MED.COMP</v>
      </c>
      <c r="H3" t="str">
        <f t="shared" si="0"/>
        <v>ADM.SUP.INC</v>
      </c>
      <c r="I3" t="str">
        <f t="shared" si="0"/>
        <v>ADM.SUP.COMP</v>
      </c>
      <c r="J3" t="str">
        <f t="shared" si="0"/>
        <v>DESL.ANALF</v>
      </c>
      <c r="K3" t="str">
        <f t="shared" si="0"/>
        <v>DESL.5.INC</v>
      </c>
      <c r="L3" t="str">
        <f t="shared" si="0"/>
        <v>DESL.5.COMP</v>
      </c>
      <c r="M3" t="str">
        <f t="shared" si="0"/>
        <v>DESL.MED.COMP</v>
      </c>
      <c r="N3" t="str">
        <f t="shared" si="0"/>
        <v>DESL.SUP.INC</v>
      </c>
      <c r="O3" t="str">
        <f t="shared" si="0"/>
        <v>DESL.SUP.COMP</v>
      </c>
      <c r="P3" t="str">
        <f t="shared" si="0"/>
        <v>C.A.IND.GERAL</v>
      </c>
      <c r="Q3" t="str">
        <f t="shared" si="0"/>
        <v>C.A.BES.DUR</v>
      </c>
      <c r="R3" t="str">
        <f t="shared" si="0"/>
        <v>C.A.BESN.DUR</v>
      </c>
      <c r="S3" t="str">
        <f t="shared" si="0"/>
        <v>C.A.METAR</v>
      </c>
      <c r="T3" t="str">
        <f t="shared" si="0"/>
        <v>C.A.TRANS</v>
      </c>
      <c r="U3" t="str">
        <f t="shared" si="0"/>
        <v>C.A.B.CAPITAL</v>
      </c>
      <c r="V3" t="str">
        <f t="shared" si="0"/>
        <v>FATUR.REAL.IND</v>
      </c>
      <c r="W3" t="str">
        <f t="shared" si="0"/>
        <v>FATUR.REAL.IND.RS</v>
      </c>
      <c r="X3" t="str">
        <f t="shared" si="0"/>
        <v>UTIL.CAP.IND.CNI</v>
      </c>
      <c r="Y3" t="str">
        <f t="shared" si="0"/>
        <v>UTIL.CAP.IND.RS</v>
      </c>
      <c r="Z3" t="str">
        <f t="shared" si="0"/>
        <v>UTIL.CAP.IND.SP</v>
      </c>
      <c r="AA3" t="str">
        <f t="shared" si="0"/>
        <v>DESEMP.IND.RS</v>
      </c>
      <c r="AB3" t="str">
        <f t="shared" si="0"/>
        <v>COMP.IND.RS</v>
      </c>
      <c r="AC3" t="str">
        <f t="shared" si="0"/>
        <v>SAL.MIN</v>
      </c>
      <c r="AD3" t="str">
        <f t="shared" si="0"/>
        <v>SAL.MED.IND.SP</v>
      </c>
      <c r="AE3" t="str">
        <f t="shared" si="0"/>
        <v>PROD.DERI.PETR</v>
      </c>
      <c r="AF3" t="str">
        <f t="shared" si="0"/>
        <v>PROD.PETR</v>
      </c>
      <c r="AG3" t="str">
        <f t="shared" si="0"/>
        <v>FBCF</v>
      </c>
      <c r="AH3" t="str">
        <f t="shared" si="0"/>
        <v>PROD.CIMENTO</v>
      </c>
      <c r="AI3" t="str">
        <f t="shared" si="0"/>
        <v>PROD.AÇO</v>
      </c>
      <c r="AJ3" t="str">
        <f t="shared" si="0"/>
        <v>PROD.AUTO</v>
      </c>
      <c r="AK3" t="str">
        <f t="shared" si="0"/>
        <v>TRAF.AUTO</v>
      </c>
      <c r="AL3" t="str">
        <f t="shared" si="0"/>
        <v>ARRECADA.GOV</v>
      </c>
      <c r="AM3" t="str">
        <f t="shared" si="0"/>
        <v>VEND.AUTOM</v>
      </c>
      <c r="AN3" t="str">
        <f t="shared" si="0"/>
        <v>VEND.VEIC.COMER</v>
      </c>
      <c r="AO3" t="str">
        <f t="shared" si="0"/>
        <v>VEND.CAMIN</v>
      </c>
      <c r="AP3" t="str">
        <f t="shared" si="0"/>
        <v>VEND.ONIB</v>
      </c>
      <c r="AQ3" t="str">
        <f t="shared" si="0"/>
        <v>VEND.MOTO</v>
      </c>
      <c r="AR3" t="str">
        <f t="shared" si="0"/>
        <v>ENER.COMER</v>
      </c>
      <c r="AS3" t="str">
        <f t="shared" si="0"/>
        <v>ENER.OUTROS</v>
      </c>
      <c r="AT3" t="str">
        <f t="shared" si="0"/>
        <v>ENER.RESID</v>
      </c>
      <c r="AU3" t="str">
        <f t="shared" si="0"/>
        <v>ENER.INDUS</v>
      </c>
      <c r="AV3" t="str">
        <f t="shared" si="0"/>
        <v>VAR.TOTAL</v>
      </c>
      <c r="AW3" t="str">
        <f t="shared" si="0"/>
        <v>VAR.COMBUS</v>
      </c>
      <c r="AX3" t="str">
        <f t="shared" si="0"/>
        <v>VAR.HIPER</v>
      </c>
      <c r="AY3" t="str">
        <f t="shared" si="0"/>
        <v>VAR.VESTUARIO</v>
      </c>
      <c r="AZ3" t="str">
        <f t="shared" si="0"/>
        <v>VAR.MOV.ELE</v>
      </c>
      <c r="BA3" t="str">
        <f t="shared" si="0"/>
        <v>VAR.AUTO</v>
      </c>
      <c r="BB3" t="str">
        <f t="shared" si="0"/>
        <v>SPC</v>
      </c>
      <c r="BC3" t="str">
        <f t="shared" si="0"/>
        <v>I.CONF</v>
      </c>
      <c r="BD3" t="str">
        <f t="shared" si="0"/>
        <v>I.CONF.ATUAL</v>
      </c>
      <c r="BE3" t="str">
        <f t="shared" si="0"/>
        <v>I.EXPEC.CONS</v>
      </c>
      <c r="BF3" t="str">
        <f t="shared" si="0"/>
        <v>INCERTEZA</v>
      </c>
      <c r="BG3" t="str">
        <f t="shared" si="0"/>
        <v>EMP.TOTAL</v>
      </c>
      <c r="BH3" t="str">
        <f t="shared" si="0"/>
        <v>EMP.IND.T</v>
      </c>
      <c r="BI3" t="str">
        <f t="shared" si="0"/>
        <v>EMP.COMER</v>
      </c>
      <c r="BJ3" t="str">
        <f t="shared" si="0"/>
        <v>EMP.SERV</v>
      </c>
      <c r="BK3" t="str">
        <f t="shared" si="0"/>
        <v>EMP.CONST</v>
      </c>
      <c r="BL3" t="str">
        <f t="shared" si="0"/>
        <v>EMP.MINERIO</v>
      </c>
      <c r="BM3" t="str">
        <f t="shared" si="0"/>
        <v>EMP.SER.IND</v>
      </c>
      <c r="BN3" t="str">
        <f t="shared" ref="BN3:CZ3" si="1">UPPER(BN1)</f>
        <v>EMP.ADM.PU</v>
      </c>
      <c r="BO3" t="str">
        <f t="shared" si="1"/>
        <v>EMP.AGRIC</v>
      </c>
      <c r="BP3" t="str">
        <f t="shared" si="1"/>
        <v>HORAS.TRAB.IND.RS</v>
      </c>
      <c r="BQ3" t="str">
        <f t="shared" si="1"/>
        <v>HORAS.TRAB.IND.CNI</v>
      </c>
      <c r="BR3" t="str">
        <f t="shared" si="1"/>
        <v>HORAS.TRAB.IND.SP</v>
      </c>
      <c r="BS3" t="str">
        <f t="shared" si="1"/>
        <v>N.EMPR.IND.RJ</v>
      </c>
      <c r="BT3" t="str">
        <f t="shared" si="1"/>
        <v>IND.EMP.CNI</v>
      </c>
      <c r="BU3" t="str">
        <f t="shared" si="1"/>
        <v>FIES.OCUPADO</v>
      </c>
      <c r="BV3" t="str">
        <f t="shared" si="1"/>
        <v>SWAP180</v>
      </c>
      <c r="BW3" t="str">
        <f t="shared" si="1"/>
        <v>TJLP</v>
      </c>
      <c r="BX3" t="str">
        <f t="shared" si="1"/>
        <v>TAXA.FISI</v>
      </c>
      <c r="BY3" t="str">
        <f t="shared" si="1"/>
        <v>TAXA.JURID</v>
      </c>
      <c r="BZ3" t="str">
        <f t="shared" si="1"/>
        <v>TAXA.CDB</v>
      </c>
      <c r="CA3" t="str">
        <f t="shared" si="1"/>
        <v>T.NOTE.10</v>
      </c>
      <c r="CB3" t="str">
        <f t="shared" si="1"/>
        <v>BOVESPA</v>
      </c>
      <c r="CC3" t="str">
        <f t="shared" si="1"/>
        <v>CRED.PUB</v>
      </c>
      <c r="CD3" t="str">
        <f t="shared" si="1"/>
        <v>CRED.PRIV</v>
      </c>
      <c r="CE3" t="str">
        <f t="shared" si="1"/>
        <v>CRED.PIB</v>
      </c>
      <c r="CF3" t="str">
        <f t="shared" si="1"/>
        <v>M0</v>
      </c>
      <c r="CG3" t="str">
        <f t="shared" si="1"/>
        <v>M1</v>
      </c>
      <c r="CH3" t="str">
        <f t="shared" si="1"/>
        <v>M2</v>
      </c>
      <c r="CI3" t="str">
        <f t="shared" si="1"/>
        <v>M3</v>
      </c>
      <c r="CJ3" t="str">
        <f t="shared" si="1"/>
        <v>M4</v>
      </c>
      <c r="CK3" t="str">
        <f t="shared" si="1"/>
        <v>IC.BR.TOTAL</v>
      </c>
      <c r="CL3" t="str">
        <f t="shared" si="1"/>
        <v>IC.BR.ENER</v>
      </c>
      <c r="CM3" t="str">
        <f t="shared" si="1"/>
        <v>NUCLEO.POND</v>
      </c>
      <c r="CN3" t="str">
        <f t="shared" si="1"/>
        <v>NUCLEO.EX0</v>
      </c>
      <c r="CO3" t="str">
        <f t="shared" si="1"/>
        <v>IPCA.COMER</v>
      </c>
      <c r="CP3" t="str">
        <f t="shared" si="1"/>
        <v>IPCA.N.COMER</v>
      </c>
      <c r="CQ3" t="str">
        <f t="shared" si="1"/>
        <v>IPCA.MON</v>
      </c>
      <c r="CR3" t="str">
        <f t="shared" si="1"/>
        <v>IPCA.SERV</v>
      </c>
      <c r="CS3" t="str">
        <f t="shared" si="1"/>
        <v>IPCA.TRANS</v>
      </c>
      <c r="CT3" t="str">
        <f t="shared" si="1"/>
        <v>IPCA.SAUDE</v>
      </c>
      <c r="CU3" t="str">
        <f t="shared" si="1"/>
        <v>INCC.DI</v>
      </c>
      <c r="CV3" t="str">
        <f t="shared" si="1"/>
        <v>IGP.DI</v>
      </c>
      <c r="CW3" t="str">
        <f t="shared" si="1"/>
        <v>IPA.DI.IND</v>
      </c>
      <c r="CX3" t="str">
        <f t="shared" si="1"/>
        <v>IPA.DI.AGRO</v>
      </c>
      <c r="CY3" t="str">
        <f t="shared" si="1"/>
        <v>IPC.COMER</v>
      </c>
      <c r="CZ3" t="str">
        <f t="shared" si="1"/>
        <v>IPC.N.COMER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Monthly</vt:lpstr>
      <vt:lpstr>Planilha1</vt:lpstr>
      <vt:lpstr>Planilha2</vt:lpstr>
    </vt:vector>
  </TitlesOfParts>
  <Company>Princeton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Princeton Affiliate</dc:creator>
  <cp:lastModifiedBy>thiago drummond</cp:lastModifiedBy>
  <cp:lastPrinted>2015-03-02T18:49:56Z</cp:lastPrinted>
  <dcterms:created xsi:type="dcterms:W3CDTF">2009-05-28T17:30:18Z</dcterms:created>
  <dcterms:modified xsi:type="dcterms:W3CDTF">2025-01-24T17:38:20Z</dcterms:modified>
</cp:coreProperties>
</file>