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 Water balance" sheetId="1" state="visible" r:id="rId2"/>
    <sheet name="(B) ATP Synthase" sheetId="2" state="visible" r:id="rId3"/>
    <sheet name="(B) ATP Synthase_norm"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<sst xmlns="http://schemas.openxmlformats.org/spreadsheetml/2006/main" count="33" uniqueCount="18">
  <si>
    <t xml:space="preserve">Female models: Results data for QP solution of flux through water intake and excretion through air, sweat, urine and faeces, given in ml and evaluated on day 1, 30, 60, 90, 120, 150, 180.</t>
  </si>
  <si>
    <t xml:space="preserve">Timepoint (days)</t>
  </si>
  <si>
    <t xml:space="preserve">Water intake (ml)</t>
  </si>
  <si>
    <t xml:space="preserve">Water out air (ml)</t>
  </si>
  <si>
    <t xml:space="preserve">Water out sweat (ml)</t>
  </si>
  <si>
    <t xml:space="preserve">Water out urine (ml)</t>
  </si>
  <si>
    <t xml:space="preserve">Water out faeces (ml)</t>
  </si>
  <si>
    <t xml:space="preserve">sum Water output (ml)</t>
  </si>
  <si>
    <t xml:space="preserve">Metabolically produced water (ml)</t>
  </si>
  <si>
    <t xml:space="preserve">Results in mmol/day/infant</t>
  </si>
  <si>
    <t xml:space="preserve">Female models: Results data for QP solution of flux through ATP synthase reaction in brain, adipose tissue, heart, muscle, and liver in mmol/day/infant and evaluated on day 1, 30, 60, 90, 120, 150, 180.</t>
  </si>
  <si>
    <t xml:space="preserve">Brain_ATPS4m</t>
  </si>
  <si>
    <t xml:space="preserve">Adipocytes_ATPS4m</t>
  </si>
  <si>
    <t xml:space="preserve">Heart_ATPS4m</t>
  </si>
  <si>
    <t xml:space="preserve">Muscle_ATPS4m</t>
  </si>
  <si>
    <t xml:space="preserve">Liver_ATPS4m</t>
  </si>
  <si>
    <r>
      <rPr>
        <sz val="10"/>
        <rFont val="Arial"/>
        <family val="2"/>
        <charset val="1"/>
      </rPr>
      <t xml:space="preserve">Female models: Results data for QP solution of </t>
    </r>
    <r>
      <rPr>
        <b val="true"/>
        <sz val="10"/>
        <rFont val="Arial"/>
        <family val="2"/>
        <charset val="1"/>
      </rPr>
      <t xml:space="preserve">normalized</t>
    </r>
    <r>
      <rPr>
        <sz val="10"/>
        <rFont val="Arial"/>
        <family val="2"/>
        <charset val="1"/>
      </rPr>
      <t xml:space="preserve"> flux through ATP synthase reaction in brain, adipose tissue, heart, muscle, and liver in </t>
    </r>
    <r>
      <rPr>
        <b val="true"/>
        <sz val="10"/>
        <rFont val="Arial"/>
        <family val="2"/>
        <charset val="1"/>
      </rPr>
      <t xml:space="preserve">mmol/day/kg</t>
    </r>
    <r>
      <rPr>
        <sz val="10"/>
        <rFont val="Arial"/>
        <family val="2"/>
        <charset val="1"/>
      </rPr>
      <t xml:space="preserve"> and evaluated on day 1, 30, 60, 90, 120, 150, 180.</t>
    </r>
  </si>
  <si>
    <t xml:space="preserve">in silico weight in kg</t>
  </si>
</sst>
</file>

<file path=xl/styles.xml><?xml version="1.0" encoding="utf-8"?>
<styleSheet xmlns="http://schemas.openxmlformats.org/spreadsheetml/2006/main">
  <numFmts count="3">
    <numFmt numFmtId="164" formatCode="General"/>
    <numFmt numFmtId="165" formatCode="0.00"/>
    <numFmt numFmtId="166" formatCode="0.0"/>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13" activeCellId="0" sqref="A13"/>
    </sheetView>
  </sheetViews>
  <sheetFormatPr defaultColWidth="11.625" defaultRowHeight="12.8" zeroHeight="false" outlineLevelRow="0" outlineLevelCol="0"/>
  <cols>
    <col collapsed="false" customWidth="true" hidden="false" outlineLevel="0" max="1" min="1" style="0" width="9.18"/>
    <col collapsed="false" customWidth="true" hidden="false" outlineLevel="0" max="2" min="2" style="0" width="15.12"/>
    <col collapsed="false" customWidth="true" hidden="false" outlineLevel="0" max="3" min="3" style="0" width="15.34"/>
    <col collapsed="false" customWidth="true" hidden="false" outlineLevel="0" max="4" min="4" style="0" width="17.98"/>
    <col collapsed="false" customWidth="true" hidden="false" outlineLevel="0" max="5" min="5" style="0" width="17.24"/>
    <col collapsed="false" customWidth="true" hidden="false" outlineLevel="0" max="6" min="6" style="0" width="18.62"/>
  </cols>
  <sheetData>
    <row r="1" customFormat="false" ht="12.8" hidden="false" customHeight="false" outlineLevel="0" collapsed="false">
      <c r="A1" s="0" t="s">
        <v>0</v>
      </c>
    </row>
    <row r="3" s="1" customFormat="true" ht="12.8" hidden="false" customHeight="false" outlineLevel="0" collapsed="false">
      <c r="A3" s="1" t="s">
        <v>1</v>
      </c>
      <c r="B3" s="1" t="s">
        <v>2</v>
      </c>
      <c r="C3" s="1" t="s">
        <v>3</v>
      </c>
      <c r="D3" s="1" t="s">
        <v>4</v>
      </c>
      <c r="E3" s="1" t="s">
        <v>5</v>
      </c>
      <c r="F3" s="1" t="s">
        <v>6</v>
      </c>
      <c r="G3" s="1" t="s">
        <v>7</v>
      </c>
      <c r="H3" s="1" t="s">
        <v>8</v>
      </c>
    </row>
    <row r="4" customFormat="false" ht="12.8" hidden="false" customHeight="false" outlineLevel="0" collapsed="false">
      <c r="A4" s="0" t="n">
        <v>1</v>
      </c>
      <c r="B4" s="0" t="n">
        <v>85.4224</v>
      </c>
      <c r="C4" s="0" t="n">
        <v>40.0644</v>
      </c>
      <c r="D4" s="0" t="n">
        <v>30.6385</v>
      </c>
      <c r="E4" s="0" t="n">
        <v>65.9904</v>
      </c>
      <c r="F4" s="0" t="n">
        <v>5.7603</v>
      </c>
      <c r="G4" s="0" t="n">
        <f aca="false">SUM(C4:F4)</f>
        <v>142.4536</v>
      </c>
      <c r="H4" s="0" t="n">
        <f aca="false">G4-B4</f>
        <v>57.0312</v>
      </c>
    </row>
    <row r="5" customFormat="false" ht="12.8" hidden="false" customHeight="false" outlineLevel="0" collapsed="false">
      <c r="A5" s="0" t="n">
        <v>30</v>
      </c>
      <c r="B5" s="0" t="n">
        <v>732.0164</v>
      </c>
      <c r="C5" s="0" t="n">
        <v>229.5496</v>
      </c>
      <c r="D5" s="0" t="n">
        <v>175.5436</v>
      </c>
      <c r="E5" s="0" t="n">
        <v>378.0902</v>
      </c>
      <c r="F5" s="0" t="n">
        <v>27.003</v>
      </c>
      <c r="G5" s="0" t="n">
        <f aca="false">SUM(C5:F5)</f>
        <v>810.1864</v>
      </c>
      <c r="H5" s="0" t="n">
        <f aca="false">G5-B5</f>
        <v>78.1700000000001</v>
      </c>
    </row>
    <row r="6" customFormat="false" ht="12.8" hidden="false" customHeight="false" outlineLevel="0" collapsed="false">
      <c r="A6" s="0" t="n">
        <v>60</v>
      </c>
      <c r="B6" s="0" t="n">
        <v>768.0897</v>
      </c>
      <c r="C6" s="0" t="n">
        <v>240.0583</v>
      </c>
      <c r="D6" s="0" t="n">
        <v>183.58</v>
      </c>
      <c r="E6" s="0" t="n">
        <v>395.3991</v>
      </c>
      <c r="F6" s="0" t="n">
        <v>28.2392</v>
      </c>
      <c r="G6" s="0" t="n">
        <f aca="false">SUM(C6:F6)</f>
        <v>847.2766</v>
      </c>
      <c r="H6" s="0" t="n">
        <f aca="false">G6-B6</f>
        <v>79.1869</v>
      </c>
    </row>
    <row r="7" customFormat="false" ht="12.8" hidden="false" customHeight="false" outlineLevel="0" collapsed="false">
      <c r="A7" s="0" t="n">
        <v>90</v>
      </c>
      <c r="B7" s="0" t="n">
        <v>789.2957</v>
      </c>
      <c r="C7" s="0" t="n">
        <v>246.6262</v>
      </c>
      <c r="D7" s="0" t="n">
        <v>188.6027</v>
      </c>
      <c r="E7" s="0" t="n">
        <v>406.2171</v>
      </c>
      <c r="F7" s="0" t="n">
        <v>29.0118</v>
      </c>
      <c r="G7" s="0" t="n">
        <f aca="false">SUM(C7:F7)</f>
        <v>870.4578</v>
      </c>
      <c r="H7" s="0" t="n">
        <f aca="false">G7-B7</f>
        <v>81.1621</v>
      </c>
    </row>
    <row r="8" customFormat="false" ht="12.8" hidden="false" customHeight="false" outlineLevel="0" collapsed="false">
      <c r="A8" s="0" t="n">
        <v>120</v>
      </c>
      <c r="B8" s="0" t="n">
        <v>820.0483</v>
      </c>
      <c r="C8" s="0" t="n">
        <v>256.1498</v>
      </c>
      <c r="D8" s="0" t="n">
        <v>195.8856</v>
      </c>
      <c r="E8" s="0" t="n">
        <v>421.9033</v>
      </c>
      <c r="F8" s="0" t="n">
        <v>30.1321</v>
      </c>
      <c r="G8" s="0" t="n">
        <f aca="false">SUM(C8:F8)</f>
        <v>904.0708</v>
      </c>
      <c r="H8" s="0" t="n">
        <f aca="false">G8-B8</f>
        <v>84.0225</v>
      </c>
    </row>
    <row r="9" customFormat="false" ht="12.8" hidden="false" customHeight="false" outlineLevel="0" collapsed="false">
      <c r="A9" s="0" t="n">
        <v>150</v>
      </c>
      <c r="B9" s="0" t="n">
        <v>836.418</v>
      </c>
      <c r="C9" s="0" t="n">
        <v>261.4041</v>
      </c>
      <c r="D9" s="0" t="n">
        <v>199.9038</v>
      </c>
      <c r="E9" s="0" t="n">
        <v>430.5577</v>
      </c>
      <c r="F9" s="0" t="n">
        <v>30.7502</v>
      </c>
      <c r="G9" s="0" t="n">
        <f aca="false">SUM(C9:F9)</f>
        <v>922.6158</v>
      </c>
      <c r="H9" s="0" t="n">
        <f aca="false">G9-B9</f>
        <v>86.1978</v>
      </c>
    </row>
    <row r="10" customFormat="false" ht="12.8" hidden="false" customHeight="false" outlineLevel="0" collapsed="false">
      <c r="A10" s="0" t="n">
        <v>180</v>
      </c>
      <c r="B10" s="0" t="n">
        <v>897.3378</v>
      </c>
      <c r="C10" s="0" t="n">
        <v>280.4511</v>
      </c>
      <c r="D10" s="0" t="n">
        <v>214.4696</v>
      </c>
      <c r="E10" s="0" t="n">
        <v>461.93</v>
      </c>
      <c r="F10" s="0" t="n">
        <v>32.9908</v>
      </c>
      <c r="G10" s="0" t="n">
        <f aca="false">SUM(C10:F10)</f>
        <v>989.8415</v>
      </c>
      <c r="H10" s="0" t="n">
        <f aca="false">G10-B10</f>
        <v>92.5037</v>
      </c>
    </row>
    <row r="13" customFormat="false" ht="12.8" hidden="false" customHeight="false" outlineLevel="0" collapsed="false">
      <c r="A13" s="1" t="s">
        <v>9</v>
      </c>
    </row>
    <row r="15" s="1" customFormat="true" ht="12.8" hidden="false" customHeight="false" outlineLevel="0" collapsed="false">
      <c r="A15" s="1" t="s">
        <v>1</v>
      </c>
      <c r="B15" s="1" t="s">
        <v>2</v>
      </c>
      <c r="C15" s="1" t="s">
        <v>3</v>
      </c>
      <c r="D15" s="1" t="s">
        <v>4</v>
      </c>
      <c r="E15" s="1" t="s">
        <v>5</v>
      </c>
      <c r="F15" s="1" t="s">
        <v>6</v>
      </c>
      <c r="G15" s="1" t="s">
        <v>7</v>
      </c>
      <c r="H15" s="1" t="s">
        <v>8</v>
      </c>
    </row>
    <row r="16" customFormat="false" ht="12.8" hidden="false" customHeight="false" outlineLevel="0" collapsed="false">
      <c r="A16" s="0" t="n">
        <v>1</v>
      </c>
      <c r="B16" s="2" t="n">
        <v>4740.4217536071</v>
      </c>
      <c r="C16" s="2" t="n">
        <v>2223.32963374029</v>
      </c>
      <c r="D16" s="2" t="n">
        <v>1700.24972253052</v>
      </c>
      <c r="E16" s="2" t="n">
        <v>3662.06437291898</v>
      </c>
      <c r="F16" s="2" t="n">
        <v>319.661487236404</v>
      </c>
      <c r="G16" s="2" t="n">
        <v>7905.30521642619</v>
      </c>
      <c r="H16" s="2" t="n">
        <v>3164.88346281909</v>
      </c>
    </row>
    <row r="17" customFormat="false" ht="12.8" hidden="false" customHeight="false" outlineLevel="0" collapsed="false">
      <c r="A17" s="0" t="n">
        <v>30</v>
      </c>
      <c r="B17" s="2" t="n">
        <v>40622.4417314095</v>
      </c>
      <c r="C17" s="2" t="n">
        <v>12738.6015538291</v>
      </c>
      <c r="D17" s="2" t="n">
        <v>9741.59822419534</v>
      </c>
      <c r="E17" s="2" t="n">
        <v>20981.6981132075</v>
      </c>
      <c r="F17" s="2" t="n">
        <v>1498.50166481687</v>
      </c>
      <c r="G17" s="2" t="n">
        <v>44960.3995560488</v>
      </c>
      <c r="H17" s="2" t="n">
        <v>4337.95782463929</v>
      </c>
    </row>
    <row r="18" customFormat="false" ht="12.8" hidden="false" customHeight="false" outlineLevel="0" collapsed="false">
      <c r="A18" s="0" t="n">
        <v>60</v>
      </c>
      <c r="B18" s="2" t="n">
        <v>42624.2896781354</v>
      </c>
      <c r="C18" s="2" t="n">
        <v>13321.7702552719</v>
      </c>
      <c r="D18" s="2" t="n">
        <v>10187.5693673696</v>
      </c>
      <c r="E18" s="2" t="n">
        <v>21942.2364039956</v>
      </c>
      <c r="F18" s="2" t="n">
        <v>1567.10321864595</v>
      </c>
      <c r="G18" s="2" t="n">
        <v>47018.679245283</v>
      </c>
      <c r="H18" s="2" t="n">
        <v>4394.38956714762</v>
      </c>
    </row>
    <row r="19" customFormat="false" ht="12.8" hidden="false" customHeight="false" outlineLevel="0" collapsed="false">
      <c r="A19" s="0" t="n">
        <v>90</v>
      </c>
      <c r="B19" s="2" t="n">
        <v>43801.0932297447</v>
      </c>
      <c r="C19" s="2" t="n">
        <v>13686.2486126526</v>
      </c>
      <c r="D19" s="2" t="n">
        <v>10466.2985571587</v>
      </c>
      <c r="E19" s="2" t="n">
        <v>22542.5693673696</v>
      </c>
      <c r="F19" s="2" t="n">
        <v>1609.97780244173</v>
      </c>
      <c r="G19" s="2" t="n">
        <v>48305.0943396226</v>
      </c>
      <c r="H19" s="2" t="n">
        <v>4504.00110987791</v>
      </c>
    </row>
    <row r="20" customFormat="false" ht="12.8" hidden="false" customHeight="false" outlineLevel="0" collapsed="false">
      <c r="A20" s="0" t="n">
        <v>120</v>
      </c>
      <c r="B20" s="2" t="n">
        <v>45507.6748057714</v>
      </c>
      <c r="C20" s="2" t="n">
        <v>14214.7502774695</v>
      </c>
      <c r="D20" s="2" t="n">
        <v>10870.4550499445</v>
      </c>
      <c r="E20" s="2" t="n">
        <v>23413.0577136515</v>
      </c>
      <c r="F20" s="2" t="n">
        <v>1672.14761376249</v>
      </c>
      <c r="G20" s="2" t="n">
        <v>50170.410654828</v>
      </c>
      <c r="H20" s="2" t="n">
        <v>4662.73584905661</v>
      </c>
    </row>
    <row r="21" customFormat="false" ht="12.8" hidden="false" customHeight="false" outlineLevel="0" collapsed="false">
      <c r="A21" s="0" t="n">
        <v>150</v>
      </c>
      <c r="B21" s="2" t="n">
        <v>46416.0932297447</v>
      </c>
      <c r="C21" s="2" t="n">
        <v>14506.3318534961</v>
      </c>
      <c r="D21" s="2" t="n">
        <v>11093.4406215316</v>
      </c>
      <c r="E21" s="2" t="n">
        <v>23893.3240843507</v>
      </c>
      <c r="F21" s="2" t="n">
        <v>1706.44839067703</v>
      </c>
      <c r="G21" s="2" t="n">
        <v>51199.5449500555</v>
      </c>
      <c r="H21" s="2" t="n">
        <v>4783.45172031077</v>
      </c>
    </row>
    <row r="22" customFormat="false" ht="12.8" hidden="false" customHeight="false" outlineLevel="0" collapsed="false">
      <c r="A22" s="0" t="n">
        <v>180</v>
      </c>
      <c r="B22" s="2" t="n">
        <v>49796.7702552719</v>
      </c>
      <c r="C22" s="2" t="n">
        <v>15563.3240843507</v>
      </c>
      <c r="D22" s="2" t="n">
        <v>11901.7536071032</v>
      </c>
      <c r="E22" s="2" t="n">
        <v>25634.295227525</v>
      </c>
      <c r="F22" s="2" t="n">
        <v>1830.78801331854</v>
      </c>
      <c r="G22" s="2" t="n">
        <v>54930.1609322975</v>
      </c>
      <c r="H22" s="2" t="n">
        <v>5133.39067702553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C25" activeCellId="0" sqref="C25"/>
    </sheetView>
  </sheetViews>
  <sheetFormatPr defaultColWidth="11.625" defaultRowHeight="12.8" zeroHeight="false" outlineLevelRow="0" outlineLevelCol="0"/>
  <cols>
    <col collapsed="false" customWidth="true" hidden="false" outlineLevel="0" max="1" min="1" style="0" width="9.18"/>
    <col collapsed="false" customWidth="true" hidden="false" outlineLevel="0" max="2" min="2" style="0" width="13.42"/>
    <col collapsed="false" customWidth="true" hidden="false" outlineLevel="0" max="3" min="3" style="0" width="18.09"/>
    <col collapsed="false" customWidth="true" hidden="false" outlineLevel="0" max="4" min="4" style="0" width="13.63"/>
    <col collapsed="false" customWidth="true" hidden="false" outlineLevel="0" max="5" min="5" style="0" width="15.01"/>
    <col collapsed="false" customWidth="true" hidden="false" outlineLevel="0" max="6" min="6" style="0" width="13.21"/>
  </cols>
  <sheetData>
    <row r="1" customFormat="false" ht="12.8" hidden="false" customHeight="false" outlineLevel="0" collapsed="false">
      <c r="A1" s="0" t="s">
        <v>10</v>
      </c>
    </row>
    <row r="3" s="1" customFormat="true" ht="12.8" hidden="false" customHeight="false" outlineLevel="0" collapsed="false">
      <c r="A3" s="1" t="s">
        <v>1</v>
      </c>
      <c r="B3" s="1" t="s">
        <v>11</v>
      </c>
      <c r="C3" s="1" t="s">
        <v>12</v>
      </c>
      <c r="D3" s="1" t="s">
        <v>13</v>
      </c>
      <c r="E3" s="1" t="s">
        <v>14</v>
      </c>
      <c r="F3" s="1" t="s">
        <v>15</v>
      </c>
    </row>
    <row r="4" customFormat="false" ht="12.8" hidden="false" customHeight="false" outlineLevel="0" collapsed="false">
      <c r="A4" s="0" t="n">
        <v>1</v>
      </c>
      <c r="B4" s="0" t="n">
        <v>4145.6</v>
      </c>
      <c r="C4" s="0" t="n">
        <v>1168.3</v>
      </c>
      <c r="D4" s="0" t="n">
        <v>453.5248</v>
      </c>
      <c r="E4" s="0" t="n">
        <v>489.8</v>
      </c>
      <c r="F4" s="0" t="n">
        <v>1528.3</v>
      </c>
    </row>
    <row r="5" customFormat="false" ht="12.8" hidden="false" customHeight="false" outlineLevel="0" collapsed="false">
      <c r="A5" s="0" t="n">
        <v>30</v>
      </c>
      <c r="B5" s="0" t="n">
        <v>4996</v>
      </c>
      <c r="C5" s="0" t="n">
        <v>1285.5</v>
      </c>
      <c r="D5" s="0" t="n">
        <v>179.914</v>
      </c>
      <c r="E5" s="0" t="n">
        <v>777.6</v>
      </c>
      <c r="F5" s="0" t="n">
        <v>5082.7</v>
      </c>
    </row>
    <row r="6" customFormat="false" ht="12.8" hidden="false" customHeight="false" outlineLevel="0" collapsed="false">
      <c r="A6" s="0" t="n">
        <v>60</v>
      </c>
      <c r="B6" s="0" t="n">
        <v>5425</v>
      </c>
      <c r="C6" s="0" t="n">
        <v>1454.5</v>
      </c>
      <c r="D6" s="0" t="n">
        <v>135.4776</v>
      </c>
      <c r="E6" s="0" t="n">
        <v>1052.6</v>
      </c>
      <c r="F6" s="0" t="n">
        <v>5165.8</v>
      </c>
    </row>
    <row r="7" customFormat="false" ht="12.8" hidden="false" customHeight="false" outlineLevel="0" collapsed="false">
      <c r="A7" s="0" t="n">
        <v>90</v>
      </c>
      <c r="B7" s="0" t="n">
        <v>5886.2</v>
      </c>
      <c r="C7" s="0" t="n">
        <v>1495.2</v>
      </c>
      <c r="D7" s="0" t="n">
        <v>74.2256</v>
      </c>
      <c r="E7" s="0" t="n">
        <v>2218.7</v>
      </c>
      <c r="F7" s="0" t="n">
        <v>5841.6</v>
      </c>
    </row>
    <row r="8" customFormat="false" ht="12.8" hidden="false" customHeight="false" outlineLevel="0" collapsed="false">
      <c r="A8" s="0" t="n">
        <v>120</v>
      </c>
      <c r="B8" s="0" t="n">
        <v>5987.9</v>
      </c>
      <c r="C8" s="0" t="n">
        <v>1581.6</v>
      </c>
      <c r="D8" s="0" t="n">
        <v>81.2577</v>
      </c>
      <c r="E8" s="0" t="n">
        <v>2854.7</v>
      </c>
      <c r="F8" s="0" t="n">
        <v>6248.7</v>
      </c>
    </row>
    <row r="9" customFormat="false" ht="12.8" hidden="false" customHeight="false" outlineLevel="0" collapsed="false">
      <c r="A9" s="0" t="n">
        <v>150</v>
      </c>
      <c r="B9" s="0" t="n">
        <v>6031.6</v>
      </c>
      <c r="C9" s="0" t="n">
        <v>1627.6</v>
      </c>
      <c r="D9" s="0" t="n">
        <v>85.7365</v>
      </c>
      <c r="E9" s="0" t="n">
        <v>3372.5</v>
      </c>
      <c r="F9" s="0" t="n">
        <v>6537.7</v>
      </c>
    </row>
    <row r="10" customFormat="false" ht="12.8" hidden="false" customHeight="false" outlineLevel="0" collapsed="false">
      <c r="A10" s="0" t="n">
        <v>180</v>
      </c>
      <c r="B10" s="0" t="n">
        <v>6123.8</v>
      </c>
      <c r="C10" s="0" t="n">
        <v>1670</v>
      </c>
      <c r="D10" s="0" t="n">
        <v>88.1227</v>
      </c>
      <c r="E10" s="0" t="n">
        <v>3464.4</v>
      </c>
      <c r="F10" s="0" t="n">
        <v>6691.5</v>
      </c>
    </row>
    <row r="12" customFormat="false" ht="12.8" hidden="false" customHeight="false" outlineLevel="0" collapsed="false">
      <c r="A12" s="1"/>
      <c r="B12" s="1"/>
      <c r="C12" s="1"/>
      <c r="D12" s="1"/>
      <c r="E12" s="1"/>
      <c r="F12" s="1"/>
      <c r="G12" s="1"/>
    </row>
    <row r="13" customFormat="false" ht="12.8" hidden="false" customHeight="false" outlineLevel="0" collapsed="false">
      <c r="C13" s="3"/>
      <c r="D13" s="3"/>
      <c r="E13" s="3"/>
      <c r="F13" s="3"/>
      <c r="G13" s="3"/>
    </row>
    <row r="14" customFormat="false" ht="12.8" hidden="false" customHeight="false" outlineLevel="0" collapsed="false">
      <c r="C14" s="3"/>
      <c r="D14" s="3"/>
      <c r="E14" s="3"/>
      <c r="F14" s="3"/>
      <c r="G14" s="3"/>
    </row>
    <row r="15" customFormat="false" ht="12.8" hidden="false" customHeight="false" outlineLevel="0" collapsed="false">
      <c r="B15" s="4"/>
      <c r="C15" s="3"/>
      <c r="D15" s="3"/>
      <c r="E15" s="3"/>
      <c r="F15" s="3"/>
      <c r="G15" s="3"/>
    </row>
    <row r="16" customFormat="false" ht="12.8" hidden="false" customHeight="false" outlineLevel="0" collapsed="false">
      <c r="C16" s="3"/>
      <c r="D16" s="3"/>
      <c r="E16" s="3"/>
      <c r="F16" s="3"/>
      <c r="G16" s="3"/>
    </row>
    <row r="17" customFormat="false" ht="12.8" hidden="false" customHeight="false" outlineLevel="0" collapsed="false">
      <c r="C17" s="3"/>
      <c r="D17" s="3"/>
      <c r="E17" s="3"/>
      <c r="F17" s="3"/>
      <c r="G17" s="3"/>
    </row>
    <row r="18" customFormat="false" ht="12.8" hidden="false" customHeight="false" outlineLevel="0" collapsed="false">
      <c r="C18" s="3"/>
      <c r="D18" s="3"/>
      <c r="E18" s="3"/>
      <c r="F18" s="3"/>
      <c r="G18" s="3"/>
    </row>
    <row r="19" customFormat="false" ht="12.8" hidden="false" customHeight="false" outlineLevel="0" collapsed="false">
      <c r="C19" s="3"/>
      <c r="D19" s="3"/>
      <c r="E19" s="3"/>
      <c r="F19" s="3"/>
      <c r="G19" s="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9"/>
  <sheetViews>
    <sheetView showFormulas="false" showGridLines="true" showRowColHeaders="true" showZeros="true" rightToLeft="false" tabSelected="true" showOutlineSymbols="true" defaultGridColor="true" view="normal" topLeftCell="A1" colorId="64" zoomScale="131" zoomScaleNormal="131" zoomScalePageLayoutView="100" workbookViewId="0">
      <selection pane="topLeft" activeCell="F26" activeCellId="0" sqref="F26"/>
    </sheetView>
  </sheetViews>
  <sheetFormatPr defaultColWidth="11.625" defaultRowHeight="12.8" zeroHeight="false" outlineLevelRow="0" outlineLevelCol="0"/>
  <cols>
    <col collapsed="false" customWidth="true" hidden="false" outlineLevel="0" max="1" min="1" style="0" width="9.18"/>
    <col collapsed="false" customWidth="true" hidden="false" outlineLevel="0" max="2" min="2" style="0" width="13.42"/>
    <col collapsed="false" customWidth="true" hidden="false" outlineLevel="0" max="3" min="3" style="0" width="18.09"/>
    <col collapsed="false" customWidth="true" hidden="false" outlineLevel="0" max="4" min="4" style="0" width="13.63"/>
    <col collapsed="false" customWidth="true" hidden="false" outlineLevel="0" max="5" min="5" style="0" width="15.01"/>
    <col collapsed="false" customWidth="true" hidden="false" outlineLevel="0" max="6" min="6" style="0" width="13.21"/>
  </cols>
  <sheetData>
    <row r="1" customFormat="false" ht="12.8" hidden="false" customHeight="false" outlineLevel="0" collapsed="false">
      <c r="A1" s="0" t="s">
        <v>16</v>
      </c>
    </row>
    <row r="3" s="1" customFormat="true" ht="12.8" hidden="false" customHeight="false" outlineLevel="0" collapsed="false">
      <c r="A3" s="1" t="s">
        <v>1</v>
      </c>
      <c r="B3" s="1" t="s">
        <v>17</v>
      </c>
      <c r="C3" s="1" t="s">
        <v>11</v>
      </c>
      <c r="D3" s="1" t="s">
        <v>12</v>
      </c>
      <c r="E3" s="1" t="s">
        <v>13</v>
      </c>
      <c r="F3" s="1" t="s">
        <v>14</v>
      </c>
      <c r="G3" s="1" t="s">
        <v>15</v>
      </c>
    </row>
    <row r="4" customFormat="false" ht="12.8" hidden="false" customHeight="false" outlineLevel="0" collapsed="false">
      <c r="A4" s="0" t="n">
        <v>1</v>
      </c>
      <c r="B4" s="0" t="n">
        <v>3.2</v>
      </c>
      <c r="C4" s="0" t="n">
        <v>1295.5</v>
      </c>
      <c r="D4" s="0" t="n">
        <v>365.09375</v>
      </c>
      <c r="E4" s="0" t="n">
        <v>141.7265</v>
      </c>
      <c r="F4" s="0" t="n">
        <v>153.0625</v>
      </c>
      <c r="G4" s="0" t="n">
        <v>477.59375</v>
      </c>
    </row>
    <row r="5" customFormat="false" ht="12.8" hidden="false" customHeight="false" outlineLevel="0" collapsed="false">
      <c r="A5" s="0" t="n">
        <v>30</v>
      </c>
      <c r="B5" s="0" t="n">
        <v>4.016</v>
      </c>
      <c r="C5" s="0" t="n">
        <v>1244.02390438247</v>
      </c>
      <c r="D5" s="0" t="n">
        <v>320.094621513944</v>
      </c>
      <c r="E5" s="0" t="n">
        <v>44.7993027888446</v>
      </c>
      <c r="F5" s="0" t="n">
        <v>193.625498007968</v>
      </c>
      <c r="G5" s="0" t="n">
        <v>1265.6125498008</v>
      </c>
    </row>
    <row r="6" customFormat="false" ht="12.8" hidden="false" customHeight="false" outlineLevel="0" collapsed="false">
      <c r="A6" s="0" t="n">
        <v>60</v>
      </c>
      <c r="B6" s="0" t="n">
        <v>4.961</v>
      </c>
      <c r="C6" s="0" t="n">
        <v>1093.52953033663</v>
      </c>
      <c r="D6" s="0" t="n">
        <v>293.18685748841</v>
      </c>
      <c r="E6" s="0" t="n">
        <v>27.3085265067527</v>
      </c>
      <c r="F6" s="0" t="n">
        <v>212.174964724854</v>
      </c>
      <c r="G6" s="0" t="n">
        <v>1041.28199959686</v>
      </c>
    </row>
    <row r="7" customFormat="false" ht="12.8" hidden="false" customHeight="false" outlineLevel="0" collapsed="false">
      <c r="A7" s="0" t="n">
        <v>90</v>
      </c>
      <c r="B7" s="0" t="n">
        <v>5.82</v>
      </c>
      <c r="C7" s="0" t="n">
        <v>1011.37457044674</v>
      </c>
      <c r="D7" s="0" t="n">
        <v>256.907216494845</v>
      </c>
      <c r="E7" s="0" t="n">
        <v>12.7535395189003</v>
      </c>
      <c r="F7" s="0" t="n">
        <v>381.219931271478</v>
      </c>
      <c r="G7" s="0" t="n">
        <v>1003.71134020619</v>
      </c>
    </row>
    <row r="8" customFormat="false" ht="12.8" hidden="false" customHeight="false" outlineLevel="0" collapsed="false">
      <c r="A8" s="0" t="n">
        <v>120</v>
      </c>
      <c r="B8" s="0" t="n">
        <v>6.362</v>
      </c>
      <c r="C8" s="0" t="n">
        <v>941.19773656083</v>
      </c>
      <c r="D8" s="0" t="n">
        <v>248.601068846275</v>
      </c>
      <c r="E8" s="0" t="n">
        <v>12.7723514618045</v>
      </c>
      <c r="F8" s="0" t="n">
        <v>448.711097139264</v>
      </c>
      <c r="G8" s="0" t="n">
        <v>982.19113486325</v>
      </c>
    </row>
    <row r="9" customFormat="false" ht="12.8" hidden="false" customHeight="false" outlineLevel="0" collapsed="false">
      <c r="A9" s="0" t="n">
        <v>150</v>
      </c>
      <c r="B9" s="0" t="n">
        <v>6.704</v>
      </c>
      <c r="C9" s="0" t="n">
        <v>899.701670644392</v>
      </c>
      <c r="D9" s="0" t="n">
        <v>242.780429594272</v>
      </c>
      <c r="E9" s="0" t="n">
        <v>12.788857398568</v>
      </c>
      <c r="F9" s="0" t="n">
        <v>503.057875894988</v>
      </c>
      <c r="G9" s="0" t="n">
        <v>975.193914081146</v>
      </c>
    </row>
    <row r="10" customFormat="false" ht="12.8" hidden="false" customHeight="false" outlineLevel="0" collapsed="false">
      <c r="A10" s="0" t="n">
        <v>180</v>
      </c>
      <c r="B10" s="0" t="n">
        <v>6.889</v>
      </c>
      <c r="C10" s="0" t="n">
        <v>888.924372187545</v>
      </c>
      <c r="D10" s="0" t="n">
        <v>242.415444912179</v>
      </c>
      <c r="E10" s="0" t="n">
        <v>12.7917985193787</v>
      </c>
      <c r="F10" s="0" t="n">
        <v>502.888663086079</v>
      </c>
      <c r="G10" s="0" t="n">
        <v>971.331107562781</v>
      </c>
    </row>
    <row r="12" customFormat="false" ht="12.8" hidden="false" customHeight="false" outlineLevel="0" collapsed="false">
      <c r="A12" s="1"/>
      <c r="B12" s="1"/>
      <c r="C12" s="1"/>
      <c r="D12" s="1"/>
      <c r="E12" s="1"/>
      <c r="F12" s="1"/>
      <c r="G12" s="1"/>
    </row>
    <row r="13" customFormat="false" ht="12.8" hidden="false" customHeight="false" outlineLevel="0" collapsed="false">
      <c r="C13" s="3"/>
      <c r="D13" s="3"/>
      <c r="E13" s="3"/>
      <c r="F13" s="3"/>
      <c r="G13" s="3"/>
    </row>
    <row r="14" customFormat="false" ht="12.8" hidden="false" customHeight="false" outlineLevel="0" collapsed="false">
      <c r="C14" s="3"/>
      <c r="D14" s="3"/>
      <c r="E14" s="3"/>
      <c r="F14" s="3"/>
      <c r="G14" s="3"/>
    </row>
    <row r="15" customFormat="false" ht="12.8" hidden="false" customHeight="false" outlineLevel="0" collapsed="false">
      <c r="B15" s="4"/>
      <c r="C15" s="3"/>
      <c r="D15" s="3"/>
      <c r="E15" s="3"/>
      <c r="F15" s="3"/>
      <c r="G15" s="3"/>
    </row>
    <row r="16" customFormat="false" ht="12.8" hidden="false" customHeight="false" outlineLevel="0" collapsed="false">
      <c r="C16" s="3"/>
      <c r="D16" s="3"/>
      <c r="E16" s="3"/>
      <c r="F16" s="3"/>
      <c r="G16" s="3"/>
    </row>
    <row r="17" customFormat="false" ht="12.8" hidden="false" customHeight="false" outlineLevel="0" collapsed="false">
      <c r="C17" s="3"/>
      <c r="D17" s="3"/>
      <c r="E17" s="3"/>
      <c r="F17" s="3"/>
      <c r="G17" s="3"/>
    </row>
    <row r="18" customFormat="false" ht="12.8" hidden="false" customHeight="false" outlineLevel="0" collapsed="false">
      <c r="C18" s="3"/>
      <c r="D18" s="3"/>
      <c r="E18" s="3"/>
      <c r="F18" s="3"/>
      <c r="G18" s="3"/>
    </row>
    <row r="19" customFormat="false" ht="12.8" hidden="false" customHeight="false" outlineLevel="0" collapsed="false">
      <c r="C19" s="3"/>
      <c r="D19" s="3"/>
      <c r="E19" s="3"/>
      <c r="F19" s="3"/>
      <c r="G19" s="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2024-01-09T14:53:58Z</dcterms:modified>
  <cp:revision>9</cp:revision>
  <dc:subject/>
  <dc:title/>
</cp:coreProperties>
</file>