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10.16.225.9\ra\2.Recruitment\3.Offer\1.VN-EN\1.Offer\OFFER 2017\Software\"/>
    </mc:Choice>
  </mc:AlternateContent>
  <bookViews>
    <workbookView xWindow="0" yWindow="0" windowWidth="20490" windowHeight="7755" activeTab="1"/>
  </bookViews>
  <sheets>
    <sheet name="Pre-Offer Onsite" sheetId="2" r:id="rId1"/>
    <sheet name="Phân tích thu nhập" sheetId="6" r:id="rId2"/>
  </sheets>
  <calcPr calcId="152511"/>
</workbook>
</file>

<file path=xl/calcChain.xml><?xml version="1.0" encoding="utf-8"?>
<calcChain xmlns="http://schemas.openxmlformats.org/spreadsheetml/2006/main">
  <c r="F12" i="6" l="1"/>
  <c r="D12" i="6"/>
  <c r="F10" i="6"/>
  <c r="D10" i="6"/>
  <c r="E5" i="6" l="1"/>
  <c r="D9" i="6" l="1"/>
  <c r="C11" i="6"/>
  <c r="D11" i="6" s="1"/>
  <c r="D7" i="6"/>
  <c r="D6" i="6"/>
  <c r="D5" i="6"/>
  <c r="C13" i="6" l="1"/>
  <c r="F9" i="6"/>
  <c r="E11" i="6"/>
  <c r="F11" i="6" s="1"/>
  <c r="F7" i="6"/>
  <c r="F6" i="6"/>
  <c r="F5" i="6"/>
  <c r="E13" i="6" l="1"/>
</calcChain>
</file>

<file path=xl/sharedStrings.xml><?xml version="1.0" encoding="utf-8"?>
<sst xmlns="http://schemas.openxmlformats.org/spreadsheetml/2006/main" count="83" uniqueCount="77">
  <si>
    <t>Nơi làm việc</t>
  </si>
  <si>
    <t>Thời gian làm việc</t>
  </si>
  <si>
    <t>Địa chỉ email</t>
  </si>
  <si>
    <t>Họ và tên</t>
  </si>
  <si>
    <t>Số điện thoại</t>
  </si>
  <si>
    <t>Ngày làm việc dự kiến</t>
  </si>
  <si>
    <t>THÔNG TIN HỢP ĐỒNG DỰ KIẾN</t>
  </si>
  <si>
    <t>Loại Hợp đồng</t>
  </si>
  <si>
    <t>Chức danh công việc</t>
  </si>
  <si>
    <t>Chế độ nghỉ mát</t>
  </si>
  <si>
    <t>Lương sản xuất kinh doanh</t>
  </si>
  <si>
    <t>Phúc lợi Công ty</t>
  </si>
  <si>
    <t>Hỗ trợ đi lại</t>
  </si>
  <si>
    <t>Trợ cấp về thăm nhà</t>
  </si>
  <si>
    <t>Theo quy định Công ty FPT Japan</t>
  </si>
  <si>
    <t>Khám sức khỏe định kỳ</t>
  </si>
  <si>
    <t>Hoạt động tổng hội, team building</t>
  </si>
  <si>
    <t>Chế độ tăng lương</t>
  </si>
  <si>
    <t>Các loại bảo hiểm</t>
  </si>
  <si>
    <t>Thông tin hợp đồng</t>
  </si>
  <si>
    <t>THƯ MỜI THAM GIA TUYỂN CHỌN ONSITE TẠI NHẬT</t>
  </si>
  <si>
    <t>Sẽ được thông báo sau khi trúng tuyển onsite</t>
  </si>
  <si>
    <t>Lương cơ bản dự kiến</t>
  </si>
  <si>
    <t xml:space="preserve">       Hợp đồng thử việc 3 tháng</t>
    <phoneticPr fontId="9"/>
  </si>
  <si>
    <t xml:space="preserve">       Hợp đồng lao động 1 năm</t>
    <phoneticPr fontId="9"/>
  </si>
  <si>
    <t xml:space="preserve">Thưởng: 2 lần/năm (tháng 7 &amp; tháng 12) </t>
    <phoneticPr fontId="9"/>
  </si>
  <si>
    <t>- Tăng lương thâm niên: tối thiểu 5,000 JPY/năm
- Tăng lương do performance: xem xét vào đợt xét tăng lương cuối năm</t>
    <phoneticPr fontId="9"/>
  </si>
  <si>
    <t>Bảo hiểm sức khỏe, bảo hiểm lương hưu, bảo hiểm thất nghiệp, bảo hiểm tai nạn lao động. (Căn cứ trên theo Quy định của Luật Lao động Nhật Bản)</t>
    <phoneticPr fontId="9"/>
  </si>
  <si>
    <t>Theo thời gian làm việc của khách hàng từ thứ 2~ thứ 6</t>
    <phoneticPr fontId="9"/>
  </si>
  <si>
    <t>Nhật Bản, tại công ty khách hàng. Tại công ty khách hàng (Có khả năng chuyển đổi nơi làm việc theo kế hoạch công việc)</t>
    <phoneticPr fontId="9"/>
  </si>
  <si>
    <t xml:space="preserve"> Thứ 7, chủ nhật, ngày lễ
 Nghỉ phép (10 ngày/năm kể từ sau 6 tháng gia nhập công ty, 11 ngày/năm kể từ sau 1.5 năm gia nhập công ty)
 Ngày nghỉ khác: Nghỉ hè (Obon), Ngày thành lập công ty, Tết âm lịch Việt Nam, Tết Dương lịch.
</t>
    <phoneticPr fontId="9"/>
  </si>
  <si>
    <t>Trợ cấp làm ngoài giờ</t>
    <phoneticPr fontId="9"/>
  </si>
  <si>
    <t>Trợ cấp gia đình</t>
    <phoneticPr fontId="9"/>
  </si>
  <si>
    <t>Trợ cấp thuê nhà</t>
    <phoneticPr fontId="9"/>
  </si>
  <si>
    <t>Chế độ ngày nghỉ</t>
    <phoneticPr fontId="9"/>
  </si>
  <si>
    <t>1 năm 1 lần theo quy định của công ty</t>
    <phoneticPr fontId="9"/>
  </si>
  <si>
    <t>Theo quy định Công ty</t>
    <phoneticPr fontId="9"/>
  </si>
  <si>
    <r>
      <t>K</t>
    </r>
    <r>
      <rPr>
        <sz val="11"/>
        <color theme="1"/>
        <rFont val="ＭＳ Ｐ明朝"/>
        <family val="1"/>
        <charset val="128"/>
      </rPr>
      <t>ĩ</t>
    </r>
    <r>
      <rPr>
        <sz val="11"/>
        <color theme="1"/>
        <rFont val="Times New Roman"/>
        <family val="1"/>
      </rPr>
      <t xml:space="preserve"> sư cầu nối</t>
    </r>
    <phoneticPr fontId="9"/>
  </si>
  <si>
    <t xml:space="preserve"> Thứ 2~thứ 7, ngày nghỉ: 125% Lương cơ bản/giờ
 Ngày nghỉ pháp định (chủ nhật): 135% Lương cơ bản/giờ
 Trợ cấp làm việc đêm khuya (23h~6h sáng hôm sau): +25% trợ cấp làm việc ngoài giờ bên trên
</t>
    <phoneticPr fontId="9"/>
  </si>
  <si>
    <t xml:space="preserve"> Tại văn phòng công ty:
- Thứ 2 ~ Thứ 6. 
- Giờ làm việc: 09:00 ~ 18:00. Giải lao: 12:00 ~ 13:00
 Thời gian làm việc tại khách hàng sẽ bắt đầu và kết thúc theo quy định của khách hàng nhưng đảm bảo 8 tiếng/ngày
</t>
    <phoneticPr fontId="9"/>
  </si>
  <si>
    <r>
      <t>80,000 JPY/năm (chuyển vào lương khi đến k</t>
    </r>
    <r>
      <rPr>
        <sz val="11"/>
        <color theme="1"/>
        <rFont val="ＭＳ Ｐ明朝"/>
        <family val="1"/>
        <charset val="128"/>
      </rPr>
      <t>ỳ</t>
    </r>
    <r>
      <rPr>
        <sz val="11"/>
        <color theme="1"/>
        <rFont val="Times New Roman"/>
        <family val="1"/>
      </rPr>
      <t xml:space="preserve"> đủ tiêu chuẩn theo quy định của công ty)</t>
    </r>
    <phoneticPr fontId="9"/>
  </si>
  <si>
    <t>Bình quân 1 tháng lương/lần thưởng tỷ lệ với thời gian làm việc thực tế trong 6 tháng đầu năm và 6 tháng cuối năm</t>
    <phoneticPr fontId="9"/>
  </si>
  <si>
    <t>10,000 JPY/người thân có thu nhập thấp cùng sống tại Nhật (vợ, con)</t>
    <phoneticPr fontId="9"/>
  </si>
  <si>
    <t xml:space="preserve">Hợp đồng lao động tại Nhật: </t>
  </si>
  <si>
    <t>Option 1 : Công ty hỗ trợ kí túc xá với 75% tiền thuê nhà, nhân viên trả 25% còn lại và tiền điện, ga, nước, net</t>
  </si>
  <si>
    <t>Option 2 : 30,000 JPY (nếu nhân viên sống cùng gia đình tại Nhật và tự thuê nhà)</t>
  </si>
  <si>
    <t>Content</t>
  </si>
  <si>
    <t>Overtime estimation</t>
  </si>
  <si>
    <t>Monthly income</t>
  </si>
  <si>
    <t>Thu nhập trước thuế và bảo hiểm</t>
    <phoneticPr fontId="3"/>
  </si>
  <si>
    <t>TH tự thuê nhà</t>
  </si>
  <si>
    <t>Yearly income</t>
  </si>
  <si>
    <t>Note</t>
    <phoneticPr fontId="3"/>
  </si>
  <si>
    <t>Basic salary</t>
  </si>
  <si>
    <r>
      <rPr>
        <sz val="11"/>
        <color theme="1"/>
        <rFont val="MS UI Gothic"/>
        <family val="3"/>
        <charset val="128"/>
      </rPr>
      <t xml:space="preserve">
</t>
    </r>
    <r>
      <rPr>
        <sz val="11"/>
        <color theme="1"/>
        <rFont val="Arial"/>
        <family val="2"/>
      </rPr>
      <t>Housing allowance</t>
    </r>
  </si>
  <si>
    <t>Kí túc xá chỉ áp dụng cho người ở một mình. Tiền phòng kí túc xá tầm 60,000-70,000 yên/tháng, công ty hỗ trợ 75% tương đương 45,000 ~52,000 yên/tháng. Khi ra ngoài thuê nhà thì công ty trợ cấp nhà 30,000 yên/tháng, ngoài ra không có hỗ trợ gì khác.</t>
  </si>
  <si>
    <r>
      <rPr>
        <sz val="11"/>
        <color theme="1"/>
        <rFont val="MS UI Gothic"/>
        <family val="3"/>
        <charset val="128"/>
      </rPr>
      <t xml:space="preserve">
</t>
    </r>
    <r>
      <rPr>
        <sz val="11"/>
        <color theme="1"/>
        <rFont val="Arial"/>
        <family val="2"/>
      </rPr>
      <t>Family allowance</t>
    </r>
  </si>
  <si>
    <t>Khi nào có vợ/chồng, con phụ thuộc cùng sống ở Nhật sẽ được trợ cấp 1 vạn yên/1 người/1 tháng</t>
  </si>
  <si>
    <t>Ước tính OT 30 giờ/1 tháng</t>
  </si>
  <si>
    <t>Hometown</t>
  </si>
  <si>
    <t>Sau khi kết thúc hợp đồng lao động 1 năm</t>
  </si>
  <si>
    <t>Average bonus/year</t>
  </si>
  <si>
    <t>Trung bình khoảng 2 tháng lương cơ bản</t>
  </si>
  <si>
    <t>Total income</t>
  </si>
  <si>
    <t>TH ở KTX</t>
  </si>
  <si>
    <t>Average income per month</t>
  </si>
  <si>
    <r>
      <t>Dear Mr Phan Xuân Thiện
FPT Japan trân trọng kính mời anh tham dự tuyển chọn nhân viên onsite dài hạn tại Nhật với nội dung Hợp đồng lao động như bên dưới. 
Nếu anh đồng ý với chế độ thu nhập và phúc lợi này, và cam kết sẽ đi onsite nếu được tuyển chọn, vui lòng gửi email xác nhận tham gia tuyển chọn với chúng tôi.
Thư mời này đồng thời c</t>
    </r>
    <r>
      <rPr>
        <sz val="11"/>
        <color theme="1"/>
        <rFont val="ＭＳ Ｐ明朝"/>
        <family val="1"/>
        <charset val="128"/>
      </rPr>
      <t>ũ</t>
    </r>
    <r>
      <rPr>
        <sz val="11"/>
        <color theme="1"/>
        <rFont val="Times New Roman"/>
        <family val="1"/>
      </rPr>
      <t>ng là Thư mời làm việc, và sẽ có hiệu lực ngay sau khi chị trúng tuyển onsite.</t>
    </r>
    <phoneticPr fontId="9"/>
  </si>
  <si>
    <t>Phan Xuân Thiện</t>
    <phoneticPr fontId="9"/>
  </si>
  <si>
    <t>xuanthiencs@gmail.com</t>
    <phoneticPr fontId="9"/>
  </si>
  <si>
    <t>(+81) 80 95773387</t>
    <phoneticPr fontId="9"/>
  </si>
  <si>
    <t>222,000 JPY</t>
    <phoneticPr fontId="9"/>
  </si>
  <si>
    <t xml:space="preserve">Mức lương, thu nhập và các chế độ phúc lợi theo nội dung của thư mời này là thông tin bảo mật. Anh vui lòng giữ kín, không chia sẻ thông tin này đến những người không có liên quan.
Thư mời này có hiệu lực đến ngày 10h00 ngày 14/08/2017. Nếu chị chấp nhận thư mời này, xin vui lòng email lại cho chúng tôi để xúc tiến tiếp quy trình tuyển chọn. 
Chúng tôi hoan nghênh sự gia nhập của anh vào Công ty và hy vọng chúng ta sẽ có sự hợp tác tốt đẹp và lâu bền.
</t>
    <phoneticPr fontId="9"/>
  </si>
  <si>
    <t>Phân tích thu nhập của Mr Phan Xuân Thiện</t>
    <phoneticPr fontId="9"/>
  </si>
  <si>
    <t>STT</t>
    <phoneticPr fontId="3"/>
  </si>
  <si>
    <t>Công ty thanh toán theo chi phí thực tế tối đa 2 vạn yên/tháng</t>
    <phoneticPr fontId="9"/>
  </si>
  <si>
    <t>Total income not included overtime</t>
    <phoneticPr fontId="9"/>
  </si>
  <si>
    <t>Công ty thanh toán theo chi phí thực tế tối đa 2 vạn yên/tháng nên không input vào bảng thu nhập trên</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</si>
</sst>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_(* #,##0.00_);_(* \(#,##0.00\);_(* &quot;-&quot;??_);_(@_)"/>
    <numFmt numFmtId="177" formatCode="_(* #,##0_);_(* \(#,##0\);_(* &quot;-&quot;??_);_(@_)"/>
  </numFmts>
  <fonts count="18" x14ac:knownFonts="1">
    <font>
      <sz val="11"/>
      <color theme="1"/>
      <name val="ＭＳ Ｐゴシック"/>
      <family val="2"/>
      <charset val="128"/>
      <scheme val="minor"/>
    </font>
    <font>
      <sz val="11"/>
      <color theme="1"/>
      <name val="ＭＳ Ｐゴシック"/>
      <family val="2"/>
      <scheme val="minor"/>
    </font>
    <font>
      <b/>
      <sz val="11"/>
      <color theme="1"/>
      <name val="Times New Roman"/>
      <family val="1"/>
    </font>
    <font>
      <b/>
      <sz val="16"/>
      <color theme="1"/>
      <name val="Times New Roman"/>
      <family val="1"/>
    </font>
    <font>
      <sz val="11"/>
      <color theme="1"/>
      <name val="Times New Roman"/>
      <family val="1"/>
    </font>
    <font>
      <sz val="11"/>
      <color rgb="FFFF0000"/>
      <name val="Times New Roman"/>
      <family val="1"/>
    </font>
    <font>
      <sz val="11"/>
      <name val="Times New Roman"/>
      <family val="1"/>
    </font>
    <font>
      <b/>
      <sz val="11"/>
      <name val="Times New Roman"/>
      <family val="1"/>
    </font>
    <font>
      <u/>
      <sz val="11"/>
      <color theme="10"/>
      <name val="ＭＳ Ｐゴシック"/>
      <family val="2"/>
      <charset val="128"/>
      <scheme val="minor"/>
    </font>
    <font>
      <sz val="6"/>
      <name val="ＭＳ Ｐゴシック"/>
      <family val="2"/>
      <charset val="128"/>
      <scheme val="minor"/>
    </font>
    <font>
      <sz val="11"/>
      <color theme="1"/>
      <name val="ＭＳ Ｐ明朝"/>
      <family val="1"/>
      <charset val="128"/>
    </font>
    <font>
      <sz val="11"/>
      <color theme="1"/>
      <name val="ＭＳ Ｐゴシック"/>
      <family val="2"/>
      <charset val="128"/>
      <scheme val="minor"/>
    </font>
    <font>
      <sz val="12"/>
      <color theme="1"/>
      <name val="ＭＳ Ｐゴシック"/>
      <family val="2"/>
      <scheme val="minor"/>
    </font>
    <font>
      <sz val="11"/>
      <color theme="1"/>
      <name val="Arial"/>
      <family val="2"/>
    </font>
    <font>
      <b/>
      <u/>
      <sz val="18"/>
      <color theme="1"/>
      <name val="Arial"/>
      <family val="2"/>
    </font>
    <font>
      <b/>
      <sz val="11"/>
      <color rgb="FFFF0000"/>
      <name val="Arial"/>
      <family val="2"/>
    </font>
    <font>
      <b/>
      <sz val="11"/>
      <color theme="1"/>
      <name val="Arial"/>
      <family val="2"/>
    </font>
    <font>
      <sz val="11"/>
      <color theme="1"/>
      <name val="MS UI Gothic"/>
      <family val="3"/>
      <charset val="128"/>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0" fontId="8" fillId="0" borderId="0" applyNumberFormat="0" applyFill="0" applyBorder="0" applyAlignment="0" applyProtection="0"/>
    <xf numFmtId="0" fontId="12" fillId="0" borderId="0"/>
    <xf numFmtId="0" fontId="1" fillId="0" borderId="0"/>
    <xf numFmtId="38" fontId="1" fillId="0" borderId="0" applyFont="0" applyFill="0" applyBorder="0" applyAlignment="0" applyProtection="0">
      <alignment vertical="center"/>
    </xf>
    <xf numFmtId="38" fontId="11" fillId="0" borderId="0" applyFont="0" applyFill="0" applyBorder="0" applyAlignment="0" applyProtection="0">
      <alignment vertical="center"/>
    </xf>
    <xf numFmtId="38" fontId="1" fillId="0" borderId="0" applyFont="0" applyFill="0" applyBorder="0" applyAlignment="0" applyProtection="0">
      <alignment vertical="center"/>
    </xf>
    <xf numFmtId="0" fontId="1" fillId="0" borderId="0"/>
    <xf numFmtId="176" fontId="11" fillId="0" borderId="0" applyFont="0" applyFill="0" applyBorder="0" applyAlignment="0" applyProtection="0"/>
  </cellStyleXfs>
  <cellXfs count="75">
    <xf numFmtId="0" fontId="0" fillId="0" borderId="0" xfId="0"/>
    <xf numFmtId="0" fontId="4" fillId="0" borderId="2" xfId="0" applyFont="1" applyBorder="1" applyAlignment="1">
      <alignment wrapText="1"/>
    </xf>
    <xf numFmtId="0" fontId="2" fillId="0" borderId="1" xfId="0" applyFont="1" applyBorder="1" applyAlignment="1">
      <alignment horizontal="left" vertical="center" wrapText="1"/>
    </xf>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xf numFmtId="0" fontId="4" fillId="2" borderId="1" xfId="0" applyFont="1" applyFill="1" applyBorder="1" applyAlignment="1">
      <alignment horizontal="left"/>
    </xf>
    <xf numFmtId="0" fontId="2" fillId="0" borderId="5" xfId="0" applyFont="1" applyBorder="1" applyAlignment="1">
      <alignment vertical="center" wrapText="1"/>
    </xf>
    <xf numFmtId="0" fontId="4" fillId="2" borderId="5" xfId="0" applyFont="1" applyFill="1" applyBorder="1" applyAlignment="1">
      <alignment vertical="center"/>
    </xf>
    <xf numFmtId="0" fontId="4" fillId="0" borderId="0" xfId="0" applyFont="1"/>
    <xf numFmtId="0" fontId="2" fillId="0" borderId="0" xfId="0" applyFont="1" applyAlignment="1"/>
    <xf numFmtId="0" fontId="4" fillId="0" borderId="0" xfId="0" applyFont="1" applyAlignment="1">
      <alignment wrapText="1"/>
    </xf>
    <xf numFmtId="0" fontId="13" fillId="2" borderId="0" xfId="3" applyFont="1" applyFill="1"/>
    <xf numFmtId="0" fontId="14" fillId="2" borderId="0" xfId="3" applyFont="1" applyFill="1"/>
    <xf numFmtId="0" fontId="16" fillId="3" borderId="1" xfId="3" applyFont="1" applyFill="1" applyBorder="1" applyAlignment="1">
      <alignment horizontal="center" vertical="center"/>
    </xf>
    <xf numFmtId="0" fontId="16" fillId="3" borderId="1" xfId="3" applyFont="1" applyFill="1" applyBorder="1" applyAlignment="1">
      <alignment horizontal="center" vertical="center" wrapText="1"/>
    </xf>
    <xf numFmtId="0" fontId="16" fillId="3" borderId="2" xfId="3" applyFont="1" applyFill="1" applyBorder="1" applyAlignment="1">
      <alignment horizontal="center" vertical="center" wrapText="1"/>
    </xf>
    <xf numFmtId="0" fontId="13" fillId="2" borderId="1" xfId="3" applyFont="1" applyFill="1" applyBorder="1" applyAlignment="1">
      <alignment horizontal="center"/>
    </xf>
    <xf numFmtId="0" fontId="13" fillId="2" borderId="1" xfId="3" applyFont="1" applyFill="1" applyBorder="1" applyAlignment="1">
      <alignment wrapText="1"/>
    </xf>
    <xf numFmtId="38" fontId="13" fillId="2" borderId="1" xfId="4" applyFont="1" applyFill="1" applyBorder="1" applyAlignment="1"/>
    <xf numFmtId="0" fontId="13" fillId="2" borderId="1" xfId="3" applyFont="1" applyFill="1" applyBorder="1"/>
    <xf numFmtId="0" fontId="13" fillId="2" borderId="0" xfId="3" applyFont="1" applyFill="1" applyAlignment="1">
      <alignment horizontal="center"/>
    </xf>
    <xf numFmtId="0" fontId="0" fillId="0" borderId="0" xfId="0" applyAlignment="1">
      <alignment horizontal="center"/>
    </xf>
    <xf numFmtId="0" fontId="16" fillId="4" borderId="1" xfId="3" applyFont="1" applyFill="1" applyBorder="1" applyAlignment="1">
      <alignment horizontal="center" vertical="center" wrapText="1"/>
    </xf>
    <xf numFmtId="177" fontId="16" fillId="4" borderId="1" xfId="8" applyNumberFormat="1" applyFont="1" applyFill="1" applyBorder="1" applyAlignment="1">
      <alignment horizontal="center" vertical="center" wrapText="1"/>
    </xf>
    <xf numFmtId="0" fontId="16" fillId="4" borderId="1" xfId="3" applyFont="1" applyFill="1" applyBorder="1" applyAlignment="1">
      <alignment horizontal="center" vertical="center"/>
    </xf>
    <xf numFmtId="177" fontId="0" fillId="4" borderId="1" xfId="8" applyNumberFormat="1" applyFont="1" applyFill="1" applyBorder="1"/>
    <xf numFmtId="0" fontId="4" fillId="0" borderId="2" xfId="0" quotePrefix="1" applyFont="1" applyBorder="1" applyAlignment="1">
      <alignment wrapText="1"/>
    </xf>
    <xf numFmtId="0" fontId="4" fillId="0" borderId="3" xfId="0" quotePrefix="1" applyFont="1" applyBorder="1" applyAlignment="1">
      <alignment vertical="center" wrapText="1"/>
    </xf>
    <xf numFmtId="0" fontId="4" fillId="0" borderId="4" xfId="0" applyFont="1" applyBorder="1" applyAlignment="1">
      <alignment vertical="center" wrapText="1"/>
    </xf>
    <xf numFmtId="0" fontId="4" fillId="0" borderId="1" xfId="0" applyFont="1" applyBorder="1" applyAlignment="1">
      <alignment vertical="center" wrapText="1"/>
    </xf>
    <xf numFmtId="0" fontId="4" fillId="0" borderId="2" xfId="0" applyFont="1" applyBorder="1" applyAlignment="1">
      <alignment vertical="center" wrapText="1"/>
    </xf>
    <xf numFmtId="0" fontId="4" fillId="0" borderId="1" xfId="0" quotePrefix="1" applyFont="1" applyBorder="1" applyAlignment="1">
      <alignment vertical="center" wrapText="1"/>
    </xf>
    <xf numFmtId="0" fontId="4" fillId="0" borderId="2" xfId="0" quotePrefix="1" applyFont="1" applyBorder="1" applyAlignment="1">
      <alignment vertical="center" wrapText="1"/>
    </xf>
    <xf numFmtId="0" fontId="4" fillId="0" borderId="4" xfId="0" quotePrefix="1" applyFont="1" applyBorder="1" applyAlignment="1">
      <alignmen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8" fillId="0" borderId="2" xfId="1" quotePrefix="1" applyBorder="1" applyAlignment="1">
      <alignment horizontal="left"/>
    </xf>
    <xf numFmtId="0" fontId="4" fillId="0" borderId="4" xfId="0" applyFont="1" applyBorder="1" applyAlignment="1">
      <alignment horizontal="left"/>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4" fillId="0" borderId="3" xfId="0" applyFont="1" applyBorder="1" applyAlignment="1">
      <alignment vertical="center" wrapText="1"/>
    </xf>
    <xf numFmtId="0" fontId="4" fillId="0" borderId="1" xfId="0" applyFont="1" applyBorder="1" applyAlignment="1">
      <alignment vertical="center"/>
    </xf>
    <xf numFmtId="0" fontId="4" fillId="0" borderId="1" xfId="0" applyFont="1" applyBorder="1" applyAlignment="1">
      <alignment wrapText="1"/>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4" fillId="0" borderId="2" xfId="0" applyFont="1" applyBorder="1" applyAlignment="1">
      <alignment vertical="center"/>
    </xf>
    <xf numFmtId="0" fontId="4" fillId="0" borderId="4" xfId="0" applyFont="1" applyBorder="1" applyAlignment="1">
      <alignment vertical="center"/>
    </xf>
    <xf numFmtId="0" fontId="4" fillId="0" borderId="2" xfId="0" applyFont="1" applyBorder="1" applyAlignment="1">
      <alignment horizontal="left" wrapText="1"/>
    </xf>
    <xf numFmtId="0" fontId="4" fillId="0" borderId="4" xfId="0" applyFont="1" applyBorder="1" applyAlignment="1">
      <alignment horizontal="left"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14" fontId="4" fillId="0" borderId="2" xfId="0" applyNumberFormat="1" applyFont="1" applyBorder="1" applyAlignment="1">
      <alignment horizontal="left"/>
    </xf>
    <xf numFmtId="0" fontId="3" fillId="0" borderId="1" xfId="0" applyFont="1" applyBorder="1" applyAlignment="1">
      <alignment horizont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2" xfId="0" applyFont="1" applyBorder="1" applyAlignment="1">
      <alignment horizontal="left" vertical="center" wrapText="1"/>
    </xf>
    <xf numFmtId="0" fontId="2" fillId="0" borderId="3" xfId="0" applyFont="1" applyBorder="1" applyAlignment="1">
      <alignment horizontal="left" vertical="center"/>
    </xf>
    <xf numFmtId="0" fontId="2" fillId="0" borderId="4" xfId="0" applyFont="1" applyBorder="1" applyAlignment="1">
      <alignment horizontal="left" vertical="center"/>
    </xf>
    <xf numFmtId="0" fontId="6" fillId="0" borderId="2" xfId="0" applyFont="1" applyBorder="1" applyAlignment="1">
      <alignment vertical="center"/>
    </xf>
    <xf numFmtId="0" fontId="6" fillId="0" borderId="4" xfId="0" applyFont="1" applyBorder="1" applyAlignment="1">
      <alignment vertical="center"/>
    </xf>
    <xf numFmtId="0" fontId="4" fillId="2" borderId="2" xfId="0" applyFont="1" applyFill="1" applyBorder="1" applyAlignment="1">
      <alignment horizontal="left"/>
    </xf>
    <xf numFmtId="0" fontId="4" fillId="2" borderId="4" xfId="0" applyFont="1" applyFill="1" applyBorder="1" applyAlignment="1">
      <alignment horizontal="left"/>
    </xf>
    <xf numFmtId="0" fontId="4" fillId="0" borderId="8" xfId="0" applyFont="1" applyBorder="1" applyAlignment="1">
      <alignment vertical="center"/>
    </xf>
    <xf numFmtId="0" fontId="4" fillId="0" borderId="9"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15" fillId="2" borderId="1" xfId="3" applyFont="1" applyFill="1" applyBorder="1" applyAlignment="1">
      <alignment horizontal="center"/>
    </xf>
    <xf numFmtId="0" fontId="16" fillId="2" borderId="1" xfId="3" applyFont="1" applyFill="1" applyBorder="1" applyAlignment="1">
      <alignment wrapText="1"/>
    </xf>
    <xf numFmtId="38" fontId="16" fillId="2" borderId="1" xfId="4" applyFont="1" applyFill="1" applyBorder="1" applyAlignment="1"/>
  </cellXfs>
  <cellStyles count="9">
    <cellStyle name="Comma" xfId="8" builtinId="3"/>
    <cellStyle name="Comma [0] 2" xfId="5"/>
    <cellStyle name="Comma [0] 3" xfId="6"/>
    <cellStyle name="Comma [0] 3 2" xfId="4"/>
    <cellStyle name="Hyperlink" xfId="1" builtinId="8"/>
    <cellStyle name="Normal" xfId="0" builtinId="0"/>
    <cellStyle name="Normal 2" xfId="2"/>
    <cellStyle name="Normal 3" xfId="7"/>
    <cellStyle name="Normal 3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7</xdr:row>
          <xdr:rowOff>0</xdr:rowOff>
        </xdr:from>
        <xdr:to>
          <xdr:col>2</xdr:col>
          <xdr:colOff>304800</xdr:colOff>
          <xdr:row>7</xdr:row>
          <xdr:rowOff>209550</xdr:rowOff>
        </xdr:to>
        <xdr:sp macro="" textlink="">
          <xdr:nvSpPr>
            <xdr:cNvPr id="2053" name="Check Box 5" hidden="1">
              <a:extLst>
                <a:ext uri="{63B3BB69-23CF-44E3-9099-C40C66FF867C}">
                  <a14:compatExt spid="_x0000_s2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7</xdr:row>
          <xdr:rowOff>0</xdr:rowOff>
        </xdr:from>
        <xdr:to>
          <xdr:col>2</xdr:col>
          <xdr:colOff>304800</xdr:colOff>
          <xdr:row>7</xdr:row>
          <xdr:rowOff>209550</xdr:rowOff>
        </xdr:to>
        <xdr:sp macro="" textlink="">
          <xdr:nvSpPr>
            <xdr:cNvPr id="2054" name="Check Box 6"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304800</xdr:colOff>
          <xdr:row>7</xdr:row>
          <xdr:rowOff>209550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304800</xdr:colOff>
          <xdr:row>7</xdr:row>
          <xdr:rowOff>209550</xdr:rowOff>
        </xdr:to>
        <xdr:sp macro="" textlink="">
          <xdr:nvSpPr>
            <xdr:cNvPr id="2056" name="Check Box 8"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7</xdr:row>
          <xdr:rowOff>0</xdr:rowOff>
        </xdr:from>
        <xdr:to>
          <xdr:col>2</xdr:col>
          <xdr:colOff>304800</xdr:colOff>
          <xdr:row>7</xdr:row>
          <xdr:rowOff>209550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304800</xdr:colOff>
          <xdr:row>7</xdr:row>
          <xdr:rowOff>209550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7</xdr:row>
          <xdr:rowOff>0</xdr:rowOff>
        </xdr:from>
        <xdr:to>
          <xdr:col>2</xdr:col>
          <xdr:colOff>304800</xdr:colOff>
          <xdr:row>7</xdr:row>
          <xdr:rowOff>209550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7</xdr:row>
          <xdr:rowOff>0</xdr:rowOff>
        </xdr:from>
        <xdr:to>
          <xdr:col>2</xdr:col>
          <xdr:colOff>304800</xdr:colOff>
          <xdr:row>7</xdr:row>
          <xdr:rowOff>209550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304800</xdr:colOff>
          <xdr:row>7</xdr:row>
          <xdr:rowOff>209550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7</xdr:row>
          <xdr:rowOff>0</xdr:rowOff>
        </xdr:from>
        <xdr:to>
          <xdr:col>2</xdr:col>
          <xdr:colOff>304800</xdr:colOff>
          <xdr:row>7</xdr:row>
          <xdr:rowOff>209550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304800</xdr:colOff>
          <xdr:row>7</xdr:row>
          <xdr:rowOff>209550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304800</xdr:colOff>
          <xdr:row>7</xdr:row>
          <xdr:rowOff>209550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304800</xdr:colOff>
          <xdr:row>7</xdr:row>
          <xdr:rowOff>209550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304800</xdr:colOff>
          <xdr:row>7</xdr:row>
          <xdr:rowOff>209550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304800</xdr:colOff>
          <xdr:row>7</xdr:row>
          <xdr:rowOff>209550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304800</xdr:colOff>
          <xdr:row>7</xdr:row>
          <xdr:rowOff>209550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304800</xdr:colOff>
          <xdr:row>7</xdr:row>
          <xdr:rowOff>209550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304800</xdr:colOff>
          <xdr:row>7</xdr:row>
          <xdr:rowOff>209550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304800</xdr:colOff>
          <xdr:row>7</xdr:row>
          <xdr:rowOff>209550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304800</xdr:colOff>
          <xdr:row>7</xdr:row>
          <xdr:rowOff>209550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304800</xdr:colOff>
          <xdr:row>7</xdr:row>
          <xdr:rowOff>209550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304800</xdr:colOff>
          <xdr:row>7</xdr:row>
          <xdr:rowOff>209550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304800</xdr:colOff>
          <xdr:row>7</xdr:row>
          <xdr:rowOff>209550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304800</xdr:colOff>
          <xdr:row>7</xdr:row>
          <xdr:rowOff>209550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304800</xdr:colOff>
          <xdr:row>7</xdr:row>
          <xdr:rowOff>209550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7</xdr:row>
          <xdr:rowOff>0</xdr:rowOff>
        </xdr:from>
        <xdr:to>
          <xdr:col>2</xdr:col>
          <xdr:colOff>304800</xdr:colOff>
          <xdr:row>7</xdr:row>
          <xdr:rowOff>190500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7</xdr:row>
          <xdr:rowOff>0</xdr:rowOff>
        </xdr:from>
        <xdr:to>
          <xdr:col>2</xdr:col>
          <xdr:colOff>304800</xdr:colOff>
          <xdr:row>7</xdr:row>
          <xdr:rowOff>190500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304800</xdr:colOff>
          <xdr:row>7</xdr:row>
          <xdr:rowOff>190500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304800</xdr:colOff>
          <xdr:row>7</xdr:row>
          <xdr:rowOff>190500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 Type="http://schemas.openxmlformats.org/officeDocument/2006/relationships/drawing" Target="../drawings/drawing1.xml"/><Relationship Id="rId21" Type="http://schemas.openxmlformats.org/officeDocument/2006/relationships/ctrlProp" Target="../ctrlProps/ctrlProp17.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29" Type="http://schemas.openxmlformats.org/officeDocument/2006/relationships/ctrlProp" Target="../ctrlProps/ctrlProp25.xml"/><Relationship Id="rId1" Type="http://schemas.openxmlformats.org/officeDocument/2006/relationships/hyperlink" Target="mailto:xuanthiencs@gmail.com"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8"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2"/>
  <sheetViews>
    <sheetView topLeftCell="A7" workbookViewId="0">
      <selection activeCell="D15" sqref="D15:E15"/>
    </sheetView>
  </sheetViews>
  <sheetFormatPr defaultColWidth="9.125" defaultRowHeight="15" x14ac:dyDescent="0.25"/>
  <cols>
    <col min="1" max="1" width="26.875" style="9" customWidth="1"/>
    <col min="2" max="2" width="23.75" style="9" customWidth="1"/>
    <col min="3" max="3" width="35.375" style="9" customWidth="1"/>
    <col min="4" max="4" width="14.75" style="9" customWidth="1"/>
    <col min="5" max="5" width="51.625" style="9" customWidth="1"/>
    <col min="6" max="16384" width="9.125" style="9"/>
  </cols>
  <sheetData>
    <row r="1" spans="1:8" ht="32.25" customHeight="1" x14ac:dyDescent="0.25">
      <c r="A1" s="53" t="s">
        <v>20</v>
      </c>
      <c r="B1" s="54"/>
      <c r="C1" s="54"/>
      <c r="D1" s="54"/>
      <c r="E1" s="55"/>
      <c r="F1" s="10"/>
      <c r="G1" s="10"/>
      <c r="H1" s="10"/>
    </row>
    <row r="2" spans="1:8" ht="78.75" customHeight="1" x14ac:dyDescent="0.25">
      <c r="A2" s="61" t="s">
        <v>66</v>
      </c>
      <c r="B2" s="62"/>
      <c r="C2" s="62"/>
      <c r="D2" s="62"/>
      <c r="E2" s="63"/>
      <c r="F2" s="10"/>
      <c r="G2" s="10"/>
      <c r="H2" s="10"/>
    </row>
    <row r="3" spans="1:8" ht="20.25" customHeight="1" x14ac:dyDescent="0.25">
      <c r="A3" s="3" t="s">
        <v>3</v>
      </c>
      <c r="B3" s="1" t="s">
        <v>67</v>
      </c>
      <c r="C3" s="5" t="s">
        <v>2</v>
      </c>
      <c r="D3" s="38" t="s">
        <v>68</v>
      </c>
      <c r="E3" s="39"/>
    </row>
    <row r="4" spans="1:8" ht="30.75" customHeight="1" x14ac:dyDescent="0.25">
      <c r="A4" s="3" t="s">
        <v>4</v>
      </c>
      <c r="B4" s="27" t="s">
        <v>69</v>
      </c>
      <c r="C4" s="3" t="s">
        <v>5</v>
      </c>
      <c r="D4" s="56" t="s">
        <v>21</v>
      </c>
      <c r="E4" s="39"/>
    </row>
    <row r="5" spans="1:8" ht="20.25" x14ac:dyDescent="0.3">
      <c r="A5" s="57" t="s">
        <v>6</v>
      </c>
      <c r="B5" s="57"/>
      <c r="C5" s="57"/>
      <c r="D5" s="57"/>
      <c r="E5" s="57"/>
    </row>
    <row r="6" spans="1:8" ht="22.5" customHeight="1" x14ac:dyDescent="0.25">
      <c r="A6" s="3" t="s">
        <v>8</v>
      </c>
      <c r="B6" s="58" t="s">
        <v>37</v>
      </c>
      <c r="C6" s="59"/>
      <c r="D6" s="59"/>
      <c r="E6" s="60"/>
    </row>
    <row r="7" spans="1:8" x14ac:dyDescent="0.25">
      <c r="A7" s="35" t="s">
        <v>43</v>
      </c>
      <c r="B7" s="36"/>
      <c r="C7" s="36"/>
      <c r="D7" s="36"/>
      <c r="E7" s="37"/>
    </row>
    <row r="8" spans="1:8" ht="18.75" customHeight="1" x14ac:dyDescent="0.25">
      <c r="A8" s="7" t="s">
        <v>19</v>
      </c>
      <c r="B8" s="8" t="s">
        <v>7</v>
      </c>
      <c r="C8" s="66" t="s">
        <v>23</v>
      </c>
      <c r="D8" s="67"/>
      <c r="E8" s="6" t="s">
        <v>24</v>
      </c>
    </row>
    <row r="9" spans="1:8" ht="21" customHeight="1" x14ac:dyDescent="0.25">
      <c r="A9" s="46" t="s">
        <v>10</v>
      </c>
      <c r="B9" s="44" t="s">
        <v>22</v>
      </c>
      <c r="C9" s="44"/>
      <c r="D9" s="44" t="s">
        <v>70</v>
      </c>
      <c r="E9" s="44"/>
    </row>
    <row r="10" spans="1:8" ht="38.25" customHeight="1" x14ac:dyDescent="0.25">
      <c r="A10" s="47"/>
      <c r="B10" s="68" t="s">
        <v>33</v>
      </c>
      <c r="C10" s="69"/>
      <c r="D10" s="31" t="s">
        <v>44</v>
      </c>
      <c r="E10" s="29"/>
    </row>
    <row r="11" spans="1:8" ht="35.25" customHeight="1" x14ac:dyDescent="0.25">
      <c r="A11" s="47"/>
      <c r="B11" s="70"/>
      <c r="C11" s="71"/>
      <c r="D11" s="31" t="s">
        <v>45</v>
      </c>
      <c r="E11" s="29"/>
    </row>
    <row r="12" spans="1:8" ht="19.5" customHeight="1" x14ac:dyDescent="0.25">
      <c r="A12" s="47"/>
      <c r="B12" s="49" t="s">
        <v>32</v>
      </c>
      <c r="C12" s="50"/>
      <c r="D12" s="31" t="s">
        <v>42</v>
      </c>
      <c r="E12" s="29"/>
    </row>
    <row r="13" spans="1:8" ht="77.25" customHeight="1" x14ac:dyDescent="0.25">
      <c r="A13" s="47"/>
      <c r="B13" s="49" t="s">
        <v>31</v>
      </c>
      <c r="C13" s="50"/>
      <c r="D13" s="51" t="s">
        <v>38</v>
      </c>
      <c r="E13" s="52"/>
    </row>
    <row r="14" spans="1:8" ht="37.5" customHeight="1" x14ac:dyDescent="0.25">
      <c r="A14" s="47"/>
      <c r="B14" s="64" t="s">
        <v>25</v>
      </c>
      <c r="C14" s="65"/>
      <c r="D14" s="31" t="s">
        <v>41</v>
      </c>
      <c r="E14" s="29"/>
    </row>
    <row r="15" spans="1:8" ht="23.25" customHeight="1" x14ac:dyDescent="0.25">
      <c r="A15" s="46" t="s">
        <v>11</v>
      </c>
      <c r="B15" s="30" t="s">
        <v>12</v>
      </c>
      <c r="C15" s="30"/>
      <c r="D15" s="32" t="s">
        <v>74</v>
      </c>
      <c r="E15" s="30"/>
    </row>
    <row r="16" spans="1:8" ht="33.75" customHeight="1" x14ac:dyDescent="0.25">
      <c r="A16" s="47"/>
      <c r="B16" s="31" t="s">
        <v>13</v>
      </c>
      <c r="C16" s="29"/>
      <c r="D16" s="33" t="s">
        <v>40</v>
      </c>
      <c r="E16" s="34"/>
    </row>
    <row r="17" spans="1:5" ht="100.5" customHeight="1" x14ac:dyDescent="0.25">
      <c r="A17" s="47"/>
      <c r="B17" s="30" t="s">
        <v>34</v>
      </c>
      <c r="C17" s="30"/>
      <c r="D17" s="32" t="s">
        <v>30</v>
      </c>
      <c r="E17" s="30" t="s">
        <v>14</v>
      </c>
    </row>
    <row r="18" spans="1:5" ht="18.75" customHeight="1" x14ac:dyDescent="0.25">
      <c r="A18" s="47"/>
      <c r="B18" s="30" t="s">
        <v>9</v>
      </c>
      <c r="C18" s="30"/>
      <c r="D18" s="32" t="s">
        <v>35</v>
      </c>
      <c r="E18" s="30" t="s">
        <v>14</v>
      </c>
    </row>
    <row r="19" spans="1:5" ht="18.75" customHeight="1" x14ac:dyDescent="0.25">
      <c r="A19" s="47"/>
      <c r="B19" s="30" t="s">
        <v>15</v>
      </c>
      <c r="C19" s="30"/>
      <c r="D19" s="32" t="s">
        <v>35</v>
      </c>
      <c r="E19" s="30" t="s">
        <v>14</v>
      </c>
    </row>
    <row r="20" spans="1:5" ht="18" customHeight="1" x14ac:dyDescent="0.25">
      <c r="A20" s="47"/>
      <c r="B20" s="30" t="s">
        <v>16</v>
      </c>
      <c r="C20" s="30"/>
      <c r="D20" s="32" t="s">
        <v>36</v>
      </c>
      <c r="E20" s="30" t="s">
        <v>14</v>
      </c>
    </row>
    <row r="21" spans="1:5" ht="36.75" customHeight="1" x14ac:dyDescent="0.25">
      <c r="A21" s="47"/>
      <c r="B21" s="30" t="s">
        <v>17</v>
      </c>
      <c r="C21" s="30"/>
      <c r="D21" s="28" t="s">
        <v>26</v>
      </c>
      <c r="E21" s="29"/>
    </row>
    <row r="22" spans="1:5" ht="36.75" customHeight="1" x14ac:dyDescent="0.25">
      <c r="A22" s="48"/>
      <c r="B22" s="30" t="s">
        <v>18</v>
      </c>
      <c r="C22" s="30"/>
      <c r="D22" s="28" t="s">
        <v>27</v>
      </c>
      <c r="E22" s="29"/>
    </row>
    <row r="23" spans="1:5" ht="30" customHeight="1" x14ac:dyDescent="0.25">
      <c r="A23" s="2" t="s">
        <v>0</v>
      </c>
      <c r="B23" s="31" t="s">
        <v>29</v>
      </c>
      <c r="C23" s="43"/>
      <c r="D23" s="43"/>
      <c r="E23" s="29"/>
    </row>
    <row r="24" spans="1:5" ht="94.5" customHeight="1" x14ac:dyDescent="0.25">
      <c r="A24" s="4" t="s">
        <v>1</v>
      </c>
      <c r="B24" s="44" t="s">
        <v>28</v>
      </c>
      <c r="C24" s="44"/>
      <c r="D24" s="45" t="s">
        <v>39</v>
      </c>
      <c r="E24" s="45"/>
    </row>
    <row r="25" spans="1:5" ht="77.25" customHeight="1" x14ac:dyDescent="0.25">
      <c r="A25" s="40" t="s">
        <v>71</v>
      </c>
      <c r="B25" s="41"/>
      <c r="C25" s="41"/>
      <c r="D25" s="41"/>
      <c r="E25" s="42"/>
    </row>
    <row r="32" spans="1:5" x14ac:dyDescent="0.25">
      <c r="B32" s="11"/>
    </row>
  </sheetData>
  <mergeCells count="41">
    <mergeCell ref="D14:E14"/>
    <mergeCell ref="B14:C14"/>
    <mergeCell ref="B12:C12"/>
    <mergeCell ref="C8:D8"/>
    <mergeCell ref="B9:C9"/>
    <mergeCell ref="B10:C11"/>
    <mergeCell ref="D10:E10"/>
    <mergeCell ref="A1:E1"/>
    <mergeCell ref="D4:E4"/>
    <mergeCell ref="A5:E5"/>
    <mergeCell ref="B6:E6"/>
    <mergeCell ref="A2:E2"/>
    <mergeCell ref="A7:E7"/>
    <mergeCell ref="D3:E3"/>
    <mergeCell ref="D18:E18"/>
    <mergeCell ref="A25:E25"/>
    <mergeCell ref="B23:E23"/>
    <mergeCell ref="B24:C24"/>
    <mergeCell ref="D24:E24"/>
    <mergeCell ref="D11:E11"/>
    <mergeCell ref="D9:E9"/>
    <mergeCell ref="A15:A22"/>
    <mergeCell ref="D12:E12"/>
    <mergeCell ref="B13:C13"/>
    <mergeCell ref="D13:E13"/>
    <mergeCell ref="A9:A14"/>
    <mergeCell ref="D19:E19"/>
    <mergeCell ref="D20:E20"/>
    <mergeCell ref="D21:E21"/>
    <mergeCell ref="D22:E22"/>
    <mergeCell ref="B15:C15"/>
    <mergeCell ref="B16:C16"/>
    <mergeCell ref="B17:C17"/>
    <mergeCell ref="B18:C18"/>
    <mergeCell ref="B19:C19"/>
    <mergeCell ref="B20:C20"/>
    <mergeCell ref="B21:C21"/>
    <mergeCell ref="B22:C22"/>
    <mergeCell ref="D15:E15"/>
    <mergeCell ref="D16:E16"/>
    <mergeCell ref="D17:E17"/>
  </mergeCells>
  <phoneticPr fontId="9"/>
  <hyperlinks>
    <hyperlink ref="D3" r:id="rId1"/>
  </hyperlinks>
  <pageMargins left="0.31496062992125984" right="0.31496062992125984" top="0.74803149606299213" bottom="0.74803149606299213" header="0.31496062992125984" footer="0.31496062992125984"/>
  <pageSetup scale="85"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2053" r:id="rId5" name="Check Box 5">
              <controlPr defaultSize="0" autoFill="0" autoLine="0" autoPict="0">
                <anchor moveWithCells="1">
                  <from>
                    <xdr:col>2</xdr:col>
                    <xdr:colOff>9525</xdr:colOff>
                    <xdr:row>7</xdr:row>
                    <xdr:rowOff>0</xdr:rowOff>
                  </from>
                  <to>
                    <xdr:col>2</xdr:col>
                    <xdr:colOff>304800</xdr:colOff>
                    <xdr:row>7</xdr:row>
                    <xdr:rowOff>209550</xdr:rowOff>
                  </to>
                </anchor>
              </controlPr>
            </control>
          </mc:Choice>
        </mc:AlternateContent>
        <mc:AlternateContent xmlns:mc="http://schemas.openxmlformats.org/markup-compatibility/2006">
          <mc:Choice Requires="x14">
            <control shapeId="2054" r:id="rId6" name="Check Box 6">
              <controlPr defaultSize="0" autoFill="0" autoLine="0" autoPict="0">
                <anchor moveWithCells="1">
                  <from>
                    <xdr:col>2</xdr:col>
                    <xdr:colOff>9525</xdr:colOff>
                    <xdr:row>7</xdr:row>
                    <xdr:rowOff>0</xdr:rowOff>
                  </from>
                  <to>
                    <xdr:col>2</xdr:col>
                    <xdr:colOff>304800</xdr:colOff>
                    <xdr:row>7</xdr:row>
                    <xdr:rowOff>209550</xdr:rowOff>
                  </to>
                </anchor>
              </controlPr>
            </control>
          </mc:Choice>
        </mc:AlternateContent>
        <mc:AlternateContent xmlns:mc="http://schemas.openxmlformats.org/markup-compatibility/2006">
          <mc:Choice Requires="x14">
            <control shapeId="2055" r:id="rId7" name="Check Box 7">
              <controlPr defaultSize="0" autoFill="0" autoLine="0" autoPict="0">
                <anchor moveWithCells="1">
                  <from>
                    <xdr:col>4</xdr:col>
                    <xdr:colOff>9525</xdr:colOff>
                    <xdr:row>7</xdr:row>
                    <xdr:rowOff>0</xdr:rowOff>
                  </from>
                  <to>
                    <xdr:col>4</xdr:col>
                    <xdr:colOff>304800</xdr:colOff>
                    <xdr:row>7</xdr:row>
                    <xdr:rowOff>209550</xdr:rowOff>
                  </to>
                </anchor>
              </controlPr>
            </control>
          </mc:Choice>
        </mc:AlternateContent>
        <mc:AlternateContent xmlns:mc="http://schemas.openxmlformats.org/markup-compatibility/2006">
          <mc:Choice Requires="x14">
            <control shapeId="2056" r:id="rId8" name="Check Box 8">
              <controlPr defaultSize="0" autoFill="0" autoLine="0" autoPict="0">
                <anchor moveWithCells="1">
                  <from>
                    <xdr:col>4</xdr:col>
                    <xdr:colOff>9525</xdr:colOff>
                    <xdr:row>7</xdr:row>
                    <xdr:rowOff>0</xdr:rowOff>
                  </from>
                  <to>
                    <xdr:col>4</xdr:col>
                    <xdr:colOff>304800</xdr:colOff>
                    <xdr:row>7</xdr:row>
                    <xdr:rowOff>209550</xdr:rowOff>
                  </to>
                </anchor>
              </controlPr>
            </control>
          </mc:Choice>
        </mc:AlternateContent>
        <mc:AlternateContent xmlns:mc="http://schemas.openxmlformats.org/markup-compatibility/2006">
          <mc:Choice Requires="x14">
            <control shapeId="2058" r:id="rId9" name="Check Box 10">
              <controlPr defaultSize="0" autoFill="0" autoLine="0" autoPict="0">
                <anchor moveWithCells="1">
                  <from>
                    <xdr:col>2</xdr:col>
                    <xdr:colOff>9525</xdr:colOff>
                    <xdr:row>7</xdr:row>
                    <xdr:rowOff>0</xdr:rowOff>
                  </from>
                  <to>
                    <xdr:col>2</xdr:col>
                    <xdr:colOff>304800</xdr:colOff>
                    <xdr:row>7</xdr:row>
                    <xdr:rowOff>209550</xdr:rowOff>
                  </to>
                </anchor>
              </controlPr>
            </control>
          </mc:Choice>
        </mc:AlternateContent>
        <mc:AlternateContent xmlns:mc="http://schemas.openxmlformats.org/markup-compatibility/2006">
          <mc:Choice Requires="x14">
            <control shapeId="2060" r:id="rId10" name="Check Box 12">
              <controlPr defaultSize="0" autoFill="0" autoLine="0" autoPict="0">
                <anchor moveWithCells="1">
                  <from>
                    <xdr:col>4</xdr:col>
                    <xdr:colOff>9525</xdr:colOff>
                    <xdr:row>7</xdr:row>
                    <xdr:rowOff>0</xdr:rowOff>
                  </from>
                  <to>
                    <xdr:col>4</xdr:col>
                    <xdr:colOff>304800</xdr:colOff>
                    <xdr:row>7</xdr:row>
                    <xdr:rowOff>209550</xdr:rowOff>
                  </to>
                </anchor>
              </controlPr>
            </control>
          </mc:Choice>
        </mc:AlternateContent>
        <mc:AlternateContent xmlns:mc="http://schemas.openxmlformats.org/markup-compatibility/2006">
          <mc:Choice Requires="x14">
            <control shapeId="2062" r:id="rId11" name="Check Box 14">
              <controlPr defaultSize="0" autoFill="0" autoLine="0" autoPict="0">
                <anchor moveWithCells="1">
                  <from>
                    <xdr:col>2</xdr:col>
                    <xdr:colOff>9525</xdr:colOff>
                    <xdr:row>7</xdr:row>
                    <xdr:rowOff>0</xdr:rowOff>
                  </from>
                  <to>
                    <xdr:col>2</xdr:col>
                    <xdr:colOff>304800</xdr:colOff>
                    <xdr:row>7</xdr:row>
                    <xdr:rowOff>209550</xdr:rowOff>
                  </to>
                </anchor>
              </controlPr>
            </control>
          </mc:Choice>
        </mc:AlternateContent>
        <mc:AlternateContent xmlns:mc="http://schemas.openxmlformats.org/markup-compatibility/2006">
          <mc:Choice Requires="x14">
            <control shapeId="2068" r:id="rId12" name="Check Box 20">
              <controlPr defaultSize="0" autoFill="0" autoLine="0" autoPict="0">
                <anchor moveWithCells="1">
                  <from>
                    <xdr:col>2</xdr:col>
                    <xdr:colOff>9525</xdr:colOff>
                    <xdr:row>7</xdr:row>
                    <xdr:rowOff>0</xdr:rowOff>
                  </from>
                  <to>
                    <xdr:col>2</xdr:col>
                    <xdr:colOff>304800</xdr:colOff>
                    <xdr:row>7</xdr:row>
                    <xdr:rowOff>209550</xdr:rowOff>
                  </to>
                </anchor>
              </controlPr>
            </control>
          </mc:Choice>
        </mc:AlternateContent>
        <mc:AlternateContent xmlns:mc="http://schemas.openxmlformats.org/markup-compatibility/2006">
          <mc:Choice Requires="x14">
            <control shapeId="2070" r:id="rId13" name="Check Box 22">
              <controlPr defaultSize="0" autoFill="0" autoLine="0" autoPict="0">
                <anchor moveWithCells="1">
                  <from>
                    <xdr:col>4</xdr:col>
                    <xdr:colOff>9525</xdr:colOff>
                    <xdr:row>7</xdr:row>
                    <xdr:rowOff>0</xdr:rowOff>
                  </from>
                  <to>
                    <xdr:col>4</xdr:col>
                    <xdr:colOff>304800</xdr:colOff>
                    <xdr:row>7</xdr:row>
                    <xdr:rowOff>209550</xdr:rowOff>
                  </to>
                </anchor>
              </controlPr>
            </control>
          </mc:Choice>
        </mc:AlternateContent>
        <mc:AlternateContent xmlns:mc="http://schemas.openxmlformats.org/markup-compatibility/2006">
          <mc:Choice Requires="x14">
            <control shapeId="2072" r:id="rId14" name="Check Box 24">
              <controlPr defaultSize="0" autoFill="0" autoLine="0" autoPict="0">
                <anchor moveWithCells="1">
                  <from>
                    <xdr:col>2</xdr:col>
                    <xdr:colOff>9525</xdr:colOff>
                    <xdr:row>7</xdr:row>
                    <xdr:rowOff>0</xdr:rowOff>
                  </from>
                  <to>
                    <xdr:col>2</xdr:col>
                    <xdr:colOff>304800</xdr:colOff>
                    <xdr:row>7</xdr:row>
                    <xdr:rowOff>209550</xdr:rowOff>
                  </to>
                </anchor>
              </controlPr>
            </control>
          </mc:Choice>
        </mc:AlternateContent>
        <mc:AlternateContent xmlns:mc="http://schemas.openxmlformats.org/markup-compatibility/2006">
          <mc:Choice Requires="x14">
            <control shapeId="2080" r:id="rId15" name="Check Box 32">
              <controlPr defaultSize="0" autoFill="0" autoLine="0" autoPict="0">
                <anchor moveWithCells="1">
                  <from>
                    <xdr:col>4</xdr:col>
                    <xdr:colOff>9525</xdr:colOff>
                    <xdr:row>7</xdr:row>
                    <xdr:rowOff>0</xdr:rowOff>
                  </from>
                  <to>
                    <xdr:col>4</xdr:col>
                    <xdr:colOff>304800</xdr:colOff>
                    <xdr:row>7</xdr:row>
                    <xdr:rowOff>209550</xdr:rowOff>
                  </to>
                </anchor>
              </controlPr>
            </control>
          </mc:Choice>
        </mc:AlternateContent>
        <mc:AlternateContent xmlns:mc="http://schemas.openxmlformats.org/markup-compatibility/2006">
          <mc:Choice Requires="x14">
            <control shapeId="2084" r:id="rId16" name="Check Box 36">
              <controlPr defaultSize="0" autoFill="0" autoLine="0" autoPict="0">
                <anchor moveWithCells="1">
                  <from>
                    <xdr:col>4</xdr:col>
                    <xdr:colOff>9525</xdr:colOff>
                    <xdr:row>7</xdr:row>
                    <xdr:rowOff>0</xdr:rowOff>
                  </from>
                  <to>
                    <xdr:col>4</xdr:col>
                    <xdr:colOff>304800</xdr:colOff>
                    <xdr:row>7</xdr:row>
                    <xdr:rowOff>209550</xdr:rowOff>
                  </to>
                </anchor>
              </controlPr>
            </control>
          </mc:Choice>
        </mc:AlternateContent>
        <mc:AlternateContent xmlns:mc="http://schemas.openxmlformats.org/markup-compatibility/2006">
          <mc:Choice Requires="x14">
            <control shapeId="2090" r:id="rId17" name="Check Box 42">
              <controlPr defaultSize="0" autoFill="0" autoLine="0" autoPict="0">
                <anchor moveWithCells="1">
                  <from>
                    <xdr:col>4</xdr:col>
                    <xdr:colOff>9525</xdr:colOff>
                    <xdr:row>7</xdr:row>
                    <xdr:rowOff>0</xdr:rowOff>
                  </from>
                  <to>
                    <xdr:col>4</xdr:col>
                    <xdr:colOff>304800</xdr:colOff>
                    <xdr:row>7</xdr:row>
                    <xdr:rowOff>209550</xdr:rowOff>
                  </to>
                </anchor>
              </controlPr>
            </control>
          </mc:Choice>
        </mc:AlternateContent>
        <mc:AlternateContent xmlns:mc="http://schemas.openxmlformats.org/markup-compatibility/2006">
          <mc:Choice Requires="x14">
            <control shapeId="2093" r:id="rId18" name="Check Box 45">
              <controlPr defaultSize="0" autoFill="0" autoLine="0" autoPict="0">
                <anchor moveWithCells="1">
                  <from>
                    <xdr:col>4</xdr:col>
                    <xdr:colOff>9525</xdr:colOff>
                    <xdr:row>7</xdr:row>
                    <xdr:rowOff>0</xdr:rowOff>
                  </from>
                  <to>
                    <xdr:col>4</xdr:col>
                    <xdr:colOff>304800</xdr:colOff>
                    <xdr:row>7</xdr:row>
                    <xdr:rowOff>209550</xdr:rowOff>
                  </to>
                </anchor>
              </controlPr>
            </control>
          </mc:Choice>
        </mc:AlternateContent>
        <mc:AlternateContent xmlns:mc="http://schemas.openxmlformats.org/markup-compatibility/2006">
          <mc:Choice Requires="x14">
            <control shapeId="2095" r:id="rId19" name="Check Box 47">
              <controlPr defaultSize="0" autoFill="0" autoLine="0" autoPict="0">
                <anchor moveWithCells="1">
                  <from>
                    <xdr:col>4</xdr:col>
                    <xdr:colOff>9525</xdr:colOff>
                    <xdr:row>7</xdr:row>
                    <xdr:rowOff>0</xdr:rowOff>
                  </from>
                  <to>
                    <xdr:col>4</xdr:col>
                    <xdr:colOff>304800</xdr:colOff>
                    <xdr:row>7</xdr:row>
                    <xdr:rowOff>209550</xdr:rowOff>
                  </to>
                </anchor>
              </controlPr>
            </control>
          </mc:Choice>
        </mc:AlternateContent>
        <mc:AlternateContent xmlns:mc="http://schemas.openxmlformats.org/markup-compatibility/2006">
          <mc:Choice Requires="x14">
            <control shapeId="2096" r:id="rId20" name="Check Box 48">
              <controlPr defaultSize="0" autoFill="0" autoLine="0" autoPict="0">
                <anchor moveWithCells="1">
                  <from>
                    <xdr:col>4</xdr:col>
                    <xdr:colOff>9525</xdr:colOff>
                    <xdr:row>7</xdr:row>
                    <xdr:rowOff>0</xdr:rowOff>
                  </from>
                  <to>
                    <xdr:col>4</xdr:col>
                    <xdr:colOff>304800</xdr:colOff>
                    <xdr:row>7</xdr:row>
                    <xdr:rowOff>209550</xdr:rowOff>
                  </to>
                </anchor>
              </controlPr>
            </control>
          </mc:Choice>
        </mc:AlternateContent>
        <mc:AlternateContent xmlns:mc="http://schemas.openxmlformats.org/markup-compatibility/2006">
          <mc:Choice Requires="x14">
            <control shapeId="2097" r:id="rId21" name="Check Box 49">
              <controlPr defaultSize="0" autoFill="0" autoLine="0" autoPict="0">
                <anchor moveWithCells="1">
                  <from>
                    <xdr:col>4</xdr:col>
                    <xdr:colOff>9525</xdr:colOff>
                    <xdr:row>7</xdr:row>
                    <xdr:rowOff>0</xdr:rowOff>
                  </from>
                  <to>
                    <xdr:col>4</xdr:col>
                    <xdr:colOff>304800</xdr:colOff>
                    <xdr:row>7</xdr:row>
                    <xdr:rowOff>209550</xdr:rowOff>
                  </to>
                </anchor>
              </controlPr>
            </control>
          </mc:Choice>
        </mc:AlternateContent>
        <mc:AlternateContent xmlns:mc="http://schemas.openxmlformats.org/markup-compatibility/2006">
          <mc:Choice Requires="x14">
            <control shapeId="2098" r:id="rId22" name="Check Box 50">
              <controlPr defaultSize="0" autoFill="0" autoLine="0" autoPict="0">
                <anchor moveWithCells="1">
                  <from>
                    <xdr:col>4</xdr:col>
                    <xdr:colOff>9525</xdr:colOff>
                    <xdr:row>7</xdr:row>
                    <xdr:rowOff>0</xdr:rowOff>
                  </from>
                  <to>
                    <xdr:col>4</xdr:col>
                    <xdr:colOff>304800</xdr:colOff>
                    <xdr:row>7</xdr:row>
                    <xdr:rowOff>209550</xdr:rowOff>
                  </to>
                </anchor>
              </controlPr>
            </control>
          </mc:Choice>
        </mc:AlternateContent>
        <mc:AlternateContent xmlns:mc="http://schemas.openxmlformats.org/markup-compatibility/2006">
          <mc:Choice Requires="x14">
            <control shapeId="2099" r:id="rId23" name="Check Box 51">
              <controlPr defaultSize="0" autoFill="0" autoLine="0" autoPict="0">
                <anchor moveWithCells="1">
                  <from>
                    <xdr:col>4</xdr:col>
                    <xdr:colOff>9525</xdr:colOff>
                    <xdr:row>7</xdr:row>
                    <xdr:rowOff>0</xdr:rowOff>
                  </from>
                  <to>
                    <xdr:col>4</xdr:col>
                    <xdr:colOff>304800</xdr:colOff>
                    <xdr:row>7</xdr:row>
                    <xdr:rowOff>209550</xdr:rowOff>
                  </to>
                </anchor>
              </controlPr>
            </control>
          </mc:Choice>
        </mc:AlternateContent>
        <mc:AlternateContent xmlns:mc="http://schemas.openxmlformats.org/markup-compatibility/2006">
          <mc:Choice Requires="x14">
            <control shapeId="2100" r:id="rId24" name="Check Box 52">
              <controlPr defaultSize="0" autoFill="0" autoLine="0" autoPict="0">
                <anchor moveWithCells="1">
                  <from>
                    <xdr:col>4</xdr:col>
                    <xdr:colOff>9525</xdr:colOff>
                    <xdr:row>7</xdr:row>
                    <xdr:rowOff>0</xdr:rowOff>
                  </from>
                  <to>
                    <xdr:col>4</xdr:col>
                    <xdr:colOff>304800</xdr:colOff>
                    <xdr:row>7</xdr:row>
                    <xdr:rowOff>209550</xdr:rowOff>
                  </to>
                </anchor>
              </controlPr>
            </control>
          </mc:Choice>
        </mc:AlternateContent>
        <mc:AlternateContent xmlns:mc="http://schemas.openxmlformats.org/markup-compatibility/2006">
          <mc:Choice Requires="x14">
            <control shapeId="2101" r:id="rId25" name="Check Box 53">
              <controlPr defaultSize="0" autoFill="0" autoLine="0" autoPict="0">
                <anchor moveWithCells="1">
                  <from>
                    <xdr:col>4</xdr:col>
                    <xdr:colOff>9525</xdr:colOff>
                    <xdr:row>7</xdr:row>
                    <xdr:rowOff>0</xdr:rowOff>
                  </from>
                  <to>
                    <xdr:col>4</xdr:col>
                    <xdr:colOff>304800</xdr:colOff>
                    <xdr:row>7</xdr:row>
                    <xdr:rowOff>209550</xdr:rowOff>
                  </to>
                </anchor>
              </controlPr>
            </control>
          </mc:Choice>
        </mc:AlternateContent>
        <mc:AlternateContent xmlns:mc="http://schemas.openxmlformats.org/markup-compatibility/2006">
          <mc:Choice Requires="x14">
            <control shapeId="2102" r:id="rId26" name="Check Box 54">
              <controlPr defaultSize="0" autoFill="0" autoLine="0" autoPict="0">
                <anchor moveWithCells="1">
                  <from>
                    <xdr:col>4</xdr:col>
                    <xdr:colOff>9525</xdr:colOff>
                    <xdr:row>7</xdr:row>
                    <xdr:rowOff>0</xdr:rowOff>
                  </from>
                  <to>
                    <xdr:col>4</xdr:col>
                    <xdr:colOff>304800</xdr:colOff>
                    <xdr:row>7</xdr:row>
                    <xdr:rowOff>209550</xdr:rowOff>
                  </to>
                </anchor>
              </controlPr>
            </control>
          </mc:Choice>
        </mc:AlternateContent>
        <mc:AlternateContent xmlns:mc="http://schemas.openxmlformats.org/markup-compatibility/2006">
          <mc:Choice Requires="x14">
            <control shapeId="2103" r:id="rId27" name="Check Box 55">
              <controlPr defaultSize="0" autoFill="0" autoLine="0" autoPict="0">
                <anchor moveWithCells="1">
                  <from>
                    <xdr:col>4</xdr:col>
                    <xdr:colOff>9525</xdr:colOff>
                    <xdr:row>7</xdr:row>
                    <xdr:rowOff>0</xdr:rowOff>
                  </from>
                  <to>
                    <xdr:col>4</xdr:col>
                    <xdr:colOff>304800</xdr:colOff>
                    <xdr:row>7</xdr:row>
                    <xdr:rowOff>209550</xdr:rowOff>
                  </to>
                </anchor>
              </controlPr>
            </control>
          </mc:Choice>
        </mc:AlternateContent>
        <mc:AlternateContent xmlns:mc="http://schemas.openxmlformats.org/markup-compatibility/2006">
          <mc:Choice Requires="x14">
            <control shapeId="2104" r:id="rId28" name="Check Box 56">
              <controlPr defaultSize="0" autoFill="0" autoLine="0" autoPict="0">
                <anchor moveWithCells="1">
                  <from>
                    <xdr:col>4</xdr:col>
                    <xdr:colOff>9525</xdr:colOff>
                    <xdr:row>7</xdr:row>
                    <xdr:rowOff>0</xdr:rowOff>
                  </from>
                  <to>
                    <xdr:col>4</xdr:col>
                    <xdr:colOff>304800</xdr:colOff>
                    <xdr:row>7</xdr:row>
                    <xdr:rowOff>209550</xdr:rowOff>
                  </to>
                </anchor>
              </controlPr>
            </control>
          </mc:Choice>
        </mc:AlternateContent>
        <mc:AlternateContent xmlns:mc="http://schemas.openxmlformats.org/markup-compatibility/2006">
          <mc:Choice Requires="x14">
            <control shapeId="2105" r:id="rId29" name="Check Box 57">
              <controlPr defaultSize="0" autoFill="0" autoLine="0" autoPict="0">
                <anchor moveWithCells="1">
                  <from>
                    <xdr:col>4</xdr:col>
                    <xdr:colOff>9525</xdr:colOff>
                    <xdr:row>7</xdr:row>
                    <xdr:rowOff>0</xdr:rowOff>
                  </from>
                  <to>
                    <xdr:col>4</xdr:col>
                    <xdr:colOff>304800</xdr:colOff>
                    <xdr:row>7</xdr:row>
                    <xdr:rowOff>209550</xdr:rowOff>
                  </to>
                </anchor>
              </controlPr>
            </control>
          </mc:Choice>
        </mc:AlternateContent>
        <mc:AlternateContent xmlns:mc="http://schemas.openxmlformats.org/markup-compatibility/2006">
          <mc:Choice Requires="x14">
            <control shapeId="2106" r:id="rId30" name="Check Box 58">
              <controlPr defaultSize="0" autoFill="0" autoLine="0" autoPict="0">
                <anchor moveWithCells="1">
                  <from>
                    <xdr:col>2</xdr:col>
                    <xdr:colOff>9525</xdr:colOff>
                    <xdr:row>7</xdr:row>
                    <xdr:rowOff>0</xdr:rowOff>
                  </from>
                  <to>
                    <xdr:col>2</xdr:col>
                    <xdr:colOff>304800</xdr:colOff>
                    <xdr:row>7</xdr:row>
                    <xdr:rowOff>190500</xdr:rowOff>
                  </to>
                </anchor>
              </controlPr>
            </control>
          </mc:Choice>
        </mc:AlternateContent>
        <mc:AlternateContent xmlns:mc="http://schemas.openxmlformats.org/markup-compatibility/2006">
          <mc:Choice Requires="x14">
            <control shapeId="2107" r:id="rId31" name="Check Box 59">
              <controlPr defaultSize="0" autoFill="0" autoLine="0" autoPict="0">
                <anchor moveWithCells="1">
                  <from>
                    <xdr:col>2</xdr:col>
                    <xdr:colOff>9525</xdr:colOff>
                    <xdr:row>7</xdr:row>
                    <xdr:rowOff>0</xdr:rowOff>
                  </from>
                  <to>
                    <xdr:col>2</xdr:col>
                    <xdr:colOff>304800</xdr:colOff>
                    <xdr:row>7</xdr:row>
                    <xdr:rowOff>190500</xdr:rowOff>
                  </to>
                </anchor>
              </controlPr>
            </control>
          </mc:Choice>
        </mc:AlternateContent>
        <mc:AlternateContent xmlns:mc="http://schemas.openxmlformats.org/markup-compatibility/2006">
          <mc:Choice Requires="x14">
            <control shapeId="2108" r:id="rId32" name="Check Box 60">
              <controlPr defaultSize="0" autoFill="0" autoLine="0" autoPict="0">
                <anchor moveWithCells="1">
                  <from>
                    <xdr:col>4</xdr:col>
                    <xdr:colOff>9525</xdr:colOff>
                    <xdr:row>7</xdr:row>
                    <xdr:rowOff>0</xdr:rowOff>
                  </from>
                  <to>
                    <xdr:col>4</xdr:col>
                    <xdr:colOff>304800</xdr:colOff>
                    <xdr:row>7</xdr:row>
                    <xdr:rowOff>190500</xdr:rowOff>
                  </to>
                </anchor>
              </controlPr>
            </control>
          </mc:Choice>
        </mc:AlternateContent>
        <mc:AlternateContent xmlns:mc="http://schemas.openxmlformats.org/markup-compatibility/2006">
          <mc:Choice Requires="x14">
            <control shapeId="2109" r:id="rId33" name="Check Box 61">
              <controlPr defaultSize="0" autoFill="0" autoLine="0" autoPict="0">
                <anchor moveWithCells="1">
                  <from>
                    <xdr:col>4</xdr:col>
                    <xdr:colOff>9525</xdr:colOff>
                    <xdr:row>7</xdr:row>
                    <xdr:rowOff>0</xdr:rowOff>
                  </from>
                  <to>
                    <xdr:col>4</xdr:col>
                    <xdr:colOff>304800</xdr:colOff>
                    <xdr:row>7</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workbookViewId="0">
      <selection activeCell="B16" sqref="B16"/>
    </sheetView>
  </sheetViews>
  <sheetFormatPr defaultRowHeight="13.5" x14ac:dyDescent="0.15"/>
  <cols>
    <col min="1" max="1" width="9.125" style="22"/>
    <col min="2" max="2" width="24.875" customWidth="1"/>
    <col min="3" max="3" width="12" customWidth="1"/>
    <col min="4" max="4" width="15.25" bestFit="1" customWidth="1"/>
    <col min="5" max="5" width="11" customWidth="1"/>
    <col min="6" max="6" width="15.25" bestFit="1" customWidth="1"/>
    <col min="7" max="7" width="43.875" customWidth="1"/>
  </cols>
  <sheetData>
    <row r="1" spans="1:7" ht="23.25" x14ac:dyDescent="0.35">
      <c r="A1" s="21"/>
      <c r="B1" s="13" t="s">
        <v>72</v>
      </c>
      <c r="C1" s="13"/>
      <c r="D1" s="13"/>
      <c r="E1" s="12"/>
      <c r="F1" s="12"/>
      <c r="G1" s="12"/>
    </row>
    <row r="2" spans="1:7" ht="23.25" x14ac:dyDescent="0.35">
      <c r="A2" s="21"/>
      <c r="B2" s="13" t="s">
        <v>49</v>
      </c>
      <c r="C2" s="13"/>
      <c r="D2" s="13"/>
      <c r="E2" s="12"/>
      <c r="F2" s="12"/>
      <c r="G2" s="12"/>
    </row>
    <row r="3" spans="1:7" ht="15" x14ac:dyDescent="0.25">
      <c r="A3" s="21"/>
      <c r="B3" s="12"/>
      <c r="C3" s="72" t="s">
        <v>64</v>
      </c>
      <c r="D3" s="72"/>
      <c r="E3" s="72" t="s">
        <v>50</v>
      </c>
      <c r="F3" s="72"/>
      <c r="G3" s="12"/>
    </row>
    <row r="4" spans="1:7" ht="30" x14ac:dyDescent="0.15">
      <c r="A4" s="14" t="s">
        <v>73</v>
      </c>
      <c r="B4" s="15" t="s">
        <v>46</v>
      </c>
      <c r="C4" s="16" t="s">
        <v>48</v>
      </c>
      <c r="D4" s="16" t="s">
        <v>51</v>
      </c>
      <c r="E4" s="16" t="s">
        <v>48</v>
      </c>
      <c r="F4" s="16" t="s">
        <v>51</v>
      </c>
      <c r="G4" s="14" t="s">
        <v>52</v>
      </c>
    </row>
    <row r="5" spans="1:7" ht="14.25" x14ac:dyDescent="0.2">
      <c r="A5" s="17">
        <v>1</v>
      </c>
      <c r="B5" s="18" t="s">
        <v>53</v>
      </c>
      <c r="C5" s="19">
        <v>222000</v>
      </c>
      <c r="D5" s="19">
        <f t="shared" ref="D5:D11" si="0">C5*12</f>
        <v>2664000</v>
      </c>
      <c r="E5" s="19">
        <f>C5</f>
        <v>222000</v>
      </c>
      <c r="F5" s="19">
        <f t="shared" ref="F5:F11" si="1">E5*12</f>
        <v>2664000</v>
      </c>
      <c r="G5" s="20"/>
    </row>
    <row r="6" spans="1:7" ht="71.25" x14ac:dyDescent="0.2">
      <c r="A6" s="17">
        <v>2</v>
      </c>
      <c r="B6" s="18" t="s">
        <v>54</v>
      </c>
      <c r="C6" s="19">
        <v>0</v>
      </c>
      <c r="D6" s="19">
        <f t="shared" si="0"/>
        <v>0</v>
      </c>
      <c r="E6" s="19">
        <v>30000</v>
      </c>
      <c r="F6" s="19">
        <f t="shared" si="1"/>
        <v>360000</v>
      </c>
      <c r="G6" s="18" t="s">
        <v>55</v>
      </c>
    </row>
    <row r="7" spans="1:7" ht="28.5" x14ac:dyDescent="0.2">
      <c r="A7" s="17">
        <v>3</v>
      </c>
      <c r="B7" s="18" t="s">
        <v>56</v>
      </c>
      <c r="C7" s="19">
        <v>0</v>
      </c>
      <c r="D7" s="19">
        <f t="shared" si="0"/>
        <v>0</v>
      </c>
      <c r="E7" s="19">
        <v>0</v>
      </c>
      <c r="F7" s="19">
        <f t="shared" si="1"/>
        <v>0</v>
      </c>
      <c r="G7" s="18" t="s">
        <v>57</v>
      </c>
    </row>
    <row r="8" spans="1:7" ht="14.25" x14ac:dyDescent="0.2">
      <c r="A8" s="17">
        <v>4</v>
      </c>
      <c r="B8" s="18" t="s">
        <v>59</v>
      </c>
      <c r="C8" s="19"/>
      <c r="D8" s="19">
        <v>80000</v>
      </c>
      <c r="E8" s="19"/>
      <c r="F8" s="19">
        <v>80000</v>
      </c>
      <c r="G8" s="18" t="s">
        <v>60</v>
      </c>
    </row>
    <row r="9" spans="1:7" ht="14.25" x14ac:dyDescent="0.2">
      <c r="A9" s="17">
        <v>5</v>
      </c>
      <c r="B9" s="18" t="s">
        <v>61</v>
      </c>
      <c r="C9" s="19"/>
      <c r="D9" s="19">
        <f>C5*2</f>
        <v>444000</v>
      </c>
      <c r="E9" s="19"/>
      <c r="F9" s="19">
        <f>E5*2</f>
        <v>444000</v>
      </c>
      <c r="G9" s="18" t="s">
        <v>62</v>
      </c>
    </row>
    <row r="10" spans="1:7" ht="30" x14ac:dyDescent="0.25">
      <c r="A10" s="17">
        <v>6</v>
      </c>
      <c r="B10" s="73" t="s">
        <v>75</v>
      </c>
      <c r="C10" s="74"/>
      <c r="D10" s="74">
        <f>SUM(D5:D9)</f>
        <v>3188000</v>
      </c>
      <c r="E10" s="74"/>
      <c r="F10" s="74">
        <f>SUM(F5:F9)</f>
        <v>3548000</v>
      </c>
      <c r="G10" s="18"/>
    </row>
    <row r="11" spans="1:7" ht="14.25" x14ac:dyDescent="0.2">
      <c r="A11" s="17">
        <v>7</v>
      </c>
      <c r="B11" s="18" t="s">
        <v>47</v>
      </c>
      <c r="C11" s="19">
        <f>C5/165*30*1.25</f>
        <v>50454.545454545456</v>
      </c>
      <c r="D11" s="19">
        <f t="shared" si="0"/>
        <v>605454.54545454541</v>
      </c>
      <c r="E11" s="19">
        <f>E5/165*30*1.25</f>
        <v>50454.545454545456</v>
      </c>
      <c r="F11" s="19">
        <f t="shared" si="1"/>
        <v>605454.54545454541</v>
      </c>
      <c r="G11" s="18" t="s">
        <v>58</v>
      </c>
    </row>
    <row r="12" spans="1:7" ht="15" x14ac:dyDescent="0.2">
      <c r="A12" s="17">
        <v>8</v>
      </c>
      <c r="B12" s="23" t="s">
        <v>63</v>
      </c>
      <c r="C12" s="24"/>
      <c r="D12" s="24">
        <f>SUM(D10:D11)</f>
        <v>3793454.5454545454</v>
      </c>
      <c r="E12" s="24"/>
      <c r="F12" s="24">
        <f>SUM(F10:F11)</f>
        <v>4153454.5454545454</v>
      </c>
      <c r="G12" s="25"/>
    </row>
    <row r="13" spans="1:7" ht="15" x14ac:dyDescent="0.2">
      <c r="A13" s="17">
        <v>9</v>
      </c>
      <c r="B13" s="23" t="s">
        <v>65</v>
      </c>
      <c r="C13" s="24">
        <f>D12/12</f>
        <v>316121.2121212121</v>
      </c>
      <c r="D13" s="26"/>
      <c r="E13" s="24">
        <f>F12/12</f>
        <v>346121.2121212121</v>
      </c>
      <c r="F13" s="26"/>
      <c r="G13" s="25"/>
    </row>
    <row r="15" spans="1:7" x14ac:dyDescent="0.15">
      <c r="B15" t="s">
        <v>76</v>
      </c>
    </row>
  </sheetData>
  <mergeCells count="2">
    <mergeCell ref="E3:F3"/>
    <mergeCell ref="C3:D3"/>
  </mergeCells>
  <phoneticPr fontId="9"/>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Pre-Offer Onsite</vt:lpstr>
      <vt:lpstr>Phân tích thu nhập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Dang Khai Hoan (FSU11.JCD)</dc:creator>
  <cp:lastModifiedBy>Le Thi Lam</cp:lastModifiedBy>
  <cp:lastPrinted>2016-09-13T02:17:14Z</cp:lastPrinted>
  <dcterms:created xsi:type="dcterms:W3CDTF">2014-11-21T10:10:07Z</dcterms:created>
  <dcterms:modified xsi:type="dcterms:W3CDTF">2017-08-09T06:36:34Z</dcterms:modified>
</cp:coreProperties>
</file>