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<sst xmlns="http://schemas.openxmlformats.org/spreadsheetml/2006/main" count="86" uniqueCount="18">
  <si>
    <t>Thời gian (ms)</t>
  </si>
  <si>
    <t>Test 1</t>
  </si>
  <si>
    <t>Test 2</t>
  </si>
  <si>
    <t>4L</t>
  </si>
  <si>
    <t>6L</t>
  </si>
  <si>
    <t>8L</t>
  </si>
  <si>
    <t>L1</t>
  </si>
  <si>
    <t>L2</t>
  </si>
  <si>
    <t>L3</t>
  </si>
  <si>
    <t>TB</t>
  </si>
  <si>
    <t xml:space="preserve">Energy </t>
  </si>
  <si>
    <t>Time</t>
  </si>
  <si>
    <t>Test 3</t>
  </si>
  <si>
    <t>Test 4</t>
  </si>
  <si>
    <t>Test 5</t>
  </si>
  <si>
    <t xml:space="preserve">Test </t>
  </si>
  <si>
    <t>So sánh tổng số đường đi (số lần ghé thăm S)</t>
  </si>
  <si>
    <t>So sánh độ dài đường đi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</si>
</sst>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Time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Sheet1!$B$25:$D$25</c:f>
              <c:strCache>
                <c:ptCount val="3"/>
                <c:pt idx="0">
                  <c:v>4L</c:v>
                </c:pt>
                <c:pt idx="1">
                  <c:v>6L</c:v>
                </c:pt>
                <c:pt idx="2">
                  <c:v>8L</c:v>
                </c:pt>
              </c:strCache>
            </c:str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0.3474</c:v>
                </c:pt>
                <c:pt idx="1">
                  <c:v>0.3556</c:v>
                </c:pt>
                <c:pt idx="2">
                  <c:v>0.3427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48046431"/>
        <c:axId val="202324240"/>
      </c:barChart>
      <c:catAx>
        <c:axId val="34804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324240"/>
        <c:crosses val="autoZero"/>
        <c:auto val="1"/>
        <c:lblAlgn val="ctr"/>
        <c:lblOffset val="100"/>
        <c:noMultiLvlLbl val="0"/>
      </c:catAx>
      <c:valAx>
        <c:axId val="2023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0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23355dc-dfab-46d0-93a9-f69795bef02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Sheet1!$M$26</c:f>
              <c:strCache>
                <c:ptCount val="1"/>
                <c:pt idx="0">
                  <c:v>Time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Sheet1!$N$25:$P$25</c:f>
              <c:strCache>
                <c:ptCount val="3"/>
                <c:pt idx="0">
                  <c:v>4L</c:v>
                </c:pt>
                <c:pt idx="1">
                  <c:v>6L</c:v>
                </c:pt>
                <c:pt idx="2">
                  <c:v>8L</c:v>
                </c:pt>
              </c:strCache>
            </c:strRef>
          </c:cat>
          <c:val>
            <c:numRef>
              <c:f>Sheet1!$N$26:$P$26</c:f>
              <c:numCache>
                <c:formatCode>General</c:formatCode>
                <c:ptCount val="3"/>
                <c:pt idx="0">
                  <c:v>0.3368</c:v>
                </c:pt>
                <c:pt idx="1">
                  <c:v>0.3183</c:v>
                </c:pt>
                <c:pt idx="2">
                  <c:v>0.3312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27785285"/>
        <c:axId val="934631966"/>
      </c:barChart>
      <c:catAx>
        <c:axId val="7277852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631966"/>
        <c:crosses val="autoZero"/>
        <c:auto val="1"/>
        <c:lblAlgn val="ctr"/>
        <c:lblOffset val="100"/>
        <c:noMultiLvlLbl val="0"/>
      </c:catAx>
      <c:valAx>
        <c:axId val="934631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7852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a3ecf35-17ef-4604-b7ba-2f49a4c557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Time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Sheet1!$B$37:$D$37</c:f>
              <c:strCache>
                <c:ptCount val="3"/>
                <c:pt idx="0">
                  <c:v>4L</c:v>
                </c:pt>
                <c:pt idx="1">
                  <c:v>6L</c:v>
                </c:pt>
                <c:pt idx="2">
                  <c:v>8L</c:v>
                </c:pt>
              </c:strCache>
            </c:strRef>
          </c:cat>
          <c:val>
            <c:numRef>
              <c:f>Sheet1!$B$38:$D$38</c:f>
              <c:numCache>
                <c:formatCode>General</c:formatCode>
                <c:ptCount val="3"/>
                <c:pt idx="0">
                  <c:v>0.3517</c:v>
                </c:pt>
                <c:pt idx="1">
                  <c:v>0.3521</c:v>
                </c:pt>
                <c:pt idx="2">
                  <c:v>0.3378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74724184"/>
        <c:axId val="222445779"/>
      </c:barChart>
      <c:catAx>
        <c:axId val="47472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445779"/>
        <c:crosses val="autoZero"/>
        <c:auto val="1"/>
        <c:lblAlgn val="ctr"/>
        <c:lblOffset val="100"/>
        <c:noMultiLvlLbl val="0"/>
      </c:catAx>
      <c:valAx>
        <c:axId val="2224457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72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d58984c-d688-49a9-ad4b-097b72364d6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Sheet1!$M$38</c:f>
              <c:strCache>
                <c:ptCount val="1"/>
                <c:pt idx="0">
                  <c:v>Time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Sheet1!$N$37:$P$37</c:f>
              <c:strCache>
                <c:ptCount val="3"/>
                <c:pt idx="0">
                  <c:v>4L</c:v>
                </c:pt>
                <c:pt idx="1">
                  <c:v>6L</c:v>
                </c:pt>
                <c:pt idx="2">
                  <c:v>8L</c:v>
                </c:pt>
              </c:strCache>
            </c:strRef>
          </c:cat>
          <c:val>
            <c:numRef>
              <c:f>Sheet1!$N$38:$P$38</c:f>
              <c:numCache>
                <c:formatCode>General</c:formatCode>
                <c:ptCount val="3"/>
                <c:pt idx="0">
                  <c:v>0.3492</c:v>
                </c:pt>
                <c:pt idx="1">
                  <c:v>0.321</c:v>
                </c:pt>
                <c:pt idx="2">
                  <c:v>0.3537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92909870"/>
        <c:axId val="462728765"/>
      </c:barChart>
      <c:catAx>
        <c:axId val="4929098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728765"/>
        <c:crosses val="autoZero"/>
        <c:auto val="1"/>
        <c:lblAlgn val="ctr"/>
        <c:lblOffset val="100"/>
        <c:noMultiLvlLbl val="0"/>
      </c:catAx>
      <c:valAx>
        <c:axId val="462728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9098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989e58a-6096-487e-8901-35767a48cd2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Time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Sheet1!$B$49:$D$49</c:f>
              <c:strCache>
                <c:ptCount val="3"/>
                <c:pt idx="0">
                  <c:v>4L</c:v>
                </c:pt>
                <c:pt idx="1">
                  <c:v>6L</c:v>
                </c:pt>
                <c:pt idx="2">
                  <c:v>8L</c:v>
                </c:pt>
              </c:strCache>
            </c:strRef>
          </c:cat>
          <c:val>
            <c:numRef>
              <c:f>Sheet1!$B$50:$D$50</c:f>
              <c:numCache>
                <c:formatCode>General</c:formatCode>
                <c:ptCount val="3"/>
                <c:pt idx="0">
                  <c:v>0.3366</c:v>
                </c:pt>
                <c:pt idx="1">
                  <c:v>0.3251</c:v>
                </c:pt>
                <c:pt idx="2">
                  <c:v>0.3318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18363851"/>
        <c:axId val="643904835"/>
      </c:barChart>
      <c:catAx>
        <c:axId val="1183638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904835"/>
        <c:crosses val="autoZero"/>
        <c:auto val="1"/>
        <c:lblAlgn val="ctr"/>
        <c:lblOffset val="100"/>
        <c:noMultiLvlLbl val="0"/>
      </c:catAx>
      <c:valAx>
        <c:axId val="6439048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3638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041f7e5-7093-4e19-8293-b41c274c788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Số lần quay về 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Sheet1!$B$74</c:f>
              <c:strCache>
                <c:ptCount val="1"/>
                <c:pt idx="0">
                  <c:v>4L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Sheet1!$C$73:$G$73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Sheet1!$C$74:$G$74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Sheet1!$B$75</c:f>
              <c:strCache>
                <c:ptCount val="1"/>
                <c:pt idx="0">
                  <c:v>6L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Sheet1!$C$73:$G$73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Sheet1!$C$75:$G$75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Sheet1!$B$76</c:f>
              <c:strCache>
                <c:ptCount val="1"/>
                <c:pt idx="0">
                  <c:v>8L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Sheet1!$C$73:$G$73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Sheet1!$C$76:$G$76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377761192"/>
        <c:axId val="818581207"/>
      </c:barChart>
      <c:catAx>
        <c:axId val="37776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581207"/>
        <c:crosses val="autoZero"/>
        <c:auto val="1"/>
        <c:lblAlgn val="ctr"/>
        <c:lblOffset val="100"/>
        <c:noMultiLvlLbl val="0"/>
      </c:catAx>
      <c:valAx>
        <c:axId val="818581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76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ce65711-b565-4196-9d4e-dd68791636a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Độ dài đường đi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4L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Sheet1!$C$95:$G$95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Sheet1!$C$96:$G$96</c:f>
              <c:numCache>
                <c:formatCode>General</c:formatCode>
                <c:ptCount val="5"/>
                <c:pt idx="0">
                  <c:v>206</c:v>
                </c:pt>
                <c:pt idx="1">
                  <c:v>142</c:v>
                </c:pt>
                <c:pt idx="2">
                  <c:v>142</c:v>
                </c:pt>
                <c:pt idx="3">
                  <c:v>190</c:v>
                </c:pt>
                <c:pt idx="4">
                  <c:v>122</c:v>
                </c:pt>
              </c:numCache>
            </c:numRef>
          </c:val>
        </c:ser>
        <c:ser>
          <c:idx val="1"/>
          <c:order val="1"/>
          <c:tx>
            <c:strRef>
              <c:f>Sheet1!$B$97</c:f>
              <c:strCache>
                <c:ptCount val="1"/>
                <c:pt idx="0">
                  <c:v>6L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Sheet1!$C$95:$G$95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Sheet1!$C$97:$G$97</c:f>
              <c:numCache>
                <c:formatCode>General</c:formatCode>
                <c:ptCount val="5"/>
                <c:pt idx="0">
                  <c:v>158</c:v>
                </c:pt>
                <c:pt idx="1">
                  <c:v>110</c:v>
                </c:pt>
                <c:pt idx="2">
                  <c:v>130</c:v>
                </c:pt>
                <c:pt idx="3">
                  <c:v>134</c:v>
                </c:pt>
                <c:pt idx="4">
                  <c:v>114</c:v>
                </c:pt>
              </c:numCache>
            </c:numRef>
          </c:val>
        </c:ser>
        <c:ser>
          <c:idx val="2"/>
          <c:order val="2"/>
          <c:tx>
            <c:strRef>
              <c:f>Sheet1!$B$98</c:f>
              <c:strCache>
                <c:ptCount val="1"/>
                <c:pt idx="0">
                  <c:v>8L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Sheet1!$C$95:$G$95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Sheet1!$C$98:$G$98</c:f>
              <c:numCache>
                <c:formatCode>General</c:formatCode>
                <c:ptCount val="5"/>
                <c:pt idx="0">
                  <c:v>142</c:v>
                </c:pt>
                <c:pt idx="1">
                  <c:v>102</c:v>
                </c:pt>
                <c:pt idx="2">
                  <c:v>126</c:v>
                </c:pt>
                <c:pt idx="3">
                  <c:v>142</c:v>
                </c:pt>
                <c:pt idx="4">
                  <c:v>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34606515"/>
        <c:axId val="481648188"/>
      </c:barChart>
      <c:catAx>
        <c:axId val="5346065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648188"/>
        <c:crosses val="autoZero"/>
        <c:auto val="1"/>
        <c:lblAlgn val="ctr"/>
        <c:lblOffset val="100"/>
        <c:noMultiLvlLbl val="0"/>
      </c:catAx>
      <c:valAx>
        <c:axId val="4816481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6065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76231a5-4319-4ed0-b04f-93555075a82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Time(ms)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Sheet1!$B$55:$F$55</c:f>
              <c:numCache>
                <c:formatCode>General</c:formatCode>
                <c:ptCount val="5"/>
                <c:pt idx="0">
                  <c:v>0.349</c:v>
                </c:pt>
                <c:pt idx="1">
                  <c:v>0.329</c:v>
                </c:pt>
                <c:pt idx="2">
                  <c:v>0.347</c:v>
                </c:pt>
                <c:pt idx="3">
                  <c:v>0.341</c:v>
                </c:pt>
                <c:pt idx="4">
                  <c:v>0.331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1550231"/>
        <c:axId val="296080031"/>
      </c:lineChart>
      <c:catAx>
        <c:axId val="941550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080031"/>
        <c:crosses val="autoZero"/>
        <c:auto val="1"/>
        <c:lblAlgn val="ctr"/>
        <c:lblOffset val="100"/>
        <c:noMultiLvlLbl val="0"/>
      </c:catAx>
      <c:valAx>
        <c:axId val="2960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550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.png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image" Target="../media/image4.png"/><Relationship Id="rId11" Type="http://schemas.openxmlformats.org/officeDocument/2006/relationships/image" Target="../media/image3.png"/><Relationship Id="rId10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297180</xdr:colOff>
      <xdr:row>17</xdr:row>
      <xdr:rowOff>3810</xdr:rowOff>
    </xdr:from>
    <xdr:to>
      <xdr:col>9</xdr:col>
      <xdr:colOff>584200</xdr:colOff>
      <xdr:row>26</xdr:row>
      <xdr:rowOff>59055</xdr:rowOff>
    </xdr:to>
    <xdr:graphicFrame>
      <xdr:nvGraphicFramePr>
        <xdr:cNvPr id="7" name="Chart 6"/>
        <xdr:cNvGraphicFramePr/>
      </xdr:nvGraphicFramePr>
      <xdr:xfrm>
        <a:off x="2954655" y="3289935"/>
        <a:ext cx="3287395" cy="1769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351155</xdr:colOff>
      <xdr:row>17</xdr:row>
      <xdr:rowOff>32385</xdr:rowOff>
    </xdr:from>
    <xdr:to>
      <xdr:col>22</xdr:col>
      <xdr:colOff>10160</xdr:colOff>
      <xdr:row>26</xdr:row>
      <xdr:rowOff>33020</xdr:rowOff>
    </xdr:to>
    <xdr:graphicFrame>
      <xdr:nvGraphicFramePr>
        <xdr:cNvPr id="10" name="Chart 9"/>
        <xdr:cNvGraphicFramePr/>
      </xdr:nvGraphicFramePr>
      <xdr:xfrm>
        <a:off x="10209530" y="3318510"/>
        <a:ext cx="3259455" cy="1715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290830</xdr:colOff>
      <xdr:row>29</xdr:row>
      <xdr:rowOff>40005</xdr:rowOff>
    </xdr:from>
    <xdr:to>
      <xdr:col>10</xdr:col>
      <xdr:colOff>25400</xdr:colOff>
      <xdr:row>38</xdr:row>
      <xdr:rowOff>55880</xdr:rowOff>
    </xdr:to>
    <xdr:graphicFrame>
      <xdr:nvGraphicFramePr>
        <xdr:cNvPr id="11" name="Chart 10"/>
        <xdr:cNvGraphicFramePr/>
      </xdr:nvGraphicFramePr>
      <xdr:xfrm>
        <a:off x="2948305" y="5612130"/>
        <a:ext cx="3335020" cy="1730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340995</xdr:colOff>
      <xdr:row>29</xdr:row>
      <xdr:rowOff>8255</xdr:rowOff>
    </xdr:from>
    <xdr:to>
      <xdr:col>21</xdr:col>
      <xdr:colOff>598805</xdr:colOff>
      <xdr:row>37</xdr:row>
      <xdr:rowOff>170180</xdr:rowOff>
    </xdr:to>
    <xdr:graphicFrame>
      <xdr:nvGraphicFramePr>
        <xdr:cNvPr id="12" name="Chart 11"/>
        <xdr:cNvGraphicFramePr/>
      </xdr:nvGraphicFramePr>
      <xdr:xfrm>
        <a:off x="10199370" y="5580380"/>
        <a:ext cx="3258185" cy="1685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349250</xdr:colOff>
      <xdr:row>40</xdr:row>
      <xdr:rowOff>181610</xdr:rowOff>
    </xdr:from>
    <xdr:to>
      <xdr:col>10</xdr:col>
      <xdr:colOff>10795</xdr:colOff>
      <xdr:row>50</xdr:row>
      <xdr:rowOff>7620</xdr:rowOff>
    </xdr:to>
    <xdr:graphicFrame>
      <xdr:nvGraphicFramePr>
        <xdr:cNvPr id="13" name="Chart 12"/>
        <xdr:cNvGraphicFramePr/>
      </xdr:nvGraphicFramePr>
      <xdr:xfrm>
        <a:off x="3006725" y="7849235"/>
        <a:ext cx="3261995" cy="1731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</xdr:colOff>
      <xdr:row>77</xdr:row>
      <xdr:rowOff>20320</xdr:rowOff>
    </xdr:from>
    <xdr:to>
      <xdr:col>7</xdr:col>
      <xdr:colOff>38735</xdr:colOff>
      <xdr:row>86</xdr:row>
      <xdr:rowOff>137160</xdr:rowOff>
    </xdr:to>
    <xdr:graphicFrame>
      <xdr:nvGraphicFramePr>
        <xdr:cNvPr id="8" name="Chart 7"/>
        <xdr:cNvGraphicFramePr/>
      </xdr:nvGraphicFramePr>
      <xdr:xfrm>
        <a:off x="611505" y="14784070"/>
        <a:ext cx="3884930" cy="1831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98</xdr:row>
      <xdr:rowOff>178435</xdr:rowOff>
    </xdr:from>
    <xdr:to>
      <xdr:col>7</xdr:col>
      <xdr:colOff>530225</xdr:colOff>
      <xdr:row>111</xdr:row>
      <xdr:rowOff>130810</xdr:rowOff>
    </xdr:to>
    <xdr:graphicFrame>
      <xdr:nvGraphicFramePr>
        <xdr:cNvPr id="9" name="Chart 8"/>
        <xdr:cNvGraphicFramePr/>
      </xdr:nvGraphicFramePr>
      <xdr:xfrm>
        <a:off x="600075" y="18990310"/>
        <a:ext cx="4387850" cy="242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50165</xdr:colOff>
      <xdr:row>56</xdr:row>
      <xdr:rowOff>1270</xdr:rowOff>
    </xdr:from>
    <xdr:to>
      <xdr:col>5</xdr:col>
      <xdr:colOff>580390</xdr:colOff>
      <xdr:row>65</xdr:row>
      <xdr:rowOff>42545</xdr:rowOff>
    </xdr:to>
    <xdr:graphicFrame>
      <xdr:nvGraphicFramePr>
        <xdr:cNvPr id="3" name="Chart 2"/>
        <xdr:cNvGraphicFramePr/>
      </xdr:nvGraphicFramePr>
      <xdr:xfrm>
        <a:off x="50165" y="10716895"/>
        <a:ext cx="3787775" cy="1755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635</xdr:colOff>
      <xdr:row>0</xdr:row>
      <xdr:rowOff>635</xdr:rowOff>
    </xdr:from>
    <xdr:to>
      <xdr:col>21</xdr:col>
      <xdr:colOff>133985</xdr:colOff>
      <xdr:row>13</xdr:row>
      <xdr:rowOff>76835</xdr:rowOff>
    </xdr:to>
    <xdr:pic>
      <xdr:nvPicPr>
        <xdr:cNvPr id="4" name="Picture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35" y="635"/>
          <a:ext cx="12992100" cy="2552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206375</xdr:colOff>
      <xdr:row>52</xdr:row>
      <xdr:rowOff>56515</xdr:rowOff>
    </xdr:from>
    <xdr:to>
      <xdr:col>13</xdr:col>
      <xdr:colOff>385445</xdr:colOff>
      <xdr:row>65</xdr:row>
      <xdr:rowOff>88900</xdr:rowOff>
    </xdr:to>
    <xdr:pic>
      <xdr:nvPicPr>
        <xdr:cNvPr id="5" name="Picture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664075" y="10010140"/>
          <a:ext cx="3779520" cy="2508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542290</xdr:colOff>
      <xdr:row>75</xdr:row>
      <xdr:rowOff>112395</xdr:rowOff>
    </xdr:from>
    <xdr:to>
      <xdr:col>12</xdr:col>
      <xdr:colOff>581660</xdr:colOff>
      <xdr:row>88</xdr:row>
      <xdr:rowOff>88265</xdr:rowOff>
    </xdr:to>
    <xdr:pic>
      <xdr:nvPicPr>
        <xdr:cNvPr id="6" name="Picture 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4999990" y="14495145"/>
          <a:ext cx="3039745" cy="2452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295275</xdr:colOff>
      <xdr:row>98</xdr:row>
      <xdr:rowOff>134620</xdr:rowOff>
    </xdr:from>
    <xdr:to>
      <xdr:col>14</xdr:col>
      <xdr:colOff>304800</xdr:colOff>
      <xdr:row>112</xdr:row>
      <xdr:rowOff>153670</xdr:rowOff>
    </xdr:to>
    <xdr:pic>
      <xdr:nvPicPr>
        <xdr:cNvPr id="14" name="Picture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53050" y="18946495"/>
          <a:ext cx="3609975" cy="2686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P98"/>
  <sheetViews>
    <sheetView tabSelected="1" zoomScale="115" zoomScaleNormal="115" workbookViewId="0">
      <selection activeCell="H52" sqref="H52"/>
    </sheetView>
  </sheetViews>
  <sheetFormatPr defaultColWidth="9" defaultRowHeight="15"/>
  <cols>
    <col min="2" max="2" width="12.8571428571429"/>
  </cols>
  <sheetData>
    <row r="16" ht="18.75" spans="1:4">
      <c r="A16" s="1" t="s">
        <v>0</v>
      </c>
      <c r="B16" s="1"/>
      <c r="C16" s="1"/>
      <c r="D16" s="1"/>
    </row>
    <row r="18" spans="1:16">
      <c r="A18" s="2" t="s">
        <v>1</v>
      </c>
      <c r="B18" s="3"/>
      <c r="C18" s="3"/>
      <c r="D18" s="3"/>
      <c r="M18" s="2" t="s">
        <v>2</v>
      </c>
      <c r="N18" s="3"/>
      <c r="O18" s="3"/>
      <c r="P18" s="3"/>
    </row>
    <row r="19" spans="1:16">
      <c r="A19" s="3"/>
      <c r="B19" s="3" t="s">
        <v>3</v>
      </c>
      <c r="C19" s="3" t="s">
        <v>4</v>
      </c>
      <c r="D19" s="3" t="s">
        <v>5</v>
      </c>
      <c r="M19" s="3"/>
      <c r="N19" s="3" t="s">
        <v>3</v>
      </c>
      <c r="O19" s="3" t="s">
        <v>4</v>
      </c>
      <c r="P19" s="3" t="s">
        <v>5</v>
      </c>
    </row>
    <row r="20" spans="1:16">
      <c r="A20" s="3" t="s">
        <v>6</v>
      </c>
      <c r="B20" s="3">
        <v>0.3576</v>
      </c>
      <c r="C20" s="3">
        <v>0.3579</v>
      </c>
      <c r="D20" s="3">
        <v>0.3525</v>
      </c>
      <c r="M20" s="3" t="s">
        <v>6</v>
      </c>
      <c r="N20" s="3">
        <v>0.3539</v>
      </c>
      <c r="O20" s="3">
        <v>0.3132</v>
      </c>
      <c r="P20" s="3">
        <v>0.3686</v>
      </c>
    </row>
    <row r="21" spans="1:16">
      <c r="A21" s="3" t="s">
        <v>7</v>
      </c>
      <c r="B21" s="3">
        <v>0.3402</v>
      </c>
      <c r="C21" s="3">
        <v>0.3453</v>
      </c>
      <c r="D21" s="3">
        <v>0.3404</v>
      </c>
      <c r="M21" s="3" t="s">
        <v>7</v>
      </c>
      <c r="N21" s="3">
        <v>0.316</v>
      </c>
      <c r="O21" s="3">
        <v>0.3221</v>
      </c>
      <c r="P21" s="3">
        <v>0.3117</v>
      </c>
    </row>
    <row r="22" spans="1:16">
      <c r="A22" s="3" t="s">
        <v>8</v>
      </c>
      <c r="B22" s="3">
        <v>0.3443</v>
      </c>
      <c r="C22" s="3">
        <v>0.3636</v>
      </c>
      <c r="D22" s="3">
        <v>0.3351</v>
      </c>
      <c r="M22" s="3" t="s">
        <v>8</v>
      </c>
      <c r="N22" s="3">
        <v>0.3404</v>
      </c>
      <c r="O22" s="3">
        <v>0.3196</v>
      </c>
      <c r="P22" s="3">
        <v>0.3132</v>
      </c>
    </row>
    <row r="23" spans="1:16">
      <c r="A23" s="3" t="s">
        <v>9</v>
      </c>
      <c r="B23" s="3">
        <f>ROUND(AVERAGE(B20:B22),4)</f>
        <v>0.3474</v>
      </c>
      <c r="C23" s="3">
        <f>ROUND(AVERAGE(C20:C22),4)</f>
        <v>0.3556</v>
      </c>
      <c r="D23" s="3">
        <f>ROUND(AVERAGE(D20:D22),4)</f>
        <v>0.3427</v>
      </c>
      <c r="M23" s="3" t="s">
        <v>9</v>
      </c>
      <c r="N23" s="3">
        <f>ROUND(AVERAGE(N20:N22),4)</f>
        <v>0.3368</v>
      </c>
      <c r="O23" s="3">
        <f>ROUND(AVERAGE(O20:O22),4)</f>
        <v>0.3183</v>
      </c>
      <c r="P23" s="3">
        <f>ROUND(AVERAGE(P20:P22),4)</f>
        <v>0.3312</v>
      </c>
    </row>
    <row r="25" spans="1:16">
      <c r="A25" s="4" t="s">
        <v>10</v>
      </c>
      <c r="B25" s="3" t="s">
        <v>3</v>
      </c>
      <c r="C25" s="3" t="s">
        <v>4</v>
      </c>
      <c r="D25" s="3" t="s">
        <v>5</v>
      </c>
      <c r="M25" s="4" t="s">
        <v>10</v>
      </c>
      <c r="N25" s="3" t="s">
        <v>3</v>
      </c>
      <c r="O25" s="3" t="s">
        <v>4</v>
      </c>
      <c r="P25" s="3" t="s">
        <v>5</v>
      </c>
    </row>
    <row r="26" spans="1:16">
      <c r="A26" s="4" t="s">
        <v>11</v>
      </c>
      <c r="B26" s="3">
        <v>0.3474</v>
      </c>
      <c r="C26" s="3">
        <v>0.3556</v>
      </c>
      <c r="D26" s="3">
        <v>0.3427</v>
      </c>
      <c r="M26" s="4" t="s">
        <v>11</v>
      </c>
      <c r="N26" s="3">
        <v>0.3368</v>
      </c>
      <c r="O26" s="3">
        <v>0.3183</v>
      </c>
      <c r="P26" s="3">
        <v>0.3312</v>
      </c>
    </row>
    <row r="30" spans="1:16">
      <c r="A30" s="2" t="s">
        <v>12</v>
      </c>
      <c r="B30" s="3"/>
      <c r="C30" s="3"/>
      <c r="D30" s="3"/>
      <c r="M30" s="2" t="s">
        <v>13</v>
      </c>
      <c r="N30" s="3"/>
      <c r="O30" s="3"/>
      <c r="P30" s="3"/>
    </row>
    <row r="31" spans="1:16">
      <c r="A31" s="3"/>
      <c r="B31" s="3" t="s">
        <v>3</v>
      </c>
      <c r="C31" s="3" t="s">
        <v>4</v>
      </c>
      <c r="D31" s="3" t="s">
        <v>5</v>
      </c>
      <c r="M31" s="3"/>
      <c r="N31" s="3" t="s">
        <v>3</v>
      </c>
      <c r="O31" s="3" t="s">
        <v>4</v>
      </c>
      <c r="P31" s="3" t="s">
        <v>5</v>
      </c>
    </row>
    <row r="32" spans="1:16">
      <c r="A32" s="3" t="s">
        <v>6</v>
      </c>
      <c r="B32" s="3">
        <v>0.3387</v>
      </c>
      <c r="C32" s="3">
        <v>0.3443</v>
      </c>
      <c r="D32" s="3">
        <v>0.3158</v>
      </c>
      <c r="M32" s="3" t="s">
        <v>6</v>
      </c>
      <c r="N32" s="3">
        <v>0.3342</v>
      </c>
      <c r="O32" s="3">
        <v>0.3123</v>
      </c>
      <c r="P32" s="3">
        <v>0.3425</v>
      </c>
    </row>
    <row r="33" spans="1:16">
      <c r="A33" s="3" t="s">
        <v>7</v>
      </c>
      <c r="B33" s="3">
        <v>0.3228</v>
      </c>
      <c r="C33" s="3">
        <v>0.3711</v>
      </c>
      <c r="D33" s="3">
        <v>0.3545</v>
      </c>
      <c r="M33" s="3" t="s">
        <v>7</v>
      </c>
      <c r="N33" s="3">
        <v>0.3636</v>
      </c>
      <c r="O33" s="3">
        <v>0.3267</v>
      </c>
      <c r="P33" s="3">
        <v>0.3535</v>
      </c>
    </row>
    <row r="34" spans="1:16">
      <c r="A34" s="3" t="s">
        <v>8</v>
      </c>
      <c r="B34" s="3">
        <v>0.3937</v>
      </c>
      <c r="C34" s="3">
        <v>0.3409</v>
      </c>
      <c r="D34" s="3">
        <v>0.3431</v>
      </c>
      <c r="M34" s="3" t="s">
        <v>8</v>
      </c>
      <c r="N34" s="3">
        <v>0.3499</v>
      </c>
      <c r="O34" s="3">
        <v>0.3241</v>
      </c>
      <c r="P34" s="3">
        <v>0.365</v>
      </c>
    </row>
    <row r="35" spans="1:16">
      <c r="A35" s="3" t="s">
        <v>9</v>
      </c>
      <c r="B35" s="3">
        <f>ROUND(AVERAGE(B32:B34),4)</f>
        <v>0.3517</v>
      </c>
      <c r="C35" s="3">
        <f>ROUND(AVERAGE(C32:C34),4)</f>
        <v>0.3521</v>
      </c>
      <c r="D35" s="3">
        <f>ROUND(AVERAGE(D32:D34),4)</f>
        <v>0.3378</v>
      </c>
      <c r="M35" s="3" t="s">
        <v>9</v>
      </c>
      <c r="N35" s="3">
        <f>ROUND(AVERAGE(N32:N34),4)</f>
        <v>0.3492</v>
      </c>
      <c r="O35" s="3">
        <f>ROUND(AVERAGE(O32:O34),4)</f>
        <v>0.321</v>
      </c>
      <c r="P35" s="3">
        <f>ROUND(AVERAGE(P32:P34),4)</f>
        <v>0.3537</v>
      </c>
    </row>
    <row r="37" spans="1:16">
      <c r="A37" s="4" t="s">
        <v>10</v>
      </c>
      <c r="B37" s="3" t="s">
        <v>3</v>
      </c>
      <c r="C37" s="3" t="s">
        <v>4</v>
      </c>
      <c r="D37" s="3" t="s">
        <v>5</v>
      </c>
      <c r="M37" s="4" t="s">
        <v>10</v>
      </c>
      <c r="N37" s="3" t="s">
        <v>3</v>
      </c>
      <c r="O37" s="3" t="s">
        <v>4</v>
      </c>
      <c r="P37" s="3" t="s">
        <v>5</v>
      </c>
    </row>
    <row r="38" spans="1:16">
      <c r="A38" s="4" t="s">
        <v>11</v>
      </c>
      <c r="B38" s="3">
        <v>0.3517</v>
      </c>
      <c r="C38" s="3">
        <v>0.3521</v>
      </c>
      <c r="D38" s="3">
        <v>0.3378</v>
      </c>
      <c r="M38" s="4" t="s">
        <v>11</v>
      </c>
      <c r="N38" s="3">
        <v>0.3492</v>
      </c>
      <c r="O38" s="3">
        <v>0.321</v>
      </c>
      <c r="P38" s="3">
        <v>0.3537</v>
      </c>
    </row>
    <row r="42" spans="1:4">
      <c r="A42" s="2" t="s">
        <v>14</v>
      </c>
      <c r="B42" s="3"/>
      <c r="C42" s="3"/>
      <c r="D42" s="3"/>
    </row>
    <row r="43" spans="1:4">
      <c r="A43" s="3"/>
      <c r="B43" s="3" t="s">
        <v>3</v>
      </c>
      <c r="C43" s="3" t="s">
        <v>4</v>
      </c>
      <c r="D43" s="3" t="s">
        <v>5</v>
      </c>
    </row>
    <row r="44" spans="1:4">
      <c r="A44" s="3" t="s">
        <v>6</v>
      </c>
      <c r="B44" s="3">
        <v>0.331</v>
      </c>
      <c r="C44" s="3">
        <v>0.3384</v>
      </c>
      <c r="D44" s="3">
        <v>0.3695</v>
      </c>
    </row>
    <row r="45" spans="1:4">
      <c r="A45" s="3" t="s">
        <v>7</v>
      </c>
      <c r="B45" s="3">
        <v>0.3389</v>
      </c>
      <c r="C45" s="3">
        <v>0.3256</v>
      </c>
      <c r="D45" s="3">
        <v>0.3095</v>
      </c>
    </row>
    <row r="46" spans="1:4">
      <c r="A46" s="3" t="s">
        <v>8</v>
      </c>
      <c r="B46" s="3">
        <v>0.3398</v>
      </c>
      <c r="C46" s="3">
        <v>0.3114</v>
      </c>
      <c r="D46" s="3">
        <v>0.3163</v>
      </c>
    </row>
    <row r="47" spans="1:4">
      <c r="A47" s="3" t="s">
        <v>9</v>
      </c>
      <c r="B47" s="3">
        <f>ROUND(AVERAGE(B44:B46),4)</f>
        <v>0.3366</v>
      </c>
      <c r="C47" s="3">
        <f>ROUND(AVERAGE(C44:C46),4)</f>
        <v>0.3251</v>
      </c>
      <c r="D47" s="3">
        <f>ROUND(AVERAGE(D44:D46),4)</f>
        <v>0.3318</v>
      </c>
    </row>
    <row r="49" spans="1:4">
      <c r="A49" s="4" t="s">
        <v>10</v>
      </c>
      <c r="B49" s="3" t="s">
        <v>3</v>
      </c>
      <c r="C49" s="3" t="s">
        <v>4</v>
      </c>
      <c r="D49" s="3" t="s">
        <v>5</v>
      </c>
    </row>
    <row r="50" spans="1:4">
      <c r="A50" s="4" t="s">
        <v>11</v>
      </c>
      <c r="B50" s="3">
        <v>0.3366</v>
      </c>
      <c r="C50" s="3">
        <v>0.3251</v>
      </c>
      <c r="D50" s="3">
        <v>0.3318</v>
      </c>
    </row>
    <row r="54" spans="1:6">
      <c r="A54" s="5" t="s">
        <v>15</v>
      </c>
      <c r="B54" s="5">
        <v>1</v>
      </c>
      <c r="C54" s="5">
        <v>2</v>
      </c>
      <c r="D54" s="5">
        <v>3</v>
      </c>
      <c r="E54" s="5">
        <v>4</v>
      </c>
      <c r="F54" s="5">
        <v>5</v>
      </c>
    </row>
    <row r="55" spans="1:6">
      <c r="A55" s="5" t="s">
        <v>11</v>
      </c>
      <c r="B55" s="5">
        <f>ROUND(AVERAGE(B26:D26),3)</f>
        <v>0.349</v>
      </c>
      <c r="C55" s="5">
        <f>ROUND(AVERAGE(N26:P26),3)</f>
        <v>0.329</v>
      </c>
      <c r="D55" s="5">
        <f>ROUND(AVERAGE(B38:D38),3)</f>
        <v>0.347</v>
      </c>
      <c r="E55" s="5">
        <f>ROUND(AVERAGE(N38:P38),3)</f>
        <v>0.341</v>
      </c>
      <c r="F55" s="5">
        <f>ROUND(AVERAGE(B50:D50),3)</f>
        <v>0.331</v>
      </c>
    </row>
    <row r="71" ht="18.75" spans="1:7">
      <c r="A71" s="1" t="s">
        <v>16</v>
      </c>
      <c r="B71" s="1"/>
      <c r="C71" s="1"/>
      <c r="D71" s="1"/>
      <c r="E71" s="1"/>
      <c r="F71" s="1"/>
      <c r="G71" s="1"/>
    </row>
    <row r="73" spans="2:7">
      <c r="B73" s="3"/>
      <c r="C73" s="3" t="s">
        <v>1</v>
      </c>
      <c r="D73" s="3" t="s">
        <v>2</v>
      </c>
      <c r="E73" s="3" t="s">
        <v>12</v>
      </c>
      <c r="F73" s="3" t="s">
        <v>13</v>
      </c>
      <c r="G73" s="3" t="s">
        <v>14</v>
      </c>
    </row>
    <row r="74" spans="2:7">
      <c r="B74" s="3" t="s">
        <v>3</v>
      </c>
      <c r="C74" s="3">
        <v>7</v>
      </c>
      <c r="D74" s="3">
        <v>5</v>
      </c>
      <c r="E74" s="3">
        <v>5</v>
      </c>
      <c r="F74" s="3">
        <v>6</v>
      </c>
      <c r="G74" s="3">
        <v>4</v>
      </c>
    </row>
    <row r="75" spans="2:7">
      <c r="B75" s="3" t="s">
        <v>4</v>
      </c>
      <c r="C75" s="3">
        <v>4</v>
      </c>
      <c r="D75" s="3">
        <v>3</v>
      </c>
      <c r="E75" s="3">
        <v>3</v>
      </c>
      <c r="F75" s="3">
        <v>3</v>
      </c>
      <c r="G75" s="3">
        <v>3</v>
      </c>
    </row>
    <row r="76" spans="2:7">
      <c r="B76" s="3" t="s">
        <v>5</v>
      </c>
      <c r="C76" s="3">
        <v>3</v>
      </c>
      <c r="D76" s="3">
        <v>2</v>
      </c>
      <c r="E76" s="3">
        <v>2</v>
      </c>
      <c r="F76" s="3">
        <v>3</v>
      </c>
      <c r="G76" s="3">
        <v>2</v>
      </c>
    </row>
    <row r="93" ht="18.75" spans="1:7">
      <c r="A93" s="1" t="s">
        <v>17</v>
      </c>
      <c r="B93" s="1"/>
      <c r="C93" s="1"/>
      <c r="D93" s="1"/>
      <c r="E93" s="1"/>
      <c r="F93" s="1"/>
      <c r="G93" s="1"/>
    </row>
    <row r="95" spans="2:7">
      <c r="B95" s="3"/>
      <c r="C95" s="3" t="s">
        <v>1</v>
      </c>
      <c r="D95" s="3" t="s">
        <v>2</v>
      </c>
      <c r="E95" s="3" t="s">
        <v>12</v>
      </c>
      <c r="F95" s="3" t="s">
        <v>13</v>
      </c>
      <c r="G95" s="3" t="s">
        <v>14</v>
      </c>
    </row>
    <row r="96" spans="2:7">
      <c r="B96" s="3" t="s">
        <v>3</v>
      </c>
      <c r="C96" s="3">
        <v>206</v>
      </c>
      <c r="D96" s="3">
        <v>142</v>
      </c>
      <c r="E96" s="3">
        <v>142</v>
      </c>
      <c r="F96" s="3">
        <v>190</v>
      </c>
      <c r="G96" s="3">
        <v>122</v>
      </c>
    </row>
    <row r="97" spans="2:7">
      <c r="B97" s="3" t="s">
        <v>4</v>
      </c>
      <c r="C97" s="3">
        <v>158</v>
      </c>
      <c r="D97" s="3">
        <v>110</v>
      </c>
      <c r="E97" s="3">
        <v>130</v>
      </c>
      <c r="F97" s="3">
        <v>134</v>
      </c>
      <c r="G97" s="3">
        <v>114</v>
      </c>
    </row>
    <row r="98" spans="2:7">
      <c r="B98" s="3" t="s">
        <v>5</v>
      </c>
      <c r="C98" s="3">
        <v>142</v>
      </c>
      <c r="D98" s="3">
        <v>102</v>
      </c>
      <c r="E98" s="3">
        <v>126</v>
      </c>
      <c r="F98" s="3">
        <v>142</v>
      </c>
      <c r="G98" s="3">
        <v>114</v>
      </c>
    </row>
  </sheetData>
  <mergeCells count="3">
    <mergeCell ref="A16:D16"/>
    <mergeCell ref="A71:G71"/>
    <mergeCell ref="A93:G93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2025-05-19T07:42:00Z</dcterms:created>
  <dcterms:modified xsi:type="dcterms:W3CDTF">2025-05-26T07:52:32Z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C6DCD5A9C7E94C87832A0F349C630B67_12</vt:lpwstr>
  </property>
  <property fmtid="{D5CDD505-2E9C-101B-9397-08002B2CF9AE}" pid="3" name="KSOProductBuildVer">
    <vt:lpwstr>1033-12.2.0.21179</vt:lpwstr>
  </property>
</Properties>
</file>