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<sst xmlns="http://schemas.openxmlformats.org/spreadsheetml/2006/main" count="97" uniqueCount="25">
  <si>
    <t>Thời gian (ms)</t>
  </si>
  <si>
    <t>Test 1</t>
  </si>
  <si>
    <t>Test 2</t>
  </si>
  <si>
    <t>4L</t>
  </si>
  <si>
    <t>6L</t>
  </si>
  <si>
    <t>8L</t>
  </si>
  <si>
    <t>L1</t>
  </si>
  <si>
    <t>L2</t>
  </si>
  <si>
    <t>L3</t>
  </si>
  <si>
    <t>TB</t>
  </si>
  <si>
    <t xml:space="preserve">Energy </t>
  </si>
  <si>
    <t>Time</t>
  </si>
  <si>
    <t>Test 3</t>
  </si>
  <si>
    <t>Test 4</t>
  </si>
  <si>
    <t>Test 5</t>
  </si>
  <si>
    <t>So sánh giữa OnlinePDFS, OnlineCPPALG và Log-approx. algo</t>
  </si>
  <si>
    <t xml:space="preserve">Test </t>
  </si>
  <si>
    <t>Kết luận</t>
  </si>
  <si>
    <t>Thuật toán OnlinePDFS có chi phí thời gian tối ưu hơn (xét trong 5 môi trường 8x8)</t>
  </si>
  <si>
    <t>So sánh tổng số đường đi (số lần ghé thăm S)</t>
  </si>
  <si>
    <t>So sánh giữa OnlinePDFS và OnlineCPPALG</t>
  </si>
  <si>
    <t>Trung bình , robot đã ghé thăm S nhiều hơn 2.30 lần với B=4L so với B=8L</t>
  </si>
  <si>
    <t>Số lần ghé thăm S giữa OnlinePDFS và OnlineCPPALG giống nhau</t>
  </si>
  <si>
    <t>So sánh độ dài đường đi (m)</t>
  </si>
  <si>
    <t xml:space="preserve">Thuật toán OnlinePDFS có độ dài đường đi tối ưu hơn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</si>
</sst>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Sheet1!$C$25:$E$25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Sheet1!$C$26:$E$26</c:f>
              <c:numCache>
                <c:formatCode>General</c:formatCode>
                <c:ptCount val="3"/>
                <c:pt idx="0">
                  <c:v>0.3474</c:v>
                </c:pt>
                <c:pt idx="1">
                  <c:v>0.3556</c:v>
                </c:pt>
                <c:pt idx="2">
                  <c:v>0.3427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8046431"/>
        <c:axId val="202324240"/>
      </c:barChart>
      <c:catAx>
        <c:axId val="34804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324240"/>
        <c:crosses val="autoZero"/>
        <c:auto val="1"/>
        <c:lblAlgn val="ctr"/>
        <c:lblOffset val="100"/>
        <c:noMultiLvlLbl val="0"/>
      </c:catAx>
      <c:valAx>
        <c:axId val="2023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0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3355dc-dfab-46d0-93a9-f69795bef0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Sheet1!$M$26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Sheet1!$N$25:$P$25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Sheet1!$N$26:$P$26</c:f>
              <c:numCache>
                <c:formatCode>General</c:formatCode>
                <c:ptCount val="3"/>
                <c:pt idx="0">
                  <c:v>0.3368</c:v>
                </c:pt>
                <c:pt idx="1">
                  <c:v>0.3183</c:v>
                </c:pt>
                <c:pt idx="2">
                  <c:v>0.3312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27785285"/>
        <c:axId val="934631966"/>
      </c:barChart>
      <c:catAx>
        <c:axId val="727785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631966"/>
        <c:crosses val="autoZero"/>
        <c:auto val="1"/>
        <c:lblAlgn val="ctr"/>
        <c:lblOffset val="100"/>
        <c:noMultiLvlLbl val="0"/>
      </c:catAx>
      <c:valAx>
        <c:axId val="934631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7852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a3ecf35-17ef-4604-b7ba-2f49a4c557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Sheet1!$C$37:$E$37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Sheet1!$C$38:$E$38</c:f>
              <c:numCache>
                <c:formatCode>General</c:formatCode>
                <c:ptCount val="3"/>
                <c:pt idx="0">
                  <c:v>0.3517</c:v>
                </c:pt>
                <c:pt idx="1">
                  <c:v>0.3521</c:v>
                </c:pt>
                <c:pt idx="2">
                  <c:v>0.3378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74724184"/>
        <c:axId val="222445779"/>
      </c:barChart>
      <c:catAx>
        <c:axId val="47472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445779"/>
        <c:crosses val="autoZero"/>
        <c:auto val="1"/>
        <c:lblAlgn val="ctr"/>
        <c:lblOffset val="100"/>
        <c:noMultiLvlLbl val="0"/>
      </c:catAx>
      <c:valAx>
        <c:axId val="222445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7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58984c-d688-49a9-ad4b-097b72364d6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Sheet1!$N$37:$P$37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Sheet1!$N$38:$P$38</c:f>
              <c:numCache>
                <c:formatCode>General</c:formatCode>
                <c:ptCount val="3"/>
                <c:pt idx="0">
                  <c:v>0.3492</c:v>
                </c:pt>
                <c:pt idx="1">
                  <c:v>0.321</c:v>
                </c:pt>
                <c:pt idx="2">
                  <c:v>0.3537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92909870"/>
        <c:axId val="462728765"/>
      </c:barChart>
      <c:catAx>
        <c:axId val="492909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728765"/>
        <c:crosses val="autoZero"/>
        <c:auto val="1"/>
        <c:lblAlgn val="ctr"/>
        <c:lblOffset val="100"/>
        <c:noMultiLvlLbl val="0"/>
      </c:catAx>
      <c:valAx>
        <c:axId val="462728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909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89e58a-6096-487e-8901-35767a48cd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Sheet1!$C$49:$E$49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Sheet1!$C$50:$E$50</c:f>
              <c:numCache>
                <c:formatCode>General</c:formatCode>
                <c:ptCount val="3"/>
                <c:pt idx="0">
                  <c:v>0.3366</c:v>
                </c:pt>
                <c:pt idx="1">
                  <c:v>0.3251</c:v>
                </c:pt>
                <c:pt idx="2">
                  <c:v>0.3318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18363851"/>
        <c:axId val="643904835"/>
      </c:barChart>
      <c:catAx>
        <c:axId val="118363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904835"/>
        <c:crosses val="autoZero"/>
        <c:auto val="1"/>
        <c:lblAlgn val="ctr"/>
        <c:lblOffset val="100"/>
        <c:noMultiLvlLbl val="0"/>
      </c:catAx>
      <c:valAx>
        <c:axId val="6439048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3638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41f7e5-7093-4e19-8293-b41c274c788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Số lần quay về 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4L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Sheet1!$C$75:$G$75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Sheet1!$C$76:$G$76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Sheet1!$B$77</c:f>
              <c:strCache>
                <c:ptCount val="1"/>
                <c:pt idx="0">
                  <c:v>6L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Sheet1!$C$75:$G$75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Sheet1!$C$77:$G$77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Sheet1!$B$78</c:f>
              <c:strCache>
                <c:ptCount val="1"/>
                <c:pt idx="0">
                  <c:v>8L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Sheet1!$C$75:$G$75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Sheet1!$C$78:$G$78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77761192"/>
        <c:axId val="818581207"/>
      </c:barChart>
      <c:catAx>
        <c:axId val="3777611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OnlinePDFS</a:t>
                </a:r>
              </a:p>
            </c:rich>
          </c:tx>
          <c:layout>
            <c:manualLayout>
              <c:xMode val="edge"/>
              <c:yMode val="edge"/>
              <c:x val="0.410522854324235"/>
              <c:y val="0.83853995396251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581207"/>
        <c:crosses val="autoZero"/>
        <c:auto val="1"/>
        <c:lblAlgn val="ctr"/>
        <c:lblOffset val="100"/>
        <c:noMultiLvlLbl val="0"/>
      </c:catAx>
      <c:valAx>
        <c:axId val="81858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004603748767"/>
          <c:y val="0.698158226840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ce65711-b565-4196-9d4e-dd68791636a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Độ dài đường đi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Sheet1!$B$102</c:f>
              <c:strCache>
                <c:ptCount val="1"/>
                <c:pt idx="0">
                  <c:v>4L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Sheet1!$C$101:$G$101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Sheet1!$C$102:$G$102</c:f>
              <c:numCache>
                <c:formatCode>General</c:formatCode>
                <c:ptCount val="5"/>
                <c:pt idx="0">
                  <c:v>206</c:v>
                </c:pt>
                <c:pt idx="1">
                  <c:v>142</c:v>
                </c:pt>
                <c:pt idx="2">
                  <c:v>142</c:v>
                </c:pt>
                <c:pt idx="3">
                  <c:v>190</c:v>
                </c:pt>
                <c:pt idx="4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Sheet1!$B$103</c:f>
              <c:strCache>
                <c:ptCount val="1"/>
                <c:pt idx="0">
                  <c:v>6L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Sheet1!$C$101:$G$101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Sheet1!$C$103:$G$103</c:f>
              <c:numCache>
                <c:formatCode>General</c:formatCode>
                <c:ptCount val="5"/>
                <c:pt idx="0">
                  <c:v>158</c:v>
                </c:pt>
                <c:pt idx="1">
                  <c:v>110</c:v>
                </c:pt>
                <c:pt idx="2">
                  <c:v>130</c:v>
                </c:pt>
                <c:pt idx="3">
                  <c:v>134</c:v>
                </c:pt>
                <c:pt idx="4">
                  <c:v>114</c:v>
                </c:pt>
              </c:numCache>
            </c:numRef>
          </c:val>
        </c:ser>
        <c:ser>
          <c:idx val="2"/>
          <c:order val="2"/>
          <c:tx>
            <c:strRef>
              <c:f>Sheet1!$B$104</c:f>
              <c:strCache>
                <c:ptCount val="1"/>
                <c:pt idx="0">
                  <c:v>8L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Sheet1!$C$101:$G$101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Sheet1!$C$104:$G$104</c:f>
              <c:numCache>
                <c:formatCode>General</c:formatCode>
                <c:ptCount val="5"/>
                <c:pt idx="0">
                  <c:v>142</c:v>
                </c:pt>
                <c:pt idx="1">
                  <c:v>102</c:v>
                </c:pt>
                <c:pt idx="2">
                  <c:v>126</c:v>
                </c:pt>
                <c:pt idx="3">
                  <c:v>142</c:v>
                </c:pt>
                <c:pt idx="4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34606515"/>
        <c:axId val="481648188"/>
      </c:barChart>
      <c:catAx>
        <c:axId val="5346065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OnlinePDFS</a:t>
                </a:r>
              </a:p>
            </c:rich>
          </c:tx>
          <c:layout>
            <c:manualLayout>
              <c:xMode val="edge"/>
              <c:yMode val="edge"/>
              <c:x val="0.442966272701066"/>
              <c:y val="0.8775510204081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648188"/>
        <c:crosses val="autoZero"/>
        <c:auto val="1"/>
        <c:lblAlgn val="ctr"/>
        <c:lblOffset val="100"/>
        <c:noMultiLvlLbl val="0"/>
      </c:catAx>
      <c:valAx>
        <c:axId val="481648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6065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320265206111"/>
          <c:y val="0.77357315350417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76231a5-4319-4ed0-b04f-93555075a82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Sheet1!$C$55:$G$55</c:f>
              <c:numCache>
                <c:formatCode>General</c:formatCode>
                <c:ptCount val="5"/>
                <c:pt idx="0">
                  <c:v>0.349</c:v>
                </c:pt>
                <c:pt idx="1">
                  <c:v>0.329</c:v>
                </c:pt>
                <c:pt idx="2">
                  <c:v>0.347</c:v>
                </c:pt>
                <c:pt idx="3">
                  <c:v>0.341</c:v>
                </c:pt>
                <c:pt idx="4">
                  <c:v>0.331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1550231"/>
        <c:axId val="296080031"/>
      </c:lineChart>
      <c:catAx>
        <c:axId val="9415502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OnlinePDFS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080031"/>
        <c:crosses val="autoZero"/>
        <c:auto val="1"/>
        <c:lblAlgn val="ctr"/>
        <c:lblOffset val="100"/>
        <c:noMultiLvlLbl val="0"/>
      </c:catAx>
      <c:valAx>
        <c:axId val="2960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550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28e181d-06ac-42d0-98f7-b718ae70ab9c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Độ dài đường đi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Sheet1!$C$102:$G$102</c:f>
              <c:numCache>
                <c:formatCode>General</c:formatCode>
                <c:ptCount val="5"/>
                <c:pt idx="0">
                  <c:v>206</c:v>
                </c:pt>
                <c:pt idx="1">
                  <c:v>142</c:v>
                </c:pt>
                <c:pt idx="2">
                  <c:v>142</c:v>
                </c:pt>
                <c:pt idx="3">
                  <c:v>190</c:v>
                </c:pt>
                <c:pt idx="4">
                  <c:v>122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0"/>
        <c:smooth val="0"/>
        <c:axId val="106635574"/>
        <c:axId val="490940253"/>
      </c:lineChart>
      <c:catAx>
        <c:axId val="1066355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OnlinePDFS</a:t>
                </a:r>
              </a:p>
            </c:rich>
          </c:tx>
          <c:layout>
            <c:manualLayout>
              <c:xMode val="edge"/>
              <c:yMode val="edge"/>
              <c:x val="0.415187688767438"/>
              <c:y val="0.84560143626570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940253"/>
        <c:crosses val="autoZero"/>
        <c:auto val="1"/>
        <c:lblAlgn val="ctr"/>
        <c:lblOffset val="100"/>
        <c:noMultiLvlLbl val="0"/>
      </c:catAx>
      <c:valAx>
        <c:axId val="4909402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6355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image" Target="../media/image5.png"/><Relationship Id="rId13" Type="http://schemas.openxmlformats.org/officeDocument/2006/relationships/image" Target="../media/image4.png"/><Relationship Id="rId12" Type="http://schemas.openxmlformats.org/officeDocument/2006/relationships/image" Target="../media/image3.png"/><Relationship Id="rId11" Type="http://schemas.openxmlformats.org/officeDocument/2006/relationships/image" Target="../media/image2.png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313055</xdr:colOff>
      <xdr:row>17</xdr:row>
      <xdr:rowOff>3175</xdr:rowOff>
    </xdr:from>
    <xdr:to>
      <xdr:col>11</xdr:col>
      <xdr:colOff>0</xdr:colOff>
      <xdr:row>26</xdr:row>
      <xdr:rowOff>58420</xdr:rowOff>
    </xdr:to>
    <xdr:graphicFrame>
      <xdr:nvGraphicFramePr>
        <xdr:cNvPr id="7" name="Chart 6"/>
        <xdr:cNvGraphicFramePr/>
      </xdr:nvGraphicFramePr>
      <xdr:xfrm>
        <a:off x="3570605" y="3289300"/>
        <a:ext cx="3287395" cy="176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351155</xdr:colOff>
      <xdr:row>17</xdr:row>
      <xdr:rowOff>32385</xdr:rowOff>
    </xdr:from>
    <xdr:to>
      <xdr:col>22</xdr:col>
      <xdr:colOff>10160</xdr:colOff>
      <xdr:row>26</xdr:row>
      <xdr:rowOff>33020</xdr:rowOff>
    </xdr:to>
    <xdr:graphicFrame>
      <xdr:nvGraphicFramePr>
        <xdr:cNvPr id="10" name="Chart 9"/>
        <xdr:cNvGraphicFramePr/>
      </xdr:nvGraphicFramePr>
      <xdr:xfrm>
        <a:off x="10209530" y="3318510"/>
        <a:ext cx="3259455" cy="1715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265430</xdr:colOff>
      <xdr:row>29</xdr:row>
      <xdr:rowOff>39370</xdr:rowOff>
    </xdr:from>
    <xdr:to>
      <xdr:col>11</xdr:col>
      <xdr:colOff>0</xdr:colOff>
      <xdr:row>38</xdr:row>
      <xdr:rowOff>55245</xdr:rowOff>
    </xdr:to>
    <xdr:graphicFrame>
      <xdr:nvGraphicFramePr>
        <xdr:cNvPr id="11" name="Chart 10"/>
        <xdr:cNvGraphicFramePr/>
      </xdr:nvGraphicFramePr>
      <xdr:xfrm>
        <a:off x="3522980" y="5611495"/>
        <a:ext cx="3335020" cy="1730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340995</xdr:colOff>
      <xdr:row>29</xdr:row>
      <xdr:rowOff>8255</xdr:rowOff>
    </xdr:from>
    <xdr:to>
      <xdr:col>21</xdr:col>
      <xdr:colOff>598805</xdr:colOff>
      <xdr:row>37</xdr:row>
      <xdr:rowOff>170180</xdr:rowOff>
    </xdr:to>
    <xdr:graphicFrame>
      <xdr:nvGraphicFramePr>
        <xdr:cNvPr id="12" name="Chart 11"/>
        <xdr:cNvGraphicFramePr/>
      </xdr:nvGraphicFramePr>
      <xdr:xfrm>
        <a:off x="10199370" y="5580380"/>
        <a:ext cx="3258185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332105</xdr:colOff>
      <xdr:row>41</xdr:row>
      <xdr:rowOff>23495</xdr:rowOff>
    </xdr:from>
    <xdr:to>
      <xdr:col>10</xdr:col>
      <xdr:colOff>593725</xdr:colOff>
      <xdr:row>50</xdr:row>
      <xdr:rowOff>40005</xdr:rowOff>
    </xdr:to>
    <xdr:graphicFrame>
      <xdr:nvGraphicFramePr>
        <xdr:cNvPr id="13" name="Chart 12"/>
        <xdr:cNvGraphicFramePr/>
      </xdr:nvGraphicFramePr>
      <xdr:xfrm>
        <a:off x="3589655" y="7881620"/>
        <a:ext cx="3261995" cy="173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10795</xdr:colOff>
      <xdr:row>80</xdr:row>
      <xdr:rowOff>20320</xdr:rowOff>
    </xdr:from>
    <xdr:to>
      <xdr:col>7</xdr:col>
      <xdr:colOff>38100</xdr:colOff>
      <xdr:row>90</xdr:row>
      <xdr:rowOff>46355</xdr:rowOff>
    </xdr:to>
    <xdr:graphicFrame>
      <xdr:nvGraphicFramePr>
        <xdr:cNvPr id="8" name="Chart 7"/>
        <xdr:cNvGraphicFramePr/>
      </xdr:nvGraphicFramePr>
      <xdr:xfrm>
        <a:off x="610870" y="15355570"/>
        <a:ext cx="3884930" cy="193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14605</xdr:colOff>
      <xdr:row>106</xdr:row>
      <xdr:rowOff>178435</xdr:rowOff>
    </xdr:from>
    <xdr:to>
      <xdr:col>7</xdr:col>
      <xdr:colOff>585470</xdr:colOff>
      <xdr:row>118</xdr:row>
      <xdr:rowOff>64135</xdr:rowOff>
    </xdr:to>
    <xdr:graphicFrame>
      <xdr:nvGraphicFramePr>
        <xdr:cNvPr id="9" name="Chart 8"/>
        <xdr:cNvGraphicFramePr/>
      </xdr:nvGraphicFramePr>
      <xdr:xfrm>
        <a:off x="614680" y="20514310"/>
        <a:ext cx="442849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4445</xdr:colOff>
      <xdr:row>55</xdr:row>
      <xdr:rowOff>188595</xdr:rowOff>
    </xdr:from>
    <xdr:to>
      <xdr:col>6</xdr:col>
      <xdr:colOff>582930</xdr:colOff>
      <xdr:row>65</xdr:row>
      <xdr:rowOff>63500</xdr:rowOff>
    </xdr:to>
    <xdr:graphicFrame>
      <xdr:nvGraphicFramePr>
        <xdr:cNvPr id="3" name="Chart 2"/>
        <xdr:cNvGraphicFramePr/>
      </xdr:nvGraphicFramePr>
      <xdr:xfrm>
        <a:off x="604520" y="10713720"/>
        <a:ext cx="3836035" cy="177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635</xdr:colOff>
      <xdr:row>0</xdr:row>
      <xdr:rowOff>635</xdr:rowOff>
    </xdr:from>
    <xdr:to>
      <xdr:col>21</xdr:col>
      <xdr:colOff>133985</xdr:colOff>
      <xdr:row>13</xdr:row>
      <xdr:rowOff>76835</xdr:rowOff>
    </xdr:to>
    <xdr:pic>
      <xdr:nvPicPr>
        <xdr:cNvPr id="4" name="Picture 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35" y="635"/>
          <a:ext cx="12992100" cy="2552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220345</xdr:colOff>
      <xdr:row>55</xdr:row>
      <xdr:rowOff>86360</xdr:rowOff>
    </xdr:from>
    <xdr:to>
      <xdr:col>12</xdr:col>
      <xdr:colOff>565785</xdr:colOff>
      <xdr:row>67</xdr:row>
      <xdr:rowOff>21590</xdr:rowOff>
    </xdr:to>
    <xdr:pic>
      <xdr:nvPicPr>
        <xdr:cNvPr id="5" name="Picture 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678045" y="10611485"/>
          <a:ext cx="3345815" cy="2221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586740</xdr:colOff>
      <xdr:row>79</xdr:row>
      <xdr:rowOff>145415</xdr:rowOff>
    </xdr:from>
    <xdr:to>
      <xdr:col>12</xdr:col>
      <xdr:colOff>554355</xdr:colOff>
      <xdr:row>91</xdr:row>
      <xdr:rowOff>185420</xdr:rowOff>
    </xdr:to>
    <xdr:pic>
      <xdr:nvPicPr>
        <xdr:cNvPr id="6" name="Picture 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044440" y="15290165"/>
          <a:ext cx="2967990" cy="2326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294640</xdr:colOff>
      <xdr:row>104</xdr:row>
      <xdr:rowOff>134620</xdr:rowOff>
    </xdr:from>
    <xdr:to>
      <xdr:col>14</xdr:col>
      <xdr:colOff>97790</xdr:colOff>
      <xdr:row>117</xdr:row>
      <xdr:rowOff>189865</xdr:rowOff>
    </xdr:to>
    <xdr:pic>
      <xdr:nvPicPr>
        <xdr:cNvPr id="14" name="Picture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352415" y="20089495"/>
          <a:ext cx="3403600" cy="2531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10795</xdr:colOff>
      <xdr:row>122</xdr:row>
      <xdr:rowOff>3175</xdr:rowOff>
    </xdr:from>
    <xdr:to>
      <xdr:col>7</xdr:col>
      <xdr:colOff>591185</xdr:colOff>
      <xdr:row>133</xdr:row>
      <xdr:rowOff>29845</xdr:rowOff>
    </xdr:to>
    <xdr:graphicFrame>
      <xdr:nvGraphicFramePr>
        <xdr:cNvPr id="2" name="Chart 1"/>
        <xdr:cNvGraphicFramePr/>
      </xdr:nvGraphicFramePr>
      <xdr:xfrm>
        <a:off x="610870" y="23387050"/>
        <a:ext cx="4438015" cy="2122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3175</xdr:colOff>
      <xdr:row>122</xdr:row>
      <xdr:rowOff>7620</xdr:rowOff>
    </xdr:from>
    <xdr:to>
      <xdr:col>13</xdr:col>
      <xdr:colOff>577215</xdr:colOff>
      <xdr:row>133</xdr:row>
      <xdr:rowOff>62230</xdr:rowOff>
    </xdr:to>
    <xdr:pic>
      <xdr:nvPicPr>
        <xdr:cNvPr id="15" name="Picture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661025" y="23391495"/>
          <a:ext cx="2974340" cy="21501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36"/>
  <sheetViews>
    <sheetView tabSelected="1" zoomScale="70" zoomScaleNormal="70" workbookViewId="0">
      <selection activeCell="L94" sqref="L94"/>
    </sheetView>
  </sheetViews>
  <sheetFormatPr defaultColWidth="9" defaultRowHeight="15"/>
  <cols>
    <col min="2" max="2" width="12.8571428571429"/>
  </cols>
  <sheetData>
    <row r="16" ht="18.75" spans="1:4">
      <c r="A16" s="1" t="s">
        <v>0</v>
      </c>
      <c r="B16" s="1"/>
      <c r="C16" s="1"/>
      <c r="D16" s="1"/>
    </row>
    <row r="18" spans="2:16">
      <c r="B18" s="2" t="s">
        <v>1</v>
      </c>
      <c r="C18" s="3"/>
      <c r="D18" s="3"/>
      <c r="E18" s="3"/>
      <c r="M18" s="2" t="s">
        <v>2</v>
      </c>
      <c r="N18" s="3"/>
      <c r="O18" s="3"/>
      <c r="P18" s="3"/>
    </row>
    <row r="19" spans="2:16">
      <c r="B19" s="3"/>
      <c r="C19" s="3" t="s">
        <v>3</v>
      </c>
      <c r="D19" s="3" t="s">
        <v>4</v>
      </c>
      <c r="E19" s="3" t="s">
        <v>5</v>
      </c>
      <c r="M19" s="3"/>
      <c r="N19" s="3" t="s">
        <v>3</v>
      </c>
      <c r="O19" s="3" t="s">
        <v>4</v>
      </c>
      <c r="P19" s="3" t="s">
        <v>5</v>
      </c>
    </row>
    <row r="20" spans="2:16">
      <c r="B20" s="3" t="s">
        <v>6</v>
      </c>
      <c r="C20" s="3">
        <v>0.3576</v>
      </c>
      <c r="D20" s="3">
        <v>0.3579</v>
      </c>
      <c r="E20" s="3">
        <v>0.3525</v>
      </c>
      <c r="M20" s="3" t="s">
        <v>6</v>
      </c>
      <c r="N20" s="3">
        <v>0.3539</v>
      </c>
      <c r="O20" s="3">
        <v>0.3132</v>
      </c>
      <c r="P20" s="3">
        <v>0.3686</v>
      </c>
    </row>
    <row r="21" spans="2:16">
      <c r="B21" s="3" t="s">
        <v>7</v>
      </c>
      <c r="C21" s="3">
        <v>0.3402</v>
      </c>
      <c r="D21" s="3">
        <v>0.3453</v>
      </c>
      <c r="E21" s="3">
        <v>0.3404</v>
      </c>
      <c r="M21" s="3" t="s">
        <v>7</v>
      </c>
      <c r="N21" s="3">
        <v>0.316</v>
      </c>
      <c r="O21" s="3">
        <v>0.3221</v>
      </c>
      <c r="P21" s="3">
        <v>0.3117</v>
      </c>
    </row>
    <row r="22" spans="2:16">
      <c r="B22" s="3" t="s">
        <v>8</v>
      </c>
      <c r="C22" s="3">
        <v>0.3443</v>
      </c>
      <c r="D22" s="3">
        <v>0.3636</v>
      </c>
      <c r="E22" s="3">
        <v>0.3351</v>
      </c>
      <c r="M22" s="3" t="s">
        <v>8</v>
      </c>
      <c r="N22" s="3">
        <v>0.3404</v>
      </c>
      <c r="O22" s="3">
        <v>0.3196</v>
      </c>
      <c r="P22" s="3">
        <v>0.3132</v>
      </c>
    </row>
    <row r="23" spans="2:16">
      <c r="B23" s="3" t="s">
        <v>9</v>
      </c>
      <c r="C23" s="3">
        <f>ROUND(AVERAGE(C20:C22),4)</f>
        <v>0.3474</v>
      </c>
      <c r="D23" s="3">
        <f>ROUND(AVERAGE(D20:D22),4)</f>
        <v>0.3556</v>
      </c>
      <c r="E23" s="3">
        <f>ROUND(AVERAGE(E20:E22),4)</f>
        <v>0.3427</v>
      </c>
      <c r="M23" s="3" t="s">
        <v>9</v>
      </c>
      <c r="N23" s="3">
        <f>ROUND(AVERAGE(N20:N22),4)</f>
        <v>0.3368</v>
      </c>
      <c r="O23" s="3">
        <f>ROUND(AVERAGE(O20:O22),4)</f>
        <v>0.3183</v>
      </c>
      <c r="P23" s="3">
        <f>ROUND(AVERAGE(P20:P22),4)</f>
        <v>0.3312</v>
      </c>
    </row>
    <row r="25" spans="2:16">
      <c r="B25" s="4" t="s">
        <v>10</v>
      </c>
      <c r="C25" s="3" t="s">
        <v>3</v>
      </c>
      <c r="D25" s="3" t="s">
        <v>4</v>
      </c>
      <c r="E25" s="3" t="s">
        <v>5</v>
      </c>
      <c r="M25" s="4" t="s">
        <v>10</v>
      </c>
      <c r="N25" s="3" t="s">
        <v>3</v>
      </c>
      <c r="O25" s="3" t="s">
        <v>4</v>
      </c>
      <c r="P25" s="3" t="s">
        <v>5</v>
      </c>
    </row>
    <row r="26" spans="2:16">
      <c r="B26" s="4" t="s">
        <v>11</v>
      </c>
      <c r="C26" s="3">
        <v>0.3474</v>
      </c>
      <c r="D26" s="3">
        <v>0.3556</v>
      </c>
      <c r="E26" s="3">
        <v>0.3427</v>
      </c>
      <c r="M26" s="4" t="s">
        <v>11</v>
      </c>
      <c r="N26" s="3">
        <v>0.3368</v>
      </c>
      <c r="O26" s="3">
        <v>0.3183</v>
      </c>
      <c r="P26" s="3">
        <v>0.3312</v>
      </c>
    </row>
    <row r="30" spans="2:16">
      <c r="B30" s="2" t="s">
        <v>12</v>
      </c>
      <c r="C30" s="3"/>
      <c r="D30" s="3"/>
      <c r="E30" s="3"/>
      <c r="M30" s="2" t="s">
        <v>13</v>
      </c>
      <c r="N30" s="3"/>
      <c r="O30" s="3"/>
      <c r="P30" s="3"/>
    </row>
    <row r="31" spans="2:16">
      <c r="B31" s="3"/>
      <c r="C31" s="3" t="s">
        <v>3</v>
      </c>
      <c r="D31" s="3" t="s">
        <v>4</v>
      </c>
      <c r="E31" s="3" t="s">
        <v>5</v>
      </c>
      <c r="M31" s="3"/>
      <c r="N31" s="3" t="s">
        <v>3</v>
      </c>
      <c r="O31" s="3" t="s">
        <v>4</v>
      </c>
      <c r="P31" s="3" t="s">
        <v>5</v>
      </c>
    </row>
    <row r="32" spans="2:16">
      <c r="B32" s="3" t="s">
        <v>6</v>
      </c>
      <c r="C32" s="3">
        <v>0.3387</v>
      </c>
      <c r="D32" s="3">
        <v>0.3443</v>
      </c>
      <c r="E32" s="3">
        <v>0.3158</v>
      </c>
      <c r="M32" s="3" t="s">
        <v>6</v>
      </c>
      <c r="N32" s="3">
        <v>0.3342</v>
      </c>
      <c r="O32" s="3">
        <v>0.3123</v>
      </c>
      <c r="P32" s="3">
        <v>0.3425</v>
      </c>
    </row>
    <row r="33" spans="2:16">
      <c r="B33" s="3" t="s">
        <v>7</v>
      </c>
      <c r="C33" s="3">
        <v>0.3228</v>
      </c>
      <c r="D33" s="3">
        <v>0.3711</v>
      </c>
      <c r="E33" s="3">
        <v>0.3545</v>
      </c>
      <c r="M33" s="3" t="s">
        <v>7</v>
      </c>
      <c r="N33" s="3">
        <v>0.3636</v>
      </c>
      <c r="O33" s="3">
        <v>0.3267</v>
      </c>
      <c r="P33" s="3">
        <v>0.3535</v>
      </c>
    </row>
    <row r="34" spans="2:16">
      <c r="B34" s="3" t="s">
        <v>8</v>
      </c>
      <c r="C34" s="3">
        <v>0.3937</v>
      </c>
      <c r="D34" s="3">
        <v>0.3409</v>
      </c>
      <c r="E34" s="3">
        <v>0.3431</v>
      </c>
      <c r="M34" s="3" t="s">
        <v>8</v>
      </c>
      <c r="N34" s="3">
        <v>0.3499</v>
      </c>
      <c r="O34" s="3">
        <v>0.3241</v>
      </c>
      <c r="P34" s="3">
        <v>0.365</v>
      </c>
    </row>
    <row r="35" spans="2:16">
      <c r="B35" s="3" t="s">
        <v>9</v>
      </c>
      <c r="C35" s="3">
        <f>ROUND(AVERAGE(C32:C34),4)</f>
        <v>0.3517</v>
      </c>
      <c r="D35" s="3">
        <f>ROUND(AVERAGE(D32:D34),4)</f>
        <v>0.3521</v>
      </c>
      <c r="E35" s="3">
        <f>ROUND(AVERAGE(E32:E34),4)</f>
        <v>0.3378</v>
      </c>
      <c r="M35" s="3" t="s">
        <v>9</v>
      </c>
      <c r="N35" s="3">
        <f>ROUND(AVERAGE(N32:N34),4)</f>
        <v>0.3492</v>
      </c>
      <c r="O35" s="3">
        <f>ROUND(AVERAGE(O32:O34),4)</f>
        <v>0.321</v>
      </c>
      <c r="P35" s="3">
        <f>ROUND(AVERAGE(P32:P34),4)</f>
        <v>0.3537</v>
      </c>
    </row>
    <row r="37" spans="2:16">
      <c r="B37" s="4" t="s">
        <v>10</v>
      </c>
      <c r="C37" s="3" t="s">
        <v>3</v>
      </c>
      <c r="D37" s="3" t="s">
        <v>4</v>
      </c>
      <c r="E37" s="3" t="s">
        <v>5</v>
      </c>
      <c r="M37" s="4" t="s">
        <v>10</v>
      </c>
      <c r="N37" s="3" t="s">
        <v>3</v>
      </c>
      <c r="O37" s="3" t="s">
        <v>4</v>
      </c>
      <c r="P37" s="3" t="s">
        <v>5</v>
      </c>
    </row>
    <row r="38" spans="2:16">
      <c r="B38" s="4" t="s">
        <v>11</v>
      </c>
      <c r="C38" s="3">
        <v>0.3517</v>
      </c>
      <c r="D38" s="3">
        <v>0.3521</v>
      </c>
      <c r="E38" s="3">
        <v>0.3378</v>
      </c>
      <c r="M38" s="4" t="s">
        <v>11</v>
      </c>
      <c r="N38" s="3">
        <v>0.3492</v>
      </c>
      <c r="O38" s="3">
        <v>0.321</v>
      </c>
      <c r="P38" s="3">
        <v>0.3537</v>
      </c>
    </row>
    <row r="42" spans="2:5">
      <c r="B42" s="2" t="s">
        <v>14</v>
      </c>
      <c r="C42" s="3"/>
      <c r="D42" s="3"/>
      <c r="E42" s="3"/>
    </row>
    <row r="43" spans="2:5">
      <c r="B43" s="3"/>
      <c r="C43" s="3" t="s">
        <v>3</v>
      </c>
      <c r="D43" s="3" t="s">
        <v>4</v>
      </c>
      <c r="E43" s="3" t="s">
        <v>5</v>
      </c>
    </row>
    <row r="44" spans="2:5">
      <c r="B44" s="3" t="s">
        <v>6</v>
      </c>
      <c r="C44" s="3">
        <v>0.331</v>
      </c>
      <c r="D44" s="3">
        <v>0.3384</v>
      </c>
      <c r="E44" s="3">
        <v>0.3695</v>
      </c>
    </row>
    <row r="45" spans="2:5">
      <c r="B45" s="3" t="s">
        <v>7</v>
      </c>
      <c r="C45" s="3">
        <v>0.3389</v>
      </c>
      <c r="D45" s="3">
        <v>0.3256</v>
      </c>
      <c r="E45" s="3">
        <v>0.3095</v>
      </c>
    </row>
    <row r="46" spans="2:5">
      <c r="B46" s="3" t="s">
        <v>8</v>
      </c>
      <c r="C46" s="3">
        <v>0.3398</v>
      </c>
      <c r="D46" s="3">
        <v>0.3114</v>
      </c>
      <c r="E46" s="3">
        <v>0.3163</v>
      </c>
    </row>
    <row r="47" spans="2:5">
      <c r="B47" s="3" t="s">
        <v>9</v>
      </c>
      <c r="C47" s="3">
        <f>ROUND(AVERAGE(C44:C46),4)</f>
        <v>0.3366</v>
      </c>
      <c r="D47" s="3">
        <f>ROUND(AVERAGE(D44:D46),4)</f>
        <v>0.3251</v>
      </c>
      <c r="E47" s="3">
        <f>ROUND(AVERAGE(E44:E46),4)</f>
        <v>0.3318</v>
      </c>
    </row>
    <row r="49" spans="2:5">
      <c r="B49" s="4" t="s">
        <v>10</v>
      </c>
      <c r="C49" s="3" t="s">
        <v>3</v>
      </c>
      <c r="D49" s="3" t="s">
        <v>4</v>
      </c>
      <c r="E49" s="3" t="s">
        <v>5</v>
      </c>
    </row>
    <row r="50" spans="2:5">
      <c r="B50" s="4" t="s">
        <v>11</v>
      </c>
      <c r="C50" s="3">
        <v>0.3366</v>
      </c>
      <c r="D50" s="3">
        <v>0.3251</v>
      </c>
      <c r="E50" s="3">
        <v>0.3318</v>
      </c>
    </row>
    <row r="52" spans="2:2">
      <c r="B52" s="5" t="s">
        <v>15</v>
      </c>
    </row>
    <row r="54" spans="2:7">
      <c r="B54" s="4" t="s">
        <v>16</v>
      </c>
      <c r="C54" s="3">
        <v>1</v>
      </c>
      <c r="D54" s="3">
        <v>2</v>
      </c>
      <c r="E54" s="3">
        <v>3</v>
      </c>
      <c r="F54" s="3">
        <v>4</v>
      </c>
      <c r="G54" s="3">
        <v>5</v>
      </c>
    </row>
    <row r="55" spans="2:7">
      <c r="B55" s="4" t="s">
        <v>11</v>
      </c>
      <c r="C55" s="3">
        <f>ROUND(AVERAGE(C26:E26),3)</f>
        <v>0.349</v>
      </c>
      <c r="D55" s="3">
        <f>ROUND(AVERAGE(N26:P26),3)</f>
        <v>0.329</v>
      </c>
      <c r="E55" s="3">
        <f>ROUND(AVERAGE(C38:E38),3)</f>
        <v>0.347</v>
      </c>
      <c r="F55" s="3">
        <f>ROUND(AVERAGE(N38:P38),3)</f>
        <v>0.341</v>
      </c>
      <c r="G55" s="3">
        <f>ROUND(AVERAGE(C50:E50),3)</f>
        <v>0.331</v>
      </c>
    </row>
    <row r="68" spans="1:1">
      <c r="A68" s="5" t="s">
        <v>17</v>
      </c>
    </row>
    <row r="69" spans="2:2">
      <c r="B69" t="s">
        <v>18</v>
      </c>
    </row>
    <row r="73" ht="18.75" spans="1:7">
      <c r="A73" s="1" t="s">
        <v>19</v>
      </c>
      <c r="B73" s="1"/>
      <c r="C73" s="1"/>
      <c r="D73" s="1"/>
      <c r="E73" s="1"/>
      <c r="F73" s="1"/>
      <c r="G73" s="1"/>
    </row>
    <row r="75" spans="2:7">
      <c r="B75" s="3"/>
      <c r="C75" s="3" t="s">
        <v>1</v>
      </c>
      <c r="D75" s="3" t="s">
        <v>2</v>
      </c>
      <c r="E75" s="3" t="s">
        <v>12</v>
      </c>
      <c r="F75" s="3" t="s">
        <v>13</v>
      </c>
      <c r="G75" s="3" t="s">
        <v>14</v>
      </c>
    </row>
    <row r="76" spans="2:7">
      <c r="B76" s="3" t="s">
        <v>3</v>
      </c>
      <c r="C76" s="3">
        <v>7</v>
      </c>
      <c r="D76" s="3">
        <v>5</v>
      </c>
      <c r="E76" s="3">
        <v>5</v>
      </c>
      <c r="F76" s="3">
        <v>6</v>
      </c>
      <c r="G76" s="3">
        <v>4</v>
      </c>
    </row>
    <row r="77" spans="2:7">
      <c r="B77" s="3" t="s">
        <v>4</v>
      </c>
      <c r="C77" s="3">
        <v>4</v>
      </c>
      <c r="D77" s="3">
        <v>3</v>
      </c>
      <c r="E77" s="3">
        <v>3</v>
      </c>
      <c r="F77" s="3">
        <v>3</v>
      </c>
      <c r="G77" s="3">
        <v>3</v>
      </c>
    </row>
    <row r="78" spans="2:7">
      <c r="B78" s="3" t="s">
        <v>5</v>
      </c>
      <c r="C78" s="3">
        <v>3</v>
      </c>
      <c r="D78" s="3">
        <v>2</v>
      </c>
      <c r="E78" s="3">
        <v>2</v>
      </c>
      <c r="F78" s="3">
        <v>3</v>
      </c>
      <c r="G78" s="3">
        <v>2</v>
      </c>
    </row>
    <row r="80" spans="2:2">
      <c r="B80" s="5" t="s">
        <v>20</v>
      </c>
    </row>
    <row r="92" spans="1:1">
      <c r="A92" s="5" t="s">
        <v>17</v>
      </c>
    </row>
    <row r="93" spans="2:8">
      <c r="B93" s="6" t="s">
        <v>21</v>
      </c>
      <c r="C93" s="6"/>
      <c r="D93" s="6"/>
      <c r="E93" s="6"/>
      <c r="F93" s="6"/>
      <c r="G93" s="6"/>
      <c r="H93" s="6"/>
    </row>
    <row r="94" spans="2:8">
      <c r="B94" s="6" t="s">
        <v>22</v>
      </c>
      <c r="C94" s="6"/>
      <c r="D94" s="6"/>
      <c r="E94" s="6"/>
      <c r="F94" s="6"/>
      <c r="G94" s="6"/>
      <c r="H94" s="6"/>
    </row>
    <row r="99" ht="18.75" spans="1:7">
      <c r="A99" s="1" t="s">
        <v>23</v>
      </c>
      <c r="B99" s="1"/>
      <c r="C99" s="1"/>
      <c r="D99" s="1"/>
      <c r="E99" s="1"/>
      <c r="F99" s="1"/>
      <c r="G99" s="1"/>
    </row>
    <row r="101" spans="2:7">
      <c r="B101" s="3"/>
      <c r="C101" s="3" t="s">
        <v>1</v>
      </c>
      <c r="D101" s="3" t="s">
        <v>2</v>
      </c>
      <c r="E101" s="3" t="s">
        <v>12</v>
      </c>
      <c r="F101" s="3" t="s">
        <v>13</v>
      </c>
      <c r="G101" s="3" t="s">
        <v>14</v>
      </c>
    </row>
    <row r="102" spans="2:7">
      <c r="B102" s="3" t="s">
        <v>3</v>
      </c>
      <c r="C102" s="3">
        <v>206</v>
      </c>
      <c r="D102" s="3">
        <v>142</v>
      </c>
      <c r="E102" s="3">
        <v>142</v>
      </c>
      <c r="F102" s="3">
        <v>190</v>
      </c>
      <c r="G102" s="3">
        <v>122</v>
      </c>
    </row>
    <row r="103" spans="2:7">
      <c r="B103" s="3" t="s">
        <v>4</v>
      </c>
      <c r="C103" s="3">
        <v>158</v>
      </c>
      <c r="D103" s="3">
        <v>110</v>
      </c>
      <c r="E103" s="3">
        <v>130</v>
      </c>
      <c r="F103" s="3">
        <v>134</v>
      </c>
      <c r="G103" s="3">
        <v>114</v>
      </c>
    </row>
    <row r="104" spans="2:7">
      <c r="B104" s="3" t="s">
        <v>5</v>
      </c>
      <c r="C104" s="3">
        <v>142</v>
      </c>
      <c r="D104" s="3">
        <v>102</v>
      </c>
      <c r="E104" s="3">
        <v>126</v>
      </c>
      <c r="F104" s="3">
        <v>142</v>
      </c>
      <c r="G104" s="3">
        <v>114</v>
      </c>
    </row>
    <row r="106" spans="2:2">
      <c r="B106" s="5" t="s">
        <v>20</v>
      </c>
    </row>
    <row r="120" spans="1:1">
      <c r="A120" s="5"/>
    </row>
    <row r="121" spans="1:2">
      <c r="A121" s="5"/>
      <c r="B121" s="5" t="s">
        <v>15</v>
      </c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 t="s">
        <v>17</v>
      </c>
    </row>
    <row r="136" spans="2:2">
      <c r="B136" t="s">
        <v>24</v>
      </c>
    </row>
  </sheetData>
  <mergeCells count="5">
    <mergeCell ref="A16:D16"/>
    <mergeCell ref="A73:G73"/>
    <mergeCell ref="B93:H93"/>
    <mergeCell ref="B94:H94"/>
    <mergeCell ref="A99:G9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2025-05-19T07:42:00Z</dcterms:created>
  <dcterms:modified xsi:type="dcterms:W3CDTF">2025-05-26T08:35:28Z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C6DCD5A9C7E94C87832A0F349C630B67_12</vt:lpwstr>
  </property>
  <property fmtid="{D5CDD505-2E9C-101B-9397-08002B2CF9AE}" pid="3" name="KSOProductBuildVer">
    <vt:lpwstr>1033-12.2.0.21179</vt:lpwstr>
  </property>
</Properties>
</file>