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112023" sheetId="1" r:id="rId4"/>
  </sheets>
  <definedNames/>
  <calcPr/>
</workbook>
</file>

<file path=xl/sharedStrings.xml><?xml version="1.0" encoding="utf-8"?>
<sst xmlns="http://schemas.openxmlformats.org/spreadsheetml/2006/main" count="211" uniqueCount="53">
  <si>
    <t>STT</t>
  </si>
  <si>
    <t>Đã nhập</t>
  </si>
  <si>
    <t>Sản phẩm</t>
  </si>
  <si>
    <t>Cách tân?</t>
  </si>
  <si>
    <t>Đơn vị</t>
  </si>
  <si>
    <t>S</t>
  </si>
  <si>
    <t>M</t>
  </si>
  <si>
    <t>L</t>
  </si>
  <si>
    <t>XL</t>
  </si>
  <si>
    <t>2XL</t>
  </si>
  <si>
    <t>3XL</t>
  </si>
  <si>
    <t>4XL</t>
  </si>
  <si>
    <t>5XL</t>
  </si>
  <si>
    <t>Cỡ khác</t>
  </si>
  <si>
    <t>Tổng số lượng</t>
  </si>
  <si>
    <t>Tổng Bộ</t>
  </si>
  <si>
    <t>Tổng Áo</t>
  </si>
  <si>
    <t>Tổng số sản phẩm</t>
  </si>
  <si>
    <t>1</t>
  </si>
  <si>
    <t>015C</t>
  </si>
  <si>
    <t>Bộ</t>
  </si>
  <si>
    <t>File nhập hàng</t>
  </si>
  <si>
    <t>Tổng sản phâm</t>
  </si>
  <si>
    <t>Giá</t>
  </si>
  <si>
    <t>Thành tiền</t>
  </si>
  <si>
    <t>Tổng số lượng sản phẩm</t>
  </si>
  <si>
    <t>Tổng số nhập</t>
  </si>
  <si>
    <t>Áo</t>
  </si>
  <si>
    <t>Bộ thường</t>
  </si>
  <si>
    <t>Khác</t>
  </si>
  <si>
    <t>Cách tân</t>
  </si>
  <si>
    <t>015DD</t>
  </si>
  <si>
    <t>Mấn</t>
  </si>
  <si>
    <t>015XL</t>
  </si>
  <si>
    <t>Hóa đơn chị Mên gửi</t>
  </si>
  <si>
    <t>Số sản phẩm</t>
  </si>
  <si>
    <t>015HP</t>
  </si>
  <si>
    <t>Cách tân sz to</t>
  </si>
  <si>
    <t>016DT</t>
  </si>
  <si>
    <t>Chênh lệch 5k</t>
  </si>
  <si>
    <t>Tổng tiền trên hóa đơn</t>
  </si>
  <si>
    <t>Lệch số sản phầm</t>
  </si>
  <si>
    <t>013DT</t>
  </si>
  <si>
    <t>Tiền hệ thống ghi nhận</t>
  </si>
  <si>
    <t>Lệch số tiên:</t>
  </si>
  <si>
    <t>Cộng chênh 5k</t>
  </si>
  <si>
    <t>Tiền Mấn chưa nhập</t>
  </si>
  <si>
    <t>020D</t>
  </si>
  <si>
    <t>029XL</t>
  </si>
  <si>
    <t>029DT</t>
  </si>
  <si>
    <t>029DD</t>
  </si>
  <si>
    <t>037XL</t>
  </si>
  <si>
    <t>Quần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</si>
</sst>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\ [$đ-42A]"/>
  </numFmts>
  <fonts count="16">
    <font>
      <sz val="10.0"/>
      <color rgb="FF000000"/>
      <name val="Arial"/>
      <scheme val="minor"/>
    </font>
    <font>
      <b/>
      <sz val="14.0"/>
      <color theme="1"/>
      <name val="Arial"/>
    </font>
    <font>
      <b/>
      <sz val="14.0"/>
      <color theme="1"/>
      <name val="Arial"/>
      <scheme val="minor"/>
    </font>
    <font>
      <b/>
      <sz val="14.0"/>
      <color rgb="FF0000FF"/>
      <name val="Arial"/>
      <scheme val="minor"/>
    </font>
    <font>
      <color theme="1"/>
      <name val="Arial"/>
    </font>
    <font>
      <color theme="1"/>
      <name val="Arial"/>
      <scheme val="minor"/>
    </font>
    <font>
      <sz val="13.0"/>
      <color theme="1"/>
      <name val="Arial"/>
      <scheme val="minor"/>
    </font>
    <font>
      <b/>
      <sz val="12.0"/>
      <color theme="1"/>
      <name val="Arial"/>
    </font>
    <font/>
    <font>
      <sz val="15.0"/>
      <color rgb="FF0000FF"/>
      <name val="Arial"/>
      <scheme val="minor"/>
    </font>
    <font>
      <b/>
      <color theme="1"/>
      <name val="Arial"/>
    </font>
    <font>
      <b/>
      <sz val="11.0"/>
      <color theme="1"/>
      <name val="Arial"/>
    </font>
    <font>
      <b/>
      <sz val="11.0"/>
      <color rgb="FF4285F4"/>
      <name val="Arial"/>
    </font>
    <font>
      <b/>
      <sz val="15.0"/>
      <color rgb="FFFF0000"/>
      <name val="Arial"/>
    </font>
    <font>
      <b/>
      <sz val="15.0"/>
      <color rgb="FFEA4335"/>
      <name val="Arial"/>
    </font>
    <font>
      <b/>
      <color rgb="FFEA4335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vertical="bottom"/>
    </xf>
    <xf borderId="1" fillId="2" fontId="2" numFmtId="49" xfId="0" applyAlignment="1" applyBorder="1" applyFont="1" applyNumberFormat="1">
      <alignment readingOrder="0"/>
    </xf>
    <xf borderId="1" fillId="2" fontId="1" numFmtId="49" xfId="0" applyAlignment="1" applyBorder="1" applyFont="1" applyNumberFormat="1">
      <alignment readingOrder="0" vertical="bottom"/>
    </xf>
    <xf borderId="1" fillId="2" fontId="2" numFmtId="0" xfId="0" applyAlignment="1" applyBorder="1" applyFont="1">
      <alignment readingOrder="0"/>
    </xf>
    <xf borderId="2" fillId="2" fontId="2" numFmtId="0" xfId="0" applyAlignment="1" applyBorder="1" applyFont="1">
      <alignment readingOrder="0"/>
    </xf>
    <xf borderId="3" fillId="2" fontId="2" numFmtId="0" xfId="0" applyAlignment="1" applyBorder="1" applyFont="1">
      <alignment readingOrder="0"/>
    </xf>
    <xf borderId="1" fillId="2" fontId="3" numFmtId="0" xfId="0" applyAlignment="1" applyBorder="1" applyFont="1">
      <alignment readingOrder="0"/>
    </xf>
    <xf borderId="0" fillId="2" fontId="2" numFmtId="0" xfId="0" applyAlignment="1" applyFont="1">
      <alignment readingOrder="0"/>
    </xf>
    <xf borderId="0" fillId="2" fontId="2" numFmtId="0" xfId="0" applyAlignment="1" applyFont="1">
      <alignment readingOrder="0"/>
    </xf>
    <xf borderId="4" fillId="3" fontId="4" numFmtId="49" xfId="0" applyAlignment="1" applyBorder="1" applyFill="1" applyFont="1" applyNumberFormat="1">
      <alignment horizontal="center"/>
    </xf>
    <xf borderId="5" fillId="3" fontId="5" numFmtId="0" xfId="0" applyAlignment="1" applyBorder="1" applyFont="1">
      <alignment horizontal="center" readingOrder="0" vertical="center"/>
    </xf>
    <xf borderId="5" fillId="3" fontId="5" numFmtId="49" xfId="0" applyAlignment="1" applyBorder="1" applyFont="1" applyNumberFormat="1">
      <alignment horizontal="center" readingOrder="0" vertical="center"/>
    </xf>
    <xf borderId="5" fillId="3" fontId="6" numFmtId="0" xfId="0" applyAlignment="1" applyBorder="1" applyFont="1">
      <alignment readingOrder="0"/>
    </xf>
    <xf borderId="6" fillId="3" fontId="5" numFmtId="0" xfId="0" applyAlignment="1" applyBorder="1" applyFont="1">
      <alignment readingOrder="0"/>
    </xf>
    <xf borderId="6" fillId="3" fontId="5" numFmtId="0" xfId="0" applyBorder="1" applyFont="1"/>
    <xf borderId="7" fillId="3" fontId="5" numFmtId="0" xfId="0" applyBorder="1" applyFont="1"/>
    <xf borderId="6" fillId="3" fontId="5" numFmtId="0" xfId="0" applyAlignment="1" applyBorder="1" applyFont="1">
      <alignment horizontal="center" vertical="center"/>
    </xf>
    <xf borderId="5" fillId="3" fontId="5" numFmtId="0" xfId="0" applyAlignment="1" applyBorder="1" applyFont="1">
      <alignment horizontal="center" vertical="center"/>
    </xf>
    <xf borderId="0" fillId="3" fontId="5" numFmtId="0" xfId="0" applyAlignment="1" applyFont="1">
      <alignment horizontal="center" readingOrder="0" vertical="center"/>
    </xf>
    <xf borderId="5" fillId="3" fontId="2" numFmtId="0" xfId="0" applyAlignment="1" applyBorder="1" applyFont="1">
      <alignment readingOrder="0" shrinkToFit="0" vertical="center" wrapText="1"/>
    </xf>
    <xf borderId="1" fillId="3" fontId="7" numFmtId="0" xfId="0" applyAlignment="1" applyBorder="1" applyFont="1">
      <alignment vertical="bottom"/>
    </xf>
    <xf borderId="1" fillId="3" fontId="2" numFmtId="0" xfId="0" applyAlignment="1" applyBorder="1" applyFont="1">
      <alignment readingOrder="0"/>
    </xf>
    <xf borderId="0" fillId="3" fontId="2" numFmtId="0" xfId="0" applyAlignment="1" applyFont="1">
      <alignment readingOrder="0"/>
    </xf>
    <xf borderId="0" fillId="3" fontId="5" numFmtId="0" xfId="0" applyAlignment="1" applyFont="1">
      <alignment horizontal="center" vertical="center"/>
    </xf>
    <xf borderId="4" fillId="4" fontId="8" numFmtId="0" xfId="0" applyBorder="1" applyFill="1" applyFont="1"/>
    <xf borderId="4" fillId="4" fontId="6" numFmtId="0" xfId="0" applyAlignment="1" applyBorder="1" applyFont="1">
      <alignment readingOrder="0"/>
    </xf>
    <xf borderId="0" fillId="4" fontId="5" numFmtId="0" xfId="0" applyFont="1"/>
    <xf borderId="0" fillId="4" fontId="5" numFmtId="0" xfId="0" applyAlignment="1" applyFont="1">
      <alignment readingOrder="0"/>
    </xf>
    <xf borderId="8" fillId="4" fontId="5" numFmtId="0" xfId="0" applyBorder="1" applyFont="1"/>
    <xf borderId="0" fillId="4" fontId="5" numFmtId="0" xfId="0" applyAlignment="1" applyFont="1">
      <alignment horizontal="center" readingOrder="0" vertical="center"/>
    </xf>
    <xf borderId="4" fillId="4" fontId="5" numFmtId="0" xfId="0" applyAlignment="1" applyBorder="1" applyFont="1">
      <alignment horizontal="left" readingOrder="0" vertical="center"/>
    </xf>
    <xf borderId="4" fillId="4" fontId="5" numFmtId="0" xfId="0" applyAlignment="1" applyBorder="1" applyFont="1">
      <alignment horizontal="right" vertical="center"/>
    </xf>
    <xf borderId="5" fillId="4" fontId="4" numFmtId="164" xfId="0" applyAlignment="1" applyBorder="1" applyFont="1" applyNumberFormat="1">
      <alignment horizontal="right" vertical="bottom"/>
    </xf>
    <xf borderId="4" fillId="4" fontId="4" numFmtId="0" xfId="0" applyAlignment="1" applyBorder="1" applyFont="1">
      <alignment horizontal="right" vertical="bottom"/>
    </xf>
    <xf borderId="4" fillId="4" fontId="9" numFmtId="0" xfId="0" applyAlignment="1" applyBorder="1" applyFont="1">
      <alignment horizontal="center" vertical="center"/>
    </xf>
    <xf borderId="0" fillId="4" fontId="5" numFmtId="0" xfId="0" applyAlignment="1" applyFont="1">
      <alignment horizontal="center" vertical="center"/>
    </xf>
    <xf borderId="9" fillId="3" fontId="8" numFmtId="0" xfId="0" applyBorder="1" applyFont="1"/>
    <xf borderId="9" fillId="3" fontId="6" numFmtId="0" xfId="0" applyAlignment="1" applyBorder="1" applyFont="1">
      <alignment readingOrder="0"/>
    </xf>
    <xf borderId="10" fillId="3" fontId="5" numFmtId="0" xfId="0" applyBorder="1" applyFont="1"/>
    <xf borderId="11" fillId="3" fontId="5" numFmtId="0" xfId="0" applyBorder="1" applyFont="1"/>
    <xf borderId="10" fillId="3" fontId="8" numFmtId="0" xfId="0" applyBorder="1" applyFont="1"/>
    <xf borderId="4" fillId="3" fontId="8" numFmtId="0" xfId="0" applyBorder="1" applyFont="1"/>
    <xf borderId="4" fillId="3" fontId="5" numFmtId="0" xfId="0" applyAlignment="1" applyBorder="1" applyFont="1">
      <alignment horizontal="left" readingOrder="0" vertical="center"/>
    </xf>
    <xf borderId="4" fillId="3" fontId="5" numFmtId="0" xfId="0" applyAlignment="1" applyBorder="1" applyFont="1">
      <alignment horizontal="right" vertical="center"/>
    </xf>
    <xf borderId="4" fillId="3" fontId="4" numFmtId="164" xfId="0" applyAlignment="1" applyBorder="1" applyFont="1" applyNumberFormat="1">
      <alignment horizontal="right" readingOrder="0" vertical="bottom"/>
    </xf>
    <xf borderId="4" fillId="3" fontId="4" numFmtId="164" xfId="0" applyAlignment="1" applyBorder="1" applyFont="1" applyNumberFormat="1">
      <alignment horizontal="right" vertical="bottom"/>
    </xf>
    <xf borderId="4" fillId="3" fontId="4" numFmtId="0" xfId="0" applyAlignment="1" applyBorder="1" applyFont="1">
      <alignment horizontal="right" vertical="bottom"/>
    </xf>
    <xf borderId="4" fillId="4" fontId="4" numFmtId="49" xfId="0" applyAlignment="1" applyBorder="1" applyFont="1" applyNumberFormat="1">
      <alignment horizontal="center"/>
    </xf>
    <xf borderId="5" fillId="4" fontId="5" numFmtId="0" xfId="0" applyAlignment="1" applyBorder="1" applyFont="1">
      <alignment horizontal="center" readingOrder="0" vertical="center"/>
    </xf>
    <xf borderId="5" fillId="4" fontId="5" numFmtId="49" xfId="0" applyAlignment="1" applyBorder="1" applyFont="1" applyNumberFormat="1">
      <alignment horizontal="center" readingOrder="0" vertical="center"/>
    </xf>
    <xf borderId="5" fillId="4" fontId="6" numFmtId="0" xfId="0" applyAlignment="1" applyBorder="1" applyFont="1">
      <alignment readingOrder="0"/>
    </xf>
    <xf borderId="6" fillId="4" fontId="5" numFmtId="0" xfId="0" applyAlignment="1" applyBorder="1" applyFont="1">
      <alignment readingOrder="0"/>
    </xf>
    <xf borderId="6" fillId="4" fontId="5" numFmtId="0" xfId="0" applyBorder="1" applyFont="1"/>
    <xf borderId="7" fillId="4" fontId="5" numFmtId="0" xfId="0" applyBorder="1" applyFont="1"/>
    <xf borderId="6" fillId="4" fontId="5" numFmtId="0" xfId="0" applyAlignment="1" applyBorder="1" applyFont="1">
      <alignment horizontal="center" vertical="center"/>
    </xf>
    <xf borderId="5" fillId="4" fontId="5" numFmtId="0" xfId="0" applyAlignment="1" applyBorder="1" applyFont="1">
      <alignment horizontal="center" vertical="center"/>
    </xf>
    <xf borderId="4" fillId="4" fontId="4" numFmtId="164" xfId="0" applyAlignment="1" applyBorder="1" applyFont="1" applyNumberFormat="1">
      <alignment horizontal="right" readingOrder="0" vertical="bottom"/>
    </xf>
    <xf borderId="4" fillId="4" fontId="4" numFmtId="164" xfId="0" applyAlignment="1" applyBorder="1" applyFont="1" applyNumberFormat="1">
      <alignment horizontal="right" vertical="bottom"/>
    </xf>
    <xf borderId="4" fillId="3" fontId="6" numFmtId="0" xfId="0" applyAlignment="1" applyBorder="1" applyFont="1">
      <alignment readingOrder="0"/>
    </xf>
    <xf borderId="0" fillId="3" fontId="5" numFmtId="0" xfId="0" applyFont="1"/>
    <xf borderId="8" fillId="3" fontId="5" numFmtId="0" xfId="0" applyBorder="1" applyFont="1"/>
    <xf borderId="9" fillId="3" fontId="5" numFmtId="0" xfId="0" applyAlignment="1" applyBorder="1" applyFont="1">
      <alignment horizontal="left" readingOrder="0" vertical="center"/>
    </xf>
    <xf borderId="9" fillId="3" fontId="5" numFmtId="0" xfId="0" applyAlignment="1" applyBorder="1" applyFont="1">
      <alignment horizontal="right" readingOrder="0" vertical="center"/>
    </xf>
    <xf borderId="9" fillId="3" fontId="4" numFmtId="164" xfId="0" applyAlignment="1" applyBorder="1" applyFont="1" applyNumberFormat="1">
      <alignment horizontal="right" readingOrder="0" vertical="bottom"/>
    </xf>
    <xf borderId="9" fillId="3" fontId="4" numFmtId="164" xfId="0" applyAlignment="1" applyBorder="1" applyFont="1" applyNumberFormat="1">
      <alignment horizontal="right" vertical="bottom"/>
    </xf>
    <xf borderId="9" fillId="3" fontId="4" numFmtId="0" xfId="0" applyAlignment="1" applyBorder="1" applyFont="1">
      <alignment horizontal="right" vertical="bottom"/>
    </xf>
    <xf borderId="9" fillId="4" fontId="8" numFmtId="0" xfId="0" applyBorder="1" applyFont="1"/>
    <xf borderId="9" fillId="4" fontId="6" numFmtId="0" xfId="0" applyAlignment="1" applyBorder="1" applyFont="1">
      <alignment readingOrder="0"/>
    </xf>
    <xf borderId="10" fillId="4" fontId="5" numFmtId="0" xfId="0" applyBorder="1" applyFont="1"/>
    <xf borderId="11" fillId="4" fontId="5" numFmtId="0" xfId="0" applyBorder="1" applyFont="1"/>
    <xf borderId="10" fillId="4" fontId="8" numFmtId="0" xfId="0" applyBorder="1" applyFont="1"/>
    <xf borderId="0" fillId="4" fontId="10" numFmtId="0" xfId="0" applyAlignment="1" applyFont="1">
      <alignment vertical="bottom"/>
    </xf>
    <xf borderId="5" fillId="3" fontId="7" numFmtId="0" xfId="0" applyAlignment="1" applyBorder="1" applyFont="1">
      <alignment readingOrder="0" shrinkToFit="0" vertical="center" wrapText="1"/>
    </xf>
    <xf borderId="4" fillId="4" fontId="4" numFmtId="0" xfId="0" applyAlignment="1" applyBorder="1" applyFont="1">
      <alignment readingOrder="0" vertical="bottom"/>
    </xf>
    <xf borderId="4" fillId="4" fontId="4" numFmtId="0" xfId="0" applyAlignment="1" applyBorder="1" applyFont="1">
      <alignment horizontal="right" readingOrder="0" vertical="bottom"/>
    </xf>
    <xf borderId="5" fillId="4" fontId="9" numFmtId="0" xfId="0" applyAlignment="1" applyBorder="1" applyFont="1">
      <alignment horizontal="center" vertical="center"/>
    </xf>
    <xf borderId="4" fillId="3" fontId="4" numFmtId="0" xfId="0" applyAlignment="1" applyBorder="1" applyFont="1">
      <alignment readingOrder="0" vertical="bottom"/>
    </xf>
    <xf borderId="4" fillId="3" fontId="4" numFmtId="0" xfId="0" applyAlignment="1" applyBorder="1" applyFont="1">
      <alignment horizontal="right" readingOrder="0" vertical="bottom"/>
    </xf>
    <xf borderId="4" fillId="3" fontId="4" numFmtId="0" xfId="0" applyAlignment="1" applyBorder="1" applyFont="1">
      <alignment vertical="bottom"/>
    </xf>
    <xf borderId="9" fillId="3" fontId="4" numFmtId="0" xfId="0" applyAlignment="1" applyBorder="1" applyFont="1">
      <alignment vertical="bottom"/>
    </xf>
    <xf borderId="9" fillId="3" fontId="4" numFmtId="0" xfId="0" applyAlignment="1" applyBorder="1" applyFont="1">
      <alignment horizontal="right" readingOrder="0" vertical="bottom"/>
    </xf>
    <xf borderId="0" fillId="4" fontId="4" numFmtId="0" xfId="0" applyAlignment="1" applyFont="1">
      <alignment vertical="bottom"/>
    </xf>
    <xf borderId="0" fillId="4" fontId="4" numFmtId="164" xfId="0" applyAlignment="1" applyFont="1" applyNumberFormat="1">
      <alignment vertical="bottom"/>
    </xf>
    <xf borderId="0" fillId="3" fontId="11" numFmtId="0" xfId="0" applyAlignment="1" applyFont="1">
      <alignment readingOrder="0" vertical="bottom"/>
    </xf>
    <xf borderId="0" fillId="3" fontId="12" numFmtId="164" xfId="0" applyAlignment="1" applyFont="1" applyNumberFormat="1">
      <alignment horizontal="right" vertical="bottom"/>
    </xf>
    <xf borderId="0" fillId="3" fontId="13" numFmtId="0" xfId="0" applyAlignment="1" applyFont="1">
      <alignment horizontal="right" vertical="bottom"/>
    </xf>
    <xf borderId="0" fillId="4" fontId="11" numFmtId="0" xfId="0" applyAlignment="1" applyFont="1">
      <alignment vertical="bottom"/>
    </xf>
    <xf borderId="0" fillId="4" fontId="12" numFmtId="164" xfId="0" applyAlignment="1" applyFont="1" applyNumberFormat="1">
      <alignment horizontal="right" readingOrder="0" vertical="bottom"/>
    </xf>
    <xf borderId="0" fillId="4" fontId="11" numFmtId="0" xfId="0" applyAlignment="1" applyFont="1">
      <alignment readingOrder="0" vertical="bottom"/>
    </xf>
    <xf borderId="0" fillId="4" fontId="14" numFmtId="164" xfId="0" applyAlignment="1" applyFont="1" applyNumberFormat="1">
      <alignment horizontal="right" vertical="bottom"/>
    </xf>
    <xf borderId="0" fillId="4" fontId="12" numFmtId="164" xfId="0" applyAlignment="1" applyFont="1" applyNumberFormat="1">
      <alignment horizontal="right" vertical="bottom"/>
    </xf>
    <xf borderId="0" fillId="3" fontId="5" numFmtId="0" xfId="0" applyAlignment="1" applyFont="1">
      <alignment readingOrder="0"/>
    </xf>
    <xf borderId="0" fillId="3" fontId="11" numFmtId="0" xfId="0" applyAlignment="1" applyFont="1">
      <alignment vertical="bottom"/>
    </xf>
    <xf borderId="0" fillId="3" fontId="12" numFmtId="164" xfId="0" applyAlignment="1" applyFont="1" applyNumberFormat="1">
      <alignment horizontal="right" readingOrder="0" vertical="bottom"/>
    </xf>
    <xf borderId="0" fillId="4" fontId="15" numFmtId="164" xfId="0" applyAlignment="1" applyFont="1" applyNumberFormat="1">
      <alignment horizontal="right" vertical="bottom"/>
    </xf>
    <xf borderId="0" fillId="3" fontId="4" numFmtId="0" xfId="0" applyAlignment="1" applyFont="1">
      <alignment vertical="bottom"/>
    </xf>
    <xf borderId="0" fillId="3" fontId="15" numFmtId="164" xfId="0" applyAlignment="1" applyFont="1" applyNumberFormat="1">
      <alignment horizontal="right" vertical="bottom"/>
    </xf>
    <xf borderId="10" fillId="4" fontId="5" numFmtId="0" xfId="0" applyAlignment="1" applyBorder="1" applyFont="1">
      <alignment readingOrder="0"/>
    </xf>
    <xf borderId="0" fillId="3" fontId="4" numFmtId="49" xfId="0" applyFont="1" applyNumberFormat="1"/>
    <xf borderId="0" fillId="3" fontId="5" numFmtId="49" xfId="0" applyAlignment="1" applyFont="1" applyNumberFormat="1">
      <alignment horizontal="center" readingOrder="0" vertical="center"/>
    </xf>
    <xf borderId="0" fillId="3" fontId="6" numFmtId="0" xfId="0" applyAlignment="1" applyFont="1">
      <alignment readingOrder="0"/>
    </xf>
    <xf borderId="0" fillId="4" fontId="5" numFmtId="49" xfId="0" applyAlignment="1" applyFont="1" applyNumberFormat="1">
      <alignment horizontal="center" readingOrder="0" vertical="center"/>
    </xf>
    <xf borderId="0" fillId="4" fontId="4" numFmtId="49" xfId="0" applyFont="1" applyNumberFormat="1"/>
    <xf borderId="0" fillId="4" fontId="6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38"/>
    <col customWidth="1" min="6" max="6" width="5.88"/>
    <col customWidth="1" min="7" max="7" width="5.75"/>
    <col customWidth="1" min="8" max="13" width="5.88"/>
    <col customWidth="1" min="14" max="14" width="10.25"/>
    <col customWidth="1" min="15" max="15" width="17.5"/>
    <col customWidth="1" hidden="1" min="16" max="16" width="15.75"/>
    <col customWidth="1" hidden="1" min="17" max="17" width="16.25"/>
    <col customWidth="1" min="18" max="18" width="21.63"/>
    <col customWidth="1" min="20" max="20" width="15.75"/>
    <col customWidth="1" min="21" max="21" width="11.63"/>
    <col customWidth="1" min="22" max="22" width="18.25"/>
    <col customWidth="1" min="23" max="23" width="17.75"/>
    <col customWidth="1" min="24" max="24" width="17.0"/>
    <col customWidth="1" min="25" max="25" width="25.13"/>
    <col customWidth="1" min="26" max="26" width="16.2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5" t="s">
        <v>14</v>
      </c>
      <c r="P1" s="6" t="s">
        <v>15</v>
      </c>
      <c r="Q1" s="6" t="s">
        <v>16</v>
      </c>
      <c r="R1" s="4" t="s">
        <v>17</v>
      </c>
      <c r="S1" s="7">
        <f>SUMIF(B2:B151,TRUE,R2:R151)</f>
        <v>0</v>
      </c>
      <c r="T1" s="8"/>
      <c r="U1" s="8"/>
      <c r="V1" s="8"/>
      <c r="W1" s="8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</row>
    <row r="2">
      <c r="A2" s="10" t="s">
        <v>18</v>
      </c>
      <c r="B2" s="11" t="b">
        <v>0</v>
      </c>
      <c r="C2" s="12" t="s">
        <v>19</v>
      </c>
      <c r="D2" s="11" t="b">
        <v>0</v>
      </c>
      <c r="E2" s="13" t="s">
        <v>20</v>
      </c>
      <c r="F2" s="14"/>
      <c r="G2" s="14">
        <v>6.0</v>
      </c>
      <c r="H2" s="14">
        <v>9.0</v>
      </c>
      <c r="I2" s="14">
        <v>13.0</v>
      </c>
      <c r="J2" s="14">
        <v>6.0</v>
      </c>
      <c r="K2" s="14">
        <v>2.0</v>
      </c>
      <c r="L2" s="15"/>
      <c r="M2" s="15"/>
      <c r="N2" s="15"/>
      <c r="O2" s="16">
        <f t="shared" ref="O2:O3" si="1">SUM(F2:N2)</f>
        <v>36</v>
      </c>
      <c r="P2" s="17">
        <f>O2</f>
        <v>36</v>
      </c>
      <c r="Q2" s="17">
        <f>O3</f>
        <v>0</v>
      </c>
      <c r="R2" s="18">
        <f>O2*2+O3+O4</f>
        <v>72</v>
      </c>
      <c r="S2" s="19"/>
      <c r="T2" s="20" t="s">
        <v>21</v>
      </c>
      <c r="U2" s="21" t="s">
        <v>4</v>
      </c>
      <c r="V2" s="21" t="s">
        <v>22</v>
      </c>
      <c r="W2" s="21" t="s">
        <v>23</v>
      </c>
      <c r="X2" s="21" t="s">
        <v>24</v>
      </c>
      <c r="Y2" s="21" t="s">
        <v>25</v>
      </c>
      <c r="Z2" s="22" t="s">
        <v>26</v>
      </c>
      <c r="AA2" s="23"/>
      <c r="AB2" s="23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</row>
    <row r="3">
      <c r="A3" s="25"/>
      <c r="B3" s="25"/>
      <c r="C3" s="25"/>
      <c r="D3" s="25"/>
      <c r="E3" s="26" t="s">
        <v>27</v>
      </c>
      <c r="F3" s="27"/>
      <c r="G3" s="28"/>
      <c r="H3" s="27"/>
      <c r="I3" s="28"/>
      <c r="J3" s="27"/>
      <c r="K3" s="27"/>
      <c r="L3" s="27"/>
      <c r="M3" s="27"/>
      <c r="N3" s="27"/>
      <c r="O3" s="29">
        <f t="shared" si="1"/>
        <v>0</v>
      </c>
      <c r="R3" s="25"/>
      <c r="S3" s="30"/>
      <c r="T3" s="25"/>
      <c r="U3" s="31" t="s">
        <v>28</v>
      </c>
      <c r="V3" s="32">
        <f>Sumif(D2:D151,FALSE,P2:P151)</f>
        <v>77</v>
      </c>
      <c r="W3" s="33">
        <v>150000.0</v>
      </c>
      <c r="X3" s="33">
        <f t="shared" ref="X3:X6" si="2">V3*W3</f>
        <v>11550000</v>
      </c>
      <c r="Y3" s="34">
        <f>V3*2</f>
        <v>154</v>
      </c>
      <c r="Z3" s="35">
        <f>SUM(R2:R151)+V6</f>
        <v>167</v>
      </c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</row>
    <row r="4">
      <c r="A4" s="37"/>
      <c r="B4" s="37"/>
      <c r="C4" s="37"/>
      <c r="D4" s="37"/>
      <c r="E4" s="38" t="s">
        <v>29</v>
      </c>
      <c r="F4" s="39"/>
      <c r="G4" s="39"/>
      <c r="H4" s="39"/>
      <c r="I4" s="39"/>
      <c r="J4" s="39"/>
      <c r="K4" s="39"/>
      <c r="L4" s="39"/>
      <c r="M4" s="39"/>
      <c r="N4" s="39"/>
      <c r="O4" s="40">
        <f>Sum(F4:N4)</f>
        <v>0</v>
      </c>
      <c r="P4" s="41"/>
      <c r="Q4" s="41"/>
      <c r="R4" s="37"/>
      <c r="S4" s="24"/>
      <c r="T4" s="42"/>
      <c r="U4" s="43" t="s">
        <v>30</v>
      </c>
      <c r="V4" s="44">
        <f>Sumif(D3:D152,TRUE,P3:P152)</f>
        <v>5</v>
      </c>
      <c r="W4" s="45">
        <v>130000.0</v>
      </c>
      <c r="X4" s="46">
        <f t="shared" si="2"/>
        <v>650000</v>
      </c>
      <c r="Y4" s="47">
        <f t="shared" ref="Y4:Y6" si="3">V4</f>
        <v>5</v>
      </c>
      <c r="Z4" s="42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</row>
    <row r="5">
      <c r="A5" s="48">
        <f>A2+1</f>
        <v>2</v>
      </c>
      <c r="B5" s="49" t="b">
        <v>0</v>
      </c>
      <c r="C5" s="50" t="s">
        <v>31</v>
      </c>
      <c r="D5" s="49" t="b">
        <v>0</v>
      </c>
      <c r="E5" s="51" t="s">
        <v>20</v>
      </c>
      <c r="F5" s="52">
        <v>2.0</v>
      </c>
      <c r="G5" s="53"/>
      <c r="H5" s="53"/>
      <c r="I5" s="53"/>
      <c r="J5" s="53"/>
      <c r="K5" s="52"/>
      <c r="L5" s="53"/>
      <c r="M5" s="53"/>
      <c r="N5" s="53"/>
      <c r="O5" s="54">
        <f t="shared" ref="O5:O6" si="4">SUM(F5:N5)</f>
        <v>2</v>
      </c>
      <c r="P5" s="55">
        <f>O5</f>
        <v>2</v>
      </c>
      <c r="Q5" s="55">
        <f>O6</f>
        <v>0</v>
      </c>
      <c r="R5" s="56">
        <f>O5*2+O6+O7</f>
        <v>4</v>
      </c>
      <c r="S5" s="36"/>
      <c r="T5" s="25"/>
      <c r="U5" s="31" t="s">
        <v>27</v>
      </c>
      <c r="V5" s="32">
        <f>Sum(Q2:Q151)</f>
        <v>1</v>
      </c>
      <c r="W5" s="57">
        <v>100000.0</v>
      </c>
      <c r="X5" s="58">
        <f t="shared" si="2"/>
        <v>100000</v>
      </c>
      <c r="Y5" s="34">
        <f t="shared" si="3"/>
        <v>1</v>
      </c>
      <c r="Z5" s="25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</row>
    <row r="6">
      <c r="A6" s="42"/>
      <c r="B6" s="42"/>
      <c r="C6" s="42"/>
      <c r="D6" s="42"/>
      <c r="E6" s="59" t="s">
        <v>27</v>
      </c>
      <c r="F6" s="60"/>
      <c r="G6" s="60"/>
      <c r="H6" s="60"/>
      <c r="I6" s="60"/>
      <c r="J6" s="60"/>
      <c r="K6" s="60"/>
      <c r="L6" s="60"/>
      <c r="M6" s="60"/>
      <c r="N6" s="60"/>
      <c r="O6" s="61">
        <f t="shared" si="4"/>
        <v>0</v>
      </c>
      <c r="R6" s="42"/>
      <c r="S6" s="24"/>
      <c r="T6" s="37"/>
      <c r="U6" s="62" t="s">
        <v>32</v>
      </c>
      <c r="V6" s="63">
        <v>0.0</v>
      </c>
      <c r="W6" s="64">
        <v>15000.0</v>
      </c>
      <c r="X6" s="65">
        <f t="shared" si="2"/>
        <v>0</v>
      </c>
      <c r="Y6" s="66">
        <f t="shared" si="3"/>
        <v>0</v>
      </c>
      <c r="Z6" s="37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</row>
    <row r="7">
      <c r="A7" s="67"/>
      <c r="B7" s="67"/>
      <c r="C7" s="67"/>
      <c r="D7" s="67"/>
      <c r="E7" s="68" t="s">
        <v>29</v>
      </c>
      <c r="F7" s="69"/>
      <c r="G7" s="69"/>
      <c r="H7" s="69"/>
      <c r="I7" s="69"/>
      <c r="J7" s="69"/>
      <c r="K7" s="69"/>
      <c r="L7" s="69"/>
      <c r="M7" s="69"/>
      <c r="N7" s="69"/>
      <c r="O7" s="70">
        <f>Sum(F7:N7)</f>
        <v>0</v>
      </c>
      <c r="P7" s="71"/>
      <c r="Q7" s="71"/>
      <c r="R7" s="67"/>
      <c r="S7" s="36"/>
      <c r="T7" s="36"/>
      <c r="U7" s="36"/>
      <c r="V7" s="36"/>
      <c r="W7" s="36"/>
      <c r="X7" s="72"/>
      <c r="Y7" s="72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</row>
    <row r="8">
      <c r="A8" s="10">
        <f>A5+1</f>
        <v>3</v>
      </c>
      <c r="B8" s="11" t="b">
        <v>0</v>
      </c>
      <c r="C8" s="12" t="s">
        <v>33</v>
      </c>
      <c r="D8" s="11" t="b">
        <v>0</v>
      </c>
      <c r="E8" s="13" t="s">
        <v>20</v>
      </c>
      <c r="F8" s="14"/>
      <c r="G8" s="15"/>
      <c r="H8" s="15"/>
      <c r="I8" s="14">
        <v>3.0</v>
      </c>
      <c r="J8" s="14"/>
      <c r="K8" s="14"/>
      <c r="L8" s="14">
        <v>1.0</v>
      </c>
      <c r="M8" s="15"/>
      <c r="N8" s="15"/>
      <c r="O8" s="16">
        <f t="shared" ref="O8:O9" si="5">SUM(F8:N8)</f>
        <v>4</v>
      </c>
      <c r="P8" s="17">
        <f>O8</f>
        <v>4</v>
      </c>
      <c r="Q8" s="17">
        <f>O9</f>
        <v>0</v>
      </c>
      <c r="R8" s="18">
        <f>O8*2+O9+O10</f>
        <v>8</v>
      </c>
      <c r="S8" s="24"/>
      <c r="T8" s="73" t="s">
        <v>34</v>
      </c>
      <c r="U8" s="21" t="s">
        <v>4</v>
      </c>
      <c r="V8" s="21" t="s">
        <v>35</v>
      </c>
      <c r="W8" s="21" t="s">
        <v>23</v>
      </c>
      <c r="X8" s="21" t="s">
        <v>24</v>
      </c>
      <c r="Y8" s="21" t="s">
        <v>25</v>
      </c>
      <c r="Z8" s="22" t="s">
        <v>26</v>
      </c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</row>
    <row r="9">
      <c r="A9" s="25"/>
      <c r="B9" s="25"/>
      <c r="C9" s="25"/>
      <c r="D9" s="25"/>
      <c r="E9" s="26" t="s">
        <v>27</v>
      </c>
      <c r="F9" s="27"/>
      <c r="G9" s="27"/>
      <c r="H9" s="27"/>
      <c r="I9" s="27"/>
      <c r="J9" s="27"/>
      <c r="K9" s="27"/>
      <c r="L9" s="27"/>
      <c r="M9" s="27"/>
      <c r="N9" s="27"/>
      <c r="O9" s="29">
        <f t="shared" si="5"/>
        <v>0</v>
      </c>
      <c r="R9" s="25"/>
      <c r="S9" s="36"/>
      <c r="T9" s="25"/>
      <c r="U9" s="74" t="s">
        <v>28</v>
      </c>
      <c r="V9" s="75">
        <v>0.0</v>
      </c>
      <c r="W9" s="58">
        <v>150000.0</v>
      </c>
      <c r="X9" s="58">
        <f t="shared" ref="X9:X14" si="6">V9*W9</f>
        <v>0</v>
      </c>
      <c r="Y9" s="34">
        <f>V9*2</f>
        <v>0</v>
      </c>
      <c r="Z9" s="76">
        <f>SUM(Y9:Y14)</f>
        <v>0</v>
      </c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</row>
    <row r="10">
      <c r="A10" s="37"/>
      <c r="B10" s="37"/>
      <c r="C10" s="37"/>
      <c r="D10" s="37"/>
      <c r="E10" s="38" t="s">
        <v>29</v>
      </c>
      <c r="F10" s="39"/>
      <c r="G10" s="39"/>
      <c r="H10" s="39"/>
      <c r="I10" s="39"/>
      <c r="J10" s="39"/>
      <c r="K10" s="39"/>
      <c r="L10" s="39"/>
      <c r="M10" s="39"/>
      <c r="N10" s="39"/>
      <c r="O10" s="40">
        <f>Sum(F10:N10)</f>
        <v>0</v>
      </c>
      <c r="P10" s="41"/>
      <c r="Q10" s="41"/>
      <c r="R10" s="37"/>
      <c r="S10" s="24"/>
      <c r="T10" s="42"/>
      <c r="U10" s="77" t="s">
        <v>30</v>
      </c>
      <c r="V10" s="78">
        <v>0.0</v>
      </c>
      <c r="W10" s="45">
        <v>130000.0</v>
      </c>
      <c r="X10" s="46">
        <f t="shared" si="6"/>
        <v>0</v>
      </c>
      <c r="Y10" s="47">
        <f t="shared" ref="Y10:Y13" si="7">V10</f>
        <v>0</v>
      </c>
      <c r="Z10" s="42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</row>
    <row r="11">
      <c r="A11" s="48">
        <f>A8+1</f>
        <v>4</v>
      </c>
      <c r="B11" s="49" t="b">
        <v>0</v>
      </c>
      <c r="C11" s="50" t="s">
        <v>36</v>
      </c>
      <c r="D11" s="49" t="b">
        <v>0</v>
      </c>
      <c r="E11" s="51" t="s">
        <v>20</v>
      </c>
      <c r="F11" s="52"/>
      <c r="G11" s="52"/>
      <c r="H11" s="52"/>
      <c r="I11" s="52"/>
      <c r="J11" s="52">
        <v>1.0</v>
      </c>
      <c r="K11" s="52"/>
      <c r="L11" s="53"/>
      <c r="M11" s="53"/>
      <c r="N11" s="53"/>
      <c r="O11" s="54">
        <f t="shared" ref="O11:O12" si="8">SUM(F11:N11)</f>
        <v>1</v>
      </c>
      <c r="P11" s="55">
        <f>O11</f>
        <v>1</v>
      </c>
      <c r="Q11" s="55">
        <f>O12</f>
        <v>0</v>
      </c>
      <c r="R11" s="56">
        <f>O11*2+O12+O13</f>
        <v>2</v>
      </c>
      <c r="S11" s="36"/>
      <c r="T11" s="25"/>
      <c r="U11" s="74" t="s">
        <v>37</v>
      </c>
      <c r="V11" s="75">
        <v>0.0</v>
      </c>
      <c r="W11" s="57">
        <v>135000.0</v>
      </c>
      <c r="X11" s="58">
        <f t="shared" si="6"/>
        <v>0</v>
      </c>
      <c r="Y11" s="34">
        <f t="shared" si="7"/>
        <v>0</v>
      </c>
      <c r="Z11" s="25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</row>
    <row r="12">
      <c r="A12" s="42"/>
      <c r="B12" s="42"/>
      <c r="C12" s="42"/>
      <c r="D12" s="42"/>
      <c r="E12" s="59" t="s">
        <v>27</v>
      </c>
      <c r="F12" s="60"/>
      <c r="G12" s="60"/>
      <c r="H12" s="60"/>
      <c r="I12" s="60"/>
      <c r="J12" s="60"/>
      <c r="K12" s="60"/>
      <c r="L12" s="60"/>
      <c r="M12" s="60"/>
      <c r="N12" s="60"/>
      <c r="O12" s="61">
        <f t="shared" si="8"/>
        <v>0</v>
      </c>
      <c r="R12" s="42"/>
      <c r="S12" s="24"/>
      <c r="T12" s="42"/>
      <c r="U12" s="79" t="s">
        <v>27</v>
      </c>
      <c r="V12" s="78">
        <v>0.0</v>
      </c>
      <c r="W12" s="46">
        <v>100000.0</v>
      </c>
      <c r="X12" s="46">
        <f t="shared" si="6"/>
        <v>0</v>
      </c>
      <c r="Y12" s="47">
        <f t="shared" si="7"/>
        <v>0</v>
      </c>
      <c r="Z12" s="42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</row>
    <row r="13">
      <c r="A13" s="67"/>
      <c r="B13" s="67"/>
      <c r="C13" s="67"/>
      <c r="D13" s="67"/>
      <c r="E13" s="68" t="s">
        <v>29</v>
      </c>
      <c r="F13" s="69"/>
      <c r="G13" s="69"/>
      <c r="H13" s="69"/>
      <c r="I13" s="69"/>
      <c r="J13" s="69"/>
      <c r="K13" s="69"/>
      <c r="L13" s="69"/>
      <c r="M13" s="69"/>
      <c r="N13" s="69"/>
      <c r="O13" s="70">
        <f>Sum(F13:N13)</f>
        <v>0</v>
      </c>
      <c r="P13" s="71"/>
      <c r="Q13" s="71"/>
      <c r="R13" s="67"/>
      <c r="S13" s="36"/>
      <c r="T13" s="25"/>
      <c r="U13" s="74" t="s">
        <v>32</v>
      </c>
      <c r="V13" s="75">
        <v>0.0</v>
      </c>
      <c r="W13" s="57">
        <v>15000.0</v>
      </c>
      <c r="X13" s="58">
        <f t="shared" si="6"/>
        <v>0</v>
      </c>
      <c r="Y13" s="34">
        <f t="shared" si="7"/>
        <v>0</v>
      </c>
      <c r="Z13" s="25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</row>
    <row r="14">
      <c r="A14" s="10">
        <f>A11+1</f>
        <v>5</v>
      </c>
      <c r="B14" s="11" t="b">
        <v>0</v>
      </c>
      <c r="C14" s="12" t="s">
        <v>38</v>
      </c>
      <c r="D14" s="11" t="b">
        <v>0</v>
      </c>
      <c r="E14" s="13" t="s">
        <v>20</v>
      </c>
      <c r="F14" s="14"/>
      <c r="G14" s="15"/>
      <c r="H14" s="15"/>
      <c r="I14" s="14">
        <v>3.0</v>
      </c>
      <c r="J14" s="15"/>
      <c r="K14" s="14"/>
      <c r="L14" s="14"/>
      <c r="M14" s="14"/>
      <c r="N14" s="14"/>
      <c r="O14" s="16">
        <f t="shared" ref="O14:O15" si="9">SUM(F14:N14)</f>
        <v>3</v>
      </c>
      <c r="P14" s="17">
        <f>O14</f>
        <v>3</v>
      </c>
      <c r="Q14" s="17">
        <f>O15</f>
        <v>0</v>
      </c>
      <c r="R14" s="18">
        <f>O14*2+O15+O16</f>
        <v>6</v>
      </c>
      <c r="S14" s="24"/>
      <c r="T14" s="37"/>
      <c r="U14" s="80" t="s">
        <v>39</v>
      </c>
      <c r="V14" s="81">
        <v>0.0</v>
      </c>
      <c r="W14" s="65">
        <v>5000.0</v>
      </c>
      <c r="X14" s="65">
        <f t="shared" si="6"/>
        <v>0</v>
      </c>
      <c r="Y14" s="66">
        <v>0.0</v>
      </c>
      <c r="Z14" s="37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</row>
    <row r="15">
      <c r="A15" s="25"/>
      <c r="B15" s="25"/>
      <c r="C15" s="25"/>
      <c r="D15" s="25"/>
      <c r="E15" s="26" t="s">
        <v>27</v>
      </c>
      <c r="F15" s="27"/>
      <c r="G15" s="27"/>
      <c r="H15" s="27"/>
      <c r="I15" s="27"/>
      <c r="J15" s="27"/>
      <c r="K15" s="27"/>
      <c r="L15" s="27"/>
      <c r="M15" s="27"/>
      <c r="N15" s="27"/>
      <c r="O15" s="29">
        <f t="shared" si="9"/>
        <v>0</v>
      </c>
      <c r="R15" s="25"/>
      <c r="S15" s="36"/>
      <c r="T15" s="82"/>
      <c r="U15" s="82"/>
      <c r="V15" s="82"/>
      <c r="W15" s="82"/>
      <c r="X15" s="83"/>
      <c r="Y15" s="82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</row>
    <row r="16">
      <c r="A16" s="37"/>
      <c r="B16" s="37"/>
      <c r="C16" s="37"/>
      <c r="D16" s="37"/>
      <c r="E16" s="38" t="s">
        <v>29</v>
      </c>
      <c r="F16" s="39"/>
      <c r="G16" s="39"/>
      <c r="H16" s="39"/>
      <c r="I16" s="39"/>
      <c r="J16" s="39"/>
      <c r="K16" s="39"/>
      <c r="L16" s="39"/>
      <c r="M16" s="39"/>
      <c r="N16" s="39"/>
      <c r="O16" s="40">
        <f>Sum(F16:N16)</f>
        <v>0</v>
      </c>
      <c r="P16" s="41"/>
      <c r="Q16" s="41"/>
      <c r="R16" s="37"/>
      <c r="S16" s="24"/>
      <c r="T16" s="84" t="s">
        <v>40</v>
      </c>
      <c r="U16" s="85"/>
      <c r="V16" s="85">
        <f>SUM(X9:X14)</f>
        <v>0</v>
      </c>
      <c r="X16" s="84" t="s">
        <v>41</v>
      </c>
      <c r="Y16" s="86">
        <f>Z3-Z9</f>
        <v>167</v>
      </c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</row>
    <row r="17">
      <c r="A17" s="48">
        <f>A14+1</f>
        <v>6</v>
      </c>
      <c r="B17" s="49" t="b">
        <v>0</v>
      </c>
      <c r="C17" s="50" t="s">
        <v>42</v>
      </c>
      <c r="D17" s="49" t="b">
        <v>0</v>
      </c>
      <c r="E17" s="51" t="s">
        <v>20</v>
      </c>
      <c r="F17" s="52"/>
      <c r="G17" s="52">
        <v>1.0</v>
      </c>
      <c r="H17" s="52">
        <v>3.0</v>
      </c>
      <c r="I17" s="52">
        <v>8.0</v>
      </c>
      <c r="J17" s="52">
        <v>2.0</v>
      </c>
      <c r="K17" s="52"/>
      <c r="L17" s="53"/>
      <c r="M17" s="53"/>
      <c r="N17" s="53"/>
      <c r="O17" s="54">
        <f t="shared" ref="O17:O18" si="10">SUM(F17:N17)</f>
        <v>14</v>
      </c>
      <c r="P17" s="55">
        <f>O17</f>
        <v>14</v>
      </c>
      <c r="Q17" s="55">
        <f>O18</f>
        <v>1</v>
      </c>
      <c r="R17" s="56">
        <f>O17*2+O18+O19</f>
        <v>29</v>
      </c>
      <c r="S17" s="36"/>
      <c r="T17" s="87" t="s">
        <v>43</v>
      </c>
      <c r="U17" s="88"/>
      <c r="V17" s="88">
        <f>Sum(X3:X6)</f>
        <v>12300000</v>
      </c>
      <c r="X17" s="89" t="s">
        <v>44</v>
      </c>
      <c r="Y17" s="90">
        <f>V16-V17-V18-V19</f>
        <v>-12300000</v>
      </c>
      <c r="Z17" s="91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</row>
    <row r="18">
      <c r="A18" s="42"/>
      <c r="B18" s="42"/>
      <c r="C18" s="42"/>
      <c r="D18" s="42"/>
      <c r="E18" s="59" t="s">
        <v>27</v>
      </c>
      <c r="F18" s="60"/>
      <c r="G18" s="60"/>
      <c r="H18" s="60"/>
      <c r="I18" s="92">
        <v>1.0</v>
      </c>
      <c r="J18" s="60"/>
      <c r="K18" s="60"/>
      <c r="L18" s="60"/>
      <c r="M18" s="60"/>
      <c r="N18" s="60"/>
      <c r="O18" s="61">
        <f t="shared" si="10"/>
        <v>1</v>
      </c>
      <c r="R18" s="42"/>
      <c r="S18" s="24"/>
      <c r="T18" s="93" t="s">
        <v>45</v>
      </c>
      <c r="U18" s="85"/>
      <c r="V18" s="85">
        <f>X14</f>
        <v>0</v>
      </c>
      <c r="Z18" s="9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</row>
    <row r="19">
      <c r="A19" s="67"/>
      <c r="B19" s="67"/>
      <c r="C19" s="67"/>
      <c r="D19" s="67"/>
      <c r="E19" s="68" t="s">
        <v>29</v>
      </c>
      <c r="F19" s="69"/>
      <c r="G19" s="69"/>
      <c r="H19" s="69"/>
      <c r="I19" s="69"/>
      <c r="J19" s="69"/>
      <c r="K19" s="69"/>
      <c r="L19" s="69"/>
      <c r="M19" s="69"/>
      <c r="N19" s="69"/>
      <c r="O19" s="70">
        <f>Sum(F19:N19)</f>
        <v>0</v>
      </c>
      <c r="P19" s="71"/>
      <c r="Q19" s="71"/>
      <c r="R19" s="67"/>
      <c r="S19" s="36"/>
      <c r="T19" s="89" t="s">
        <v>46</v>
      </c>
      <c r="U19" s="95"/>
      <c r="V19" s="91">
        <f>X13</f>
        <v>0</v>
      </c>
      <c r="Z19" s="91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</row>
    <row r="20">
      <c r="A20" s="10">
        <f>A17+1</f>
        <v>7</v>
      </c>
      <c r="B20" s="11" t="b">
        <v>0</v>
      </c>
      <c r="C20" s="12" t="s">
        <v>47</v>
      </c>
      <c r="D20" s="11" t="b">
        <v>0</v>
      </c>
      <c r="E20" s="13" t="s">
        <v>20</v>
      </c>
      <c r="F20" s="14">
        <v>2.0</v>
      </c>
      <c r="G20" s="15"/>
      <c r="H20" s="15"/>
      <c r="I20" s="14"/>
      <c r="J20" s="15"/>
      <c r="K20" s="14"/>
      <c r="L20" s="15"/>
      <c r="M20" s="15"/>
      <c r="N20" s="15"/>
      <c r="O20" s="16">
        <f t="shared" ref="O20:O21" si="11">SUM(F20:N20)</f>
        <v>2</v>
      </c>
      <c r="P20" s="17">
        <f>O20</f>
        <v>2</v>
      </c>
      <c r="Q20" s="17">
        <f>O21</f>
        <v>0</v>
      </c>
      <c r="R20" s="18">
        <f>O20*2+O21+O22</f>
        <v>4</v>
      </c>
      <c r="S20" s="24"/>
      <c r="T20" s="96"/>
      <c r="U20" s="96"/>
      <c r="V20" s="96"/>
      <c r="Z20" s="97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</row>
    <row r="21">
      <c r="A21" s="25"/>
      <c r="B21" s="25"/>
      <c r="C21" s="25"/>
      <c r="D21" s="25"/>
      <c r="E21" s="26" t="s">
        <v>27</v>
      </c>
      <c r="F21" s="27"/>
      <c r="G21" s="27"/>
      <c r="H21" s="27"/>
      <c r="I21" s="28"/>
      <c r="J21" s="27"/>
      <c r="K21" s="28"/>
      <c r="L21" s="27"/>
      <c r="M21" s="27"/>
      <c r="N21" s="27"/>
      <c r="O21" s="29">
        <f t="shared" si="11"/>
        <v>0</v>
      </c>
      <c r="R21" s="25"/>
      <c r="S21" s="36"/>
      <c r="T21" s="82"/>
      <c r="U21" s="82"/>
      <c r="V21" s="82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</row>
    <row r="22">
      <c r="A22" s="37"/>
      <c r="B22" s="37"/>
      <c r="C22" s="37"/>
      <c r="D22" s="37"/>
      <c r="E22" s="38" t="s">
        <v>29</v>
      </c>
      <c r="F22" s="39"/>
      <c r="G22" s="39"/>
      <c r="H22" s="39"/>
      <c r="I22" s="39"/>
      <c r="J22" s="39"/>
      <c r="K22" s="39"/>
      <c r="L22" s="39"/>
      <c r="M22" s="39"/>
      <c r="N22" s="39"/>
      <c r="O22" s="40">
        <f>Sum(F22:N22)</f>
        <v>0</v>
      </c>
      <c r="P22" s="41"/>
      <c r="Q22" s="41"/>
      <c r="R22" s="37"/>
      <c r="S22" s="24"/>
      <c r="T22" s="24"/>
      <c r="U22" s="24"/>
      <c r="V22" s="24"/>
      <c r="W22" s="24"/>
      <c r="X22" s="24"/>
      <c r="Y22" s="96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</row>
    <row r="23">
      <c r="A23" s="48">
        <f>A20+1</f>
        <v>8</v>
      </c>
      <c r="B23" s="49" t="b">
        <v>0</v>
      </c>
      <c r="C23" s="50" t="s">
        <v>48</v>
      </c>
      <c r="D23" s="49" t="b">
        <v>0</v>
      </c>
      <c r="E23" s="51" t="s">
        <v>20</v>
      </c>
      <c r="F23" s="52"/>
      <c r="G23" s="52">
        <v>2.0</v>
      </c>
      <c r="H23" s="52">
        <v>2.0</v>
      </c>
      <c r="I23" s="52">
        <v>2.0</v>
      </c>
      <c r="J23" s="53"/>
      <c r="K23" s="52">
        <v>1.0</v>
      </c>
      <c r="L23" s="53"/>
      <c r="M23" s="53"/>
      <c r="N23" s="53"/>
      <c r="O23" s="54">
        <f t="shared" ref="O23:O24" si="12">SUM(F23:N23)</f>
        <v>7</v>
      </c>
      <c r="P23" s="55">
        <f>O23</f>
        <v>7</v>
      </c>
      <c r="Q23" s="55">
        <f>O24</f>
        <v>0</v>
      </c>
      <c r="R23" s="56">
        <f>O23*2+O24+O25</f>
        <v>14</v>
      </c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</row>
    <row r="24">
      <c r="A24" s="42"/>
      <c r="B24" s="42"/>
      <c r="C24" s="42"/>
      <c r="D24" s="42"/>
      <c r="E24" s="59" t="s">
        <v>27</v>
      </c>
      <c r="F24" s="60"/>
      <c r="G24" s="60"/>
      <c r="H24" s="92"/>
      <c r="I24" s="60"/>
      <c r="J24" s="60"/>
      <c r="K24" s="60"/>
      <c r="L24" s="60"/>
      <c r="M24" s="60"/>
      <c r="N24" s="60"/>
      <c r="O24" s="61">
        <f t="shared" si="12"/>
        <v>0</v>
      </c>
      <c r="R24" s="42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</row>
    <row r="25">
      <c r="A25" s="67"/>
      <c r="B25" s="67"/>
      <c r="C25" s="67"/>
      <c r="D25" s="67"/>
      <c r="E25" s="68" t="s">
        <v>29</v>
      </c>
      <c r="F25" s="69"/>
      <c r="G25" s="69"/>
      <c r="H25" s="69"/>
      <c r="I25" s="69"/>
      <c r="J25" s="69"/>
      <c r="K25" s="69"/>
      <c r="L25" s="69"/>
      <c r="M25" s="69"/>
      <c r="N25" s="69"/>
      <c r="O25" s="70">
        <f>Sum(F25:N25)</f>
        <v>0</v>
      </c>
      <c r="P25" s="71"/>
      <c r="Q25" s="71"/>
      <c r="R25" s="67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</row>
    <row r="26">
      <c r="A26" s="10">
        <f>A23+1</f>
        <v>9</v>
      </c>
      <c r="B26" s="11" t="b">
        <v>0</v>
      </c>
      <c r="C26" s="12" t="s">
        <v>49</v>
      </c>
      <c r="D26" s="11" t="b">
        <v>0</v>
      </c>
      <c r="E26" s="13" t="s">
        <v>20</v>
      </c>
      <c r="F26" s="14"/>
      <c r="G26" s="15"/>
      <c r="H26" s="15"/>
      <c r="I26" s="14">
        <v>2.0</v>
      </c>
      <c r="J26" s="15"/>
      <c r="K26" s="14"/>
      <c r="L26" s="15"/>
      <c r="M26" s="15"/>
      <c r="N26" s="15"/>
      <c r="O26" s="16">
        <f t="shared" ref="O26:O27" si="13">SUM(F26:N26)</f>
        <v>2</v>
      </c>
      <c r="P26" s="17">
        <f>O26</f>
        <v>2</v>
      </c>
      <c r="Q26" s="17">
        <f>O27</f>
        <v>0</v>
      </c>
      <c r="R26" s="18">
        <f>O26*2+O27+O28</f>
        <v>4</v>
      </c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</row>
    <row r="27">
      <c r="A27" s="25"/>
      <c r="B27" s="25"/>
      <c r="C27" s="25"/>
      <c r="D27" s="25"/>
      <c r="E27" s="26" t="s">
        <v>27</v>
      </c>
      <c r="F27" s="27"/>
      <c r="G27" s="27"/>
      <c r="H27" s="27"/>
      <c r="I27" s="27"/>
      <c r="J27" s="27"/>
      <c r="K27" s="27"/>
      <c r="L27" s="27"/>
      <c r="M27" s="27"/>
      <c r="N27" s="27"/>
      <c r="O27" s="29">
        <f t="shared" si="13"/>
        <v>0</v>
      </c>
      <c r="R27" s="25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</row>
    <row r="28">
      <c r="A28" s="37"/>
      <c r="B28" s="37"/>
      <c r="C28" s="37"/>
      <c r="D28" s="37"/>
      <c r="E28" s="38" t="s">
        <v>29</v>
      </c>
      <c r="F28" s="39"/>
      <c r="G28" s="39"/>
      <c r="H28" s="39"/>
      <c r="I28" s="39"/>
      <c r="J28" s="39"/>
      <c r="K28" s="39"/>
      <c r="L28" s="39"/>
      <c r="M28" s="39"/>
      <c r="N28" s="39"/>
      <c r="O28" s="40">
        <f>Sum(F28:N28)</f>
        <v>0</v>
      </c>
      <c r="P28" s="41"/>
      <c r="Q28" s="41"/>
      <c r="R28" s="37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</row>
    <row r="29">
      <c r="A29" s="48">
        <f>A26+1</f>
        <v>10</v>
      </c>
      <c r="B29" s="49" t="b">
        <v>0</v>
      </c>
      <c r="C29" s="50" t="s">
        <v>50</v>
      </c>
      <c r="D29" s="49" t="b">
        <v>0</v>
      </c>
      <c r="E29" s="51" t="s">
        <v>20</v>
      </c>
      <c r="F29" s="52"/>
      <c r="G29" s="52"/>
      <c r="H29" s="52">
        <v>2.0</v>
      </c>
      <c r="I29" s="52">
        <v>2.0</v>
      </c>
      <c r="J29" s="52">
        <v>2.0</v>
      </c>
      <c r="K29" s="52"/>
      <c r="L29" s="53"/>
      <c r="M29" s="53"/>
      <c r="N29" s="53"/>
      <c r="O29" s="54">
        <f t="shared" ref="O29:O30" si="14">SUM(F29:N29)</f>
        <v>6</v>
      </c>
      <c r="P29" s="55">
        <f>O29</f>
        <v>6</v>
      </c>
      <c r="Q29" s="55">
        <f>O30</f>
        <v>0</v>
      </c>
      <c r="R29" s="56">
        <f>O29*2+O30+O31</f>
        <v>12</v>
      </c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</row>
    <row r="30">
      <c r="A30" s="42"/>
      <c r="B30" s="42"/>
      <c r="C30" s="42"/>
      <c r="D30" s="42"/>
      <c r="E30" s="59" t="s">
        <v>27</v>
      </c>
      <c r="F30" s="60"/>
      <c r="G30" s="60"/>
      <c r="H30" s="60"/>
      <c r="I30" s="60"/>
      <c r="J30" s="60"/>
      <c r="K30" s="60"/>
      <c r="L30" s="60"/>
      <c r="M30" s="60"/>
      <c r="N30" s="60"/>
      <c r="O30" s="61">
        <f t="shared" si="14"/>
        <v>0</v>
      </c>
      <c r="R30" s="42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</row>
    <row r="31">
      <c r="A31" s="67"/>
      <c r="B31" s="67"/>
      <c r="C31" s="67"/>
      <c r="D31" s="67"/>
      <c r="E31" s="68" t="s">
        <v>29</v>
      </c>
      <c r="F31" s="69"/>
      <c r="G31" s="69"/>
      <c r="H31" s="69"/>
      <c r="I31" s="69"/>
      <c r="J31" s="69"/>
      <c r="K31" s="69"/>
      <c r="L31" s="69"/>
      <c r="M31" s="69"/>
      <c r="N31" s="69"/>
      <c r="O31" s="70">
        <f>Sum(F31:N31)</f>
        <v>0</v>
      </c>
      <c r="P31" s="71"/>
      <c r="Q31" s="71"/>
      <c r="R31" s="67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</row>
    <row r="32">
      <c r="A32" s="10">
        <f>A29+1</f>
        <v>11</v>
      </c>
      <c r="B32" s="11" t="b">
        <v>0</v>
      </c>
      <c r="C32" s="12" t="s">
        <v>51</v>
      </c>
      <c r="D32" s="11" t="b">
        <v>1</v>
      </c>
      <c r="E32" s="13" t="s">
        <v>20</v>
      </c>
      <c r="F32" s="14"/>
      <c r="G32" s="14"/>
      <c r="H32" s="14"/>
      <c r="I32" s="14"/>
      <c r="J32" s="14">
        <v>1.0</v>
      </c>
      <c r="K32" s="14">
        <v>2.0</v>
      </c>
      <c r="L32" s="14">
        <v>2.0</v>
      </c>
      <c r="M32" s="15"/>
      <c r="N32" s="15"/>
      <c r="O32" s="16">
        <f t="shared" ref="O32:O33" si="15">SUM(F32:N32)</f>
        <v>5</v>
      </c>
      <c r="P32" s="17">
        <f>O32</f>
        <v>5</v>
      </c>
      <c r="Q32" s="17">
        <f>O33</f>
        <v>0</v>
      </c>
      <c r="R32" s="18">
        <f>O32*2+O33+O34</f>
        <v>10</v>
      </c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</row>
    <row r="33">
      <c r="A33" s="25"/>
      <c r="B33" s="25"/>
      <c r="C33" s="25"/>
      <c r="D33" s="25"/>
      <c r="E33" s="26" t="s">
        <v>27</v>
      </c>
      <c r="F33" s="27"/>
      <c r="G33" s="27"/>
      <c r="H33" s="27"/>
      <c r="I33" s="27"/>
      <c r="J33" s="27"/>
      <c r="K33" s="27"/>
      <c r="L33" s="27"/>
      <c r="M33" s="27"/>
      <c r="N33" s="27"/>
      <c r="O33" s="29">
        <f t="shared" si="15"/>
        <v>0</v>
      </c>
      <c r="R33" s="25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</row>
    <row r="34">
      <c r="A34" s="37"/>
      <c r="B34" s="37"/>
      <c r="C34" s="37"/>
      <c r="D34" s="37"/>
      <c r="E34" s="38" t="s">
        <v>29</v>
      </c>
      <c r="F34" s="39"/>
      <c r="G34" s="39"/>
      <c r="H34" s="39"/>
      <c r="I34" s="39"/>
      <c r="J34" s="39"/>
      <c r="K34" s="39"/>
      <c r="L34" s="39"/>
      <c r="M34" s="39"/>
      <c r="N34" s="39"/>
      <c r="O34" s="40">
        <f>Sum(F34:N34)</f>
        <v>0</v>
      </c>
      <c r="P34" s="41"/>
      <c r="Q34" s="41"/>
      <c r="R34" s="37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</row>
    <row r="35">
      <c r="A35" s="48">
        <f>A32+1</f>
        <v>12</v>
      </c>
      <c r="B35" s="49" t="b">
        <v>0</v>
      </c>
      <c r="C35" s="50" t="s">
        <v>52</v>
      </c>
      <c r="D35" s="49" t="b">
        <v>0</v>
      </c>
      <c r="E35" s="51" t="s">
        <v>20</v>
      </c>
      <c r="F35" s="52"/>
      <c r="G35" s="52"/>
      <c r="H35" s="53"/>
      <c r="I35" s="53"/>
      <c r="J35" s="53"/>
      <c r="K35" s="52"/>
      <c r="L35" s="53"/>
      <c r="M35" s="53"/>
      <c r="N35" s="53"/>
      <c r="O35" s="54">
        <f t="shared" ref="O35:O36" si="16">SUM(F35:N35)</f>
        <v>0</v>
      </c>
      <c r="P35" s="55">
        <f>O35</f>
        <v>0</v>
      </c>
      <c r="Q35" s="55">
        <f>O36</f>
        <v>0</v>
      </c>
      <c r="R35" s="56">
        <f>O35*2+O36+O37</f>
        <v>2</v>
      </c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</row>
    <row r="36">
      <c r="A36" s="42"/>
      <c r="B36" s="42"/>
      <c r="C36" s="42"/>
      <c r="D36" s="42"/>
      <c r="E36" s="59" t="s">
        <v>27</v>
      </c>
      <c r="F36" s="60"/>
      <c r="G36" s="92"/>
      <c r="H36" s="92"/>
      <c r="I36" s="60"/>
      <c r="J36" s="60"/>
      <c r="K36" s="60"/>
      <c r="L36" s="60"/>
      <c r="M36" s="60"/>
      <c r="N36" s="60"/>
      <c r="O36" s="61">
        <f t="shared" si="16"/>
        <v>0</v>
      </c>
      <c r="R36" s="42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</row>
    <row r="37">
      <c r="A37" s="67"/>
      <c r="B37" s="67"/>
      <c r="C37" s="67"/>
      <c r="D37" s="67"/>
      <c r="E37" s="68" t="s">
        <v>29</v>
      </c>
      <c r="F37" s="69"/>
      <c r="G37" s="69"/>
      <c r="H37" s="69"/>
      <c r="I37" s="98">
        <v>2.0</v>
      </c>
      <c r="J37" s="69"/>
      <c r="K37" s="69"/>
      <c r="L37" s="69"/>
      <c r="M37" s="69"/>
      <c r="N37" s="69"/>
      <c r="O37" s="70">
        <f>Sum(F37:N37)</f>
        <v>2</v>
      </c>
      <c r="P37" s="71"/>
      <c r="Q37" s="71"/>
      <c r="R37" s="67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</row>
    <row r="38">
      <c r="A38" s="10">
        <f>A35+1</f>
        <v>13</v>
      </c>
      <c r="B38" s="11" t="b">
        <v>0</v>
      </c>
      <c r="C38" s="12"/>
      <c r="D38" s="11" t="b">
        <v>0</v>
      </c>
      <c r="E38" s="13" t="s">
        <v>20</v>
      </c>
      <c r="F38" s="14"/>
      <c r="G38" s="14"/>
      <c r="H38" s="15"/>
      <c r="I38" s="15"/>
      <c r="J38" s="15"/>
      <c r="K38" s="14"/>
      <c r="L38" s="15"/>
      <c r="M38" s="15"/>
      <c r="N38" s="15"/>
      <c r="O38" s="16">
        <f t="shared" ref="O38:O39" si="17">SUM(F38:N38)</f>
        <v>0</v>
      </c>
      <c r="P38" s="17">
        <f>O38</f>
        <v>0</v>
      </c>
      <c r="Q38" s="17">
        <f>O39</f>
        <v>0</v>
      </c>
      <c r="R38" s="18">
        <f>O38*2+O39+O40</f>
        <v>0</v>
      </c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</row>
    <row r="39">
      <c r="A39" s="25"/>
      <c r="B39" s="25"/>
      <c r="C39" s="25"/>
      <c r="D39" s="25"/>
      <c r="E39" s="26" t="s">
        <v>27</v>
      </c>
      <c r="F39" s="27"/>
      <c r="G39" s="27"/>
      <c r="H39" s="27"/>
      <c r="I39" s="27"/>
      <c r="J39" s="27"/>
      <c r="K39" s="27"/>
      <c r="L39" s="27"/>
      <c r="M39" s="27"/>
      <c r="N39" s="27"/>
      <c r="O39" s="29">
        <f t="shared" si="17"/>
        <v>0</v>
      </c>
      <c r="R39" s="25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</row>
    <row r="40">
      <c r="A40" s="37"/>
      <c r="B40" s="37"/>
      <c r="C40" s="37"/>
      <c r="D40" s="37"/>
      <c r="E40" s="38" t="s">
        <v>29</v>
      </c>
      <c r="F40" s="39"/>
      <c r="G40" s="39"/>
      <c r="H40" s="39"/>
      <c r="I40" s="39"/>
      <c r="J40" s="39"/>
      <c r="K40" s="39"/>
      <c r="L40" s="39"/>
      <c r="M40" s="39"/>
      <c r="N40" s="39"/>
      <c r="O40" s="40">
        <f>Sum(F40:N40)</f>
        <v>0</v>
      </c>
      <c r="P40" s="41"/>
      <c r="Q40" s="41"/>
      <c r="R40" s="37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</row>
    <row r="41">
      <c r="A41" s="48">
        <f>A38+1</f>
        <v>14</v>
      </c>
      <c r="B41" s="49" t="b">
        <v>0</v>
      </c>
      <c r="C41" s="50"/>
      <c r="D41" s="49" t="b">
        <v>0</v>
      </c>
      <c r="E41" s="51" t="s">
        <v>20</v>
      </c>
      <c r="F41" s="52"/>
      <c r="G41" s="53"/>
      <c r="H41" s="52"/>
      <c r="I41" s="52"/>
      <c r="J41" s="53"/>
      <c r="K41" s="52"/>
      <c r="L41" s="52"/>
      <c r="M41" s="52"/>
      <c r="N41" s="52"/>
      <c r="O41" s="54">
        <f t="shared" ref="O41:O42" si="18">SUM(F41:N41)</f>
        <v>0</v>
      </c>
      <c r="P41" s="55">
        <f>O41</f>
        <v>0</v>
      </c>
      <c r="Q41" s="55">
        <f>O42</f>
        <v>0</v>
      </c>
      <c r="R41" s="56">
        <f>O41*2+O42+O43</f>
        <v>0</v>
      </c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</row>
    <row r="42">
      <c r="A42" s="42"/>
      <c r="B42" s="42"/>
      <c r="C42" s="42"/>
      <c r="D42" s="42"/>
      <c r="E42" s="59" t="s">
        <v>27</v>
      </c>
      <c r="F42" s="60"/>
      <c r="G42" s="60"/>
      <c r="H42" s="60"/>
      <c r="I42" s="60"/>
      <c r="J42" s="60"/>
      <c r="K42" s="60"/>
      <c r="L42" s="60"/>
      <c r="M42" s="60"/>
      <c r="N42" s="60"/>
      <c r="O42" s="61">
        <f t="shared" si="18"/>
        <v>0</v>
      </c>
      <c r="R42" s="42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</row>
    <row r="43">
      <c r="A43" s="67"/>
      <c r="B43" s="67"/>
      <c r="C43" s="67"/>
      <c r="D43" s="67"/>
      <c r="E43" s="68" t="s">
        <v>29</v>
      </c>
      <c r="F43" s="69"/>
      <c r="G43" s="69"/>
      <c r="H43" s="69"/>
      <c r="I43" s="69"/>
      <c r="J43" s="69"/>
      <c r="K43" s="69"/>
      <c r="L43" s="69"/>
      <c r="M43" s="69"/>
      <c r="N43" s="69"/>
      <c r="O43" s="70">
        <f>Sum(F43:N43)</f>
        <v>0</v>
      </c>
      <c r="P43" s="71"/>
      <c r="Q43" s="71"/>
      <c r="R43" s="67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</row>
    <row r="44">
      <c r="A44" s="10">
        <f>A41+1</f>
        <v>15</v>
      </c>
      <c r="B44" s="11" t="b">
        <v>0</v>
      </c>
      <c r="C44" s="12"/>
      <c r="D44" s="11" t="b">
        <v>0</v>
      </c>
      <c r="E44" s="13" t="s">
        <v>20</v>
      </c>
      <c r="F44" s="14"/>
      <c r="G44" s="15"/>
      <c r="H44" s="15"/>
      <c r="I44" s="15"/>
      <c r="J44" s="14"/>
      <c r="K44" s="14"/>
      <c r="L44" s="15"/>
      <c r="M44" s="15"/>
      <c r="N44" s="15"/>
      <c r="O44" s="16">
        <f t="shared" ref="O44:O45" si="19">SUM(F44:N44)</f>
        <v>0</v>
      </c>
      <c r="P44" s="17">
        <f>O44</f>
        <v>0</v>
      </c>
      <c r="Q44" s="17">
        <f>O45</f>
        <v>0</v>
      </c>
      <c r="R44" s="18">
        <f>O44*2+O45+O46</f>
        <v>0</v>
      </c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</row>
    <row r="45">
      <c r="A45" s="25"/>
      <c r="B45" s="25"/>
      <c r="C45" s="25"/>
      <c r="D45" s="25"/>
      <c r="E45" s="26" t="s">
        <v>27</v>
      </c>
      <c r="F45" s="27"/>
      <c r="G45" s="27"/>
      <c r="H45" s="27"/>
      <c r="I45" s="27"/>
      <c r="J45" s="27"/>
      <c r="K45" s="27"/>
      <c r="L45" s="27"/>
      <c r="M45" s="27"/>
      <c r="N45" s="27"/>
      <c r="O45" s="29">
        <f t="shared" si="19"/>
        <v>0</v>
      </c>
      <c r="R45" s="25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</row>
    <row r="46">
      <c r="A46" s="37"/>
      <c r="B46" s="37"/>
      <c r="C46" s="37"/>
      <c r="D46" s="37"/>
      <c r="E46" s="38" t="s">
        <v>29</v>
      </c>
      <c r="F46" s="39"/>
      <c r="G46" s="39"/>
      <c r="H46" s="39"/>
      <c r="I46" s="39"/>
      <c r="J46" s="39"/>
      <c r="K46" s="39"/>
      <c r="L46" s="39"/>
      <c r="M46" s="39"/>
      <c r="N46" s="39"/>
      <c r="O46" s="40">
        <f>Sum(F46:N46)</f>
        <v>0</v>
      </c>
      <c r="P46" s="41"/>
      <c r="Q46" s="41"/>
      <c r="R46" s="37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</row>
    <row r="47">
      <c r="A47" s="48">
        <f>A44+1</f>
        <v>16</v>
      </c>
      <c r="B47" s="49" t="b">
        <v>0</v>
      </c>
      <c r="C47" s="50"/>
      <c r="D47" s="49" t="b">
        <v>0</v>
      </c>
      <c r="E47" s="51" t="s">
        <v>20</v>
      </c>
      <c r="F47" s="52"/>
      <c r="G47" s="53"/>
      <c r="H47" s="52"/>
      <c r="I47" s="52"/>
      <c r="J47" s="53"/>
      <c r="K47" s="52"/>
      <c r="L47" s="52"/>
      <c r="M47" s="52"/>
      <c r="N47" s="52"/>
      <c r="O47" s="54">
        <f t="shared" ref="O47:O48" si="20">SUM(F47:N47)</f>
        <v>0</v>
      </c>
      <c r="P47" s="55">
        <f>O47</f>
        <v>0</v>
      </c>
      <c r="Q47" s="55">
        <f>O48</f>
        <v>0</v>
      </c>
      <c r="R47" s="56">
        <f>O47*2+O48+O49</f>
        <v>0</v>
      </c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</row>
    <row r="48">
      <c r="A48" s="42"/>
      <c r="B48" s="42"/>
      <c r="C48" s="42"/>
      <c r="D48" s="42"/>
      <c r="E48" s="59" t="s">
        <v>27</v>
      </c>
      <c r="F48" s="60"/>
      <c r="G48" s="60"/>
      <c r="H48" s="60"/>
      <c r="I48" s="60"/>
      <c r="J48" s="60"/>
      <c r="K48" s="60"/>
      <c r="L48" s="60"/>
      <c r="M48" s="60"/>
      <c r="N48" s="60"/>
      <c r="O48" s="61">
        <f t="shared" si="20"/>
        <v>0</v>
      </c>
      <c r="R48" s="42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</row>
    <row r="49">
      <c r="A49" s="67"/>
      <c r="B49" s="67"/>
      <c r="C49" s="67"/>
      <c r="D49" s="67"/>
      <c r="E49" s="68" t="s">
        <v>29</v>
      </c>
      <c r="F49" s="69"/>
      <c r="G49" s="69"/>
      <c r="H49" s="69"/>
      <c r="I49" s="69"/>
      <c r="J49" s="69"/>
      <c r="K49" s="69"/>
      <c r="L49" s="69"/>
      <c r="M49" s="69"/>
      <c r="N49" s="69"/>
      <c r="O49" s="70">
        <f>Sum(F49:N49)</f>
        <v>0</v>
      </c>
      <c r="P49" s="71"/>
      <c r="Q49" s="71"/>
      <c r="R49" s="67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</row>
    <row r="50">
      <c r="A50" s="10">
        <f>A47+1</f>
        <v>17</v>
      </c>
      <c r="B50" s="11" t="b">
        <v>0</v>
      </c>
      <c r="C50" s="12"/>
      <c r="D50" s="11" t="b">
        <v>0</v>
      </c>
      <c r="E50" s="13" t="s">
        <v>20</v>
      </c>
      <c r="F50" s="14"/>
      <c r="G50" s="15"/>
      <c r="H50" s="14"/>
      <c r="I50" s="15"/>
      <c r="J50" s="14"/>
      <c r="K50" s="14"/>
      <c r="L50" s="14"/>
      <c r="M50" s="14"/>
      <c r="N50" s="14"/>
      <c r="O50" s="16">
        <f t="shared" ref="O50:O51" si="21">SUM(F50:N50)</f>
        <v>0</v>
      </c>
      <c r="P50" s="17">
        <f>O50</f>
        <v>0</v>
      </c>
      <c r="Q50" s="17">
        <f>O51</f>
        <v>0</v>
      </c>
      <c r="R50" s="18">
        <f>O50*2+O51+O52</f>
        <v>0</v>
      </c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</row>
    <row r="51">
      <c r="A51" s="25"/>
      <c r="B51" s="25"/>
      <c r="C51" s="25"/>
      <c r="D51" s="25"/>
      <c r="E51" s="26" t="s">
        <v>27</v>
      </c>
      <c r="F51" s="28"/>
      <c r="G51" s="27"/>
      <c r="H51" s="27"/>
      <c r="I51" s="27"/>
      <c r="J51" s="27"/>
      <c r="K51" s="27"/>
      <c r="L51" s="27"/>
      <c r="M51" s="27"/>
      <c r="N51" s="27"/>
      <c r="O51" s="29">
        <f t="shared" si="21"/>
        <v>0</v>
      </c>
      <c r="R51" s="25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</row>
    <row r="52">
      <c r="A52" s="37"/>
      <c r="B52" s="37"/>
      <c r="C52" s="37"/>
      <c r="D52" s="37"/>
      <c r="E52" s="38" t="s">
        <v>29</v>
      </c>
      <c r="F52" s="39"/>
      <c r="G52" s="39"/>
      <c r="H52" s="39"/>
      <c r="I52" s="39"/>
      <c r="J52" s="39"/>
      <c r="K52" s="39"/>
      <c r="L52" s="39"/>
      <c r="M52" s="39"/>
      <c r="N52" s="39"/>
      <c r="O52" s="40">
        <f>Sum(F52:N52)</f>
        <v>0</v>
      </c>
      <c r="P52" s="41"/>
      <c r="Q52" s="41"/>
      <c r="R52" s="37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</row>
    <row r="53">
      <c r="A53" s="48">
        <f>A50+1</f>
        <v>18</v>
      </c>
      <c r="B53" s="49" t="b">
        <v>0</v>
      </c>
      <c r="C53" s="50"/>
      <c r="D53" s="49" t="b">
        <v>0</v>
      </c>
      <c r="E53" s="51" t="s">
        <v>20</v>
      </c>
      <c r="F53" s="52"/>
      <c r="G53" s="53"/>
      <c r="H53" s="53"/>
      <c r="I53" s="53"/>
      <c r="J53" s="53"/>
      <c r="K53" s="52"/>
      <c r="L53" s="52"/>
      <c r="M53" s="52"/>
      <c r="N53" s="52"/>
      <c r="O53" s="54">
        <f t="shared" ref="O53:O54" si="22">SUM(F53:N53)</f>
        <v>0</v>
      </c>
      <c r="P53" s="55">
        <f>O53</f>
        <v>0</v>
      </c>
      <c r="Q53" s="55">
        <f>O54</f>
        <v>0</v>
      </c>
      <c r="R53" s="56">
        <f>O53*2+O54+O55</f>
        <v>0</v>
      </c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</row>
    <row r="54">
      <c r="A54" s="42"/>
      <c r="B54" s="42"/>
      <c r="C54" s="42"/>
      <c r="D54" s="42"/>
      <c r="E54" s="59" t="s">
        <v>27</v>
      </c>
      <c r="F54" s="60"/>
      <c r="G54" s="60"/>
      <c r="H54" s="60"/>
      <c r="I54" s="60"/>
      <c r="J54" s="60"/>
      <c r="K54" s="60"/>
      <c r="L54" s="60"/>
      <c r="M54" s="60"/>
      <c r="N54" s="60"/>
      <c r="O54" s="61">
        <f t="shared" si="22"/>
        <v>0</v>
      </c>
      <c r="R54" s="42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</row>
    <row r="55">
      <c r="A55" s="67"/>
      <c r="B55" s="67"/>
      <c r="C55" s="67"/>
      <c r="D55" s="67"/>
      <c r="E55" s="68" t="s">
        <v>29</v>
      </c>
      <c r="F55" s="69"/>
      <c r="G55" s="69"/>
      <c r="H55" s="69"/>
      <c r="I55" s="69"/>
      <c r="J55" s="69"/>
      <c r="K55" s="69"/>
      <c r="L55" s="69"/>
      <c r="M55" s="69"/>
      <c r="N55" s="69"/>
      <c r="O55" s="70">
        <f>Sum(F55:N55)</f>
        <v>0</v>
      </c>
      <c r="P55" s="71"/>
      <c r="Q55" s="71"/>
      <c r="R55" s="67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</row>
    <row r="56">
      <c r="A56" s="10">
        <f>A53+1</f>
        <v>19</v>
      </c>
      <c r="B56" s="11" t="b">
        <v>0</v>
      </c>
      <c r="C56" s="12"/>
      <c r="D56" s="11" t="b">
        <v>0</v>
      </c>
      <c r="E56" s="13" t="s">
        <v>20</v>
      </c>
      <c r="F56" s="14"/>
      <c r="G56" s="15"/>
      <c r="H56" s="15"/>
      <c r="I56" s="15"/>
      <c r="J56" s="15"/>
      <c r="K56" s="14"/>
      <c r="L56" s="15"/>
      <c r="M56" s="15"/>
      <c r="N56" s="15"/>
      <c r="O56" s="16">
        <f t="shared" ref="O56:O57" si="23">SUM(F56:N56)</f>
        <v>0</v>
      </c>
      <c r="P56" s="17">
        <f>O56</f>
        <v>0</v>
      </c>
      <c r="Q56" s="17">
        <f>O57</f>
        <v>0</v>
      </c>
      <c r="R56" s="18">
        <f>O56*2+O57+O58</f>
        <v>0</v>
      </c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</row>
    <row r="57">
      <c r="A57" s="25"/>
      <c r="B57" s="25"/>
      <c r="C57" s="25"/>
      <c r="D57" s="25"/>
      <c r="E57" s="26" t="s">
        <v>27</v>
      </c>
      <c r="F57" s="27"/>
      <c r="G57" s="27"/>
      <c r="H57" s="27"/>
      <c r="I57" s="27"/>
      <c r="J57" s="27"/>
      <c r="K57" s="27"/>
      <c r="L57" s="27"/>
      <c r="M57" s="27"/>
      <c r="N57" s="27"/>
      <c r="O57" s="29">
        <f t="shared" si="23"/>
        <v>0</v>
      </c>
      <c r="R57" s="25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</row>
    <row r="58">
      <c r="A58" s="37"/>
      <c r="B58" s="37"/>
      <c r="C58" s="37"/>
      <c r="D58" s="37"/>
      <c r="E58" s="38" t="s">
        <v>29</v>
      </c>
      <c r="F58" s="39"/>
      <c r="G58" s="39"/>
      <c r="H58" s="39"/>
      <c r="I58" s="39"/>
      <c r="J58" s="39"/>
      <c r="K58" s="39"/>
      <c r="L58" s="39"/>
      <c r="M58" s="39"/>
      <c r="N58" s="39"/>
      <c r="O58" s="40">
        <f>Sum(F58:N58)</f>
        <v>0</v>
      </c>
      <c r="P58" s="41"/>
      <c r="Q58" s="41"/>
      <c r="R58" s="37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</row>
    <row r="59">
      <c r="A59" s="48">
        <f>A56+1</f>
        <v>20</v>
      </c>
      <c r="B59" s="49" t="b">
        <v>0</v>
      </c>
      <c r="C59" s="50"/>
      <c r="D59" s="49" t="b">
        <v>0</v>
      </c>
      <c r="E59" s="51" t="s">
        <v>20</v>
      </c>
      <c r="F59" s="52"/>
      <c r="G59" s="53"/>
      <c r="H59" s="52"/>
      <c r="I59" s="53"/>
      <c r="J59" s="53"/>
      <c r="K59" s="52"/>
      <c r="L59" s="53"/>
      <c r="M59" s="53"/>
      <c r="N59" s="53"/>
      <c r="O59" s="54">
        <f t="shared" ref="O59:O60" si="24">SUM(F59:N59)</f>
        <v>0</v>
      </c>
      <c r="P59" s="55">
        <f>O59</f>
        <v>0</v>
      </c>
      <c r="Q59" s="55">
        <f>O60</f>
        <v>0</v>
      </c>
      <c r="R59" s="56">
        <f>O59*2+O60+O61</f>
        <v>0</v>
      </c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</row>
    <row r="60">
      <c r="A60" s="42"/>
      <c r="B60" s="42"/>
      <c r="C60" s="42"/>
      <c r="D60" s="42"/>
      <c r="E60" s="59" t="s">
        <v>27</v>
      </c>
      <c r="F60" s="60"/>
      <c r="G60" s="60"/>
      <c r="H60" s="92"/>
      <c r="I60" s="60"/>
      <c r="J60" s="60"/>
      <c r="K60" s="60"/>
      <c r="L60" s="60"/>
      <c r="M60" s="60"/>
      <c r="N60" s="60"/>
      <c r="O60" s="61">
        <f t="shared" si="24"/>
        <v>0</v>
      </c>
      <c r="R60" s="42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</row>
    <row r="61">
      <c r="A61" s="67"/>
      <c r="B61" s="67"/>
      <c r="C61" s="67"/>
      <c r="D61" s="67"/>
      <c r="E61" s="68" t="s">
        <v>29</v>
      </c>
      <c r="F61" s="69"/>
      <c r="G61" s="69"/>
      <c r="H61" s="69"/>
      <c r="I61" s="69"/>
      <c r="J61" s="69"/>
      <c r="K61" s="69"/>
      <c r="L61" s="69"/>
      <c r="M61" s="69"/>
      <c r="N61" s="69"/>
      <c r="O61" s="70">
        <f>Sum(F61:N61)</f>
        <v>0</v>
      </c>
      <c r="P61" s="71"/>
      <c r="Q61" s="71"/>
      <c r="R61" s="67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</row>
    <row r="62">
      <c r="A62" s="10">
        <f>A59+1</f>
        <v>21</v>
      </c>
      <c r="B62" s="11" t="b">
        <v>0</v>
      </c>
      <c r="C62" s="12"/>
      <c r="D62" s="11" t="b">
        <v>0</v>
      </c>
      <c r="E62" s="13" t="s">
        <v>20</v>
      </c>
      <c r="F62" s="14"/>
      <c r="G62" s="14"/>
      <c r="H62" s="15"/>
      <c r="I62" s="15"/>
      <c r="J62" s="15"/>
      <c r="K62" s="14"/>
      <c r="L62" s="15"/>
      <c r="M62" s="15"/>
      <c r="N62" s="15"/>
      <c r="O62" s="16">
        <f t="shared" ref="O62:O63" si="25">SUM(F62:N62)</f>
        <v>0</v>
      </c>
      <c r="P62" s="17">
        <f>O62</f>
        <v>0</v>
      </c>
      <c r="Q62" s="17">
        <f>O63</f>
        <v>0</v>
      </c>
      <c r="R62" s="18">
        <f>O62*2+O63+O64</f>
        <v>0</v>
      </c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</row>
    <row r="63">
      <c r="A63" s="25"/>
      <c r="B63" s="25"/>
      <c r="C63" s="25"/>
      <c r="D63" s="25"/>
      <c r="E63" s="26" t="s">
        <v>27</v>
      </c>
      <c r="F63" s="27"/>
      <c r="G63" s="27"/>
      <c r="H63" s="27"/>
      <c r="I63" s="27"/>
      <c r="J63" s="27"/>
      <c r="K63" s="27"/>
      <c r="L63" s="27"/>
      <c r="M63" s="27"/>
      <c r="N63" s="27"/>
      <c r="O63" s="29">
        <f t="shared" si="25"/>
        <v>0</v>
      </c>
      <c r="R63" s="25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</row>
    <row r="64">
      <c r="A64" s="37"/>
      <c r="B64" s="37"/>
      <c r="C64" s="37"/>
      <c r="D64" s="37"/>
      <c r="E64" s="38" t="s">
        <v>29</v>
      </c>
      <c r="F64" s="39"/>
      <c r="G64" s="39"/>
      <c r="H64" s="39"/>
      <c r="I64" s="39"/>
      <c r="J64" s="39"/>
      <c r="K64" s="39"/>
      <c r="L64" s="39"/>
      <c r="M64" s="39"/>
      <c r="N64" s="39"/>
      <c r="O64" s="40">
        <f>Sum(F64:N64)</f>
        <v>0</v>
      </c>
      <c r="P64" s="41"/>
      <c r="Q64" s="41"/>
      <c r="R64" s="37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</row>
    <row r="65">
      <c r="A65" s="48">
        <f>A62+1</f>
        <v>22</v>
      </c>
      <c r="B65" s="49" t="b">
        <v>0</v>
      </c>
      <c r="C65" s="50"/>
      <c r="D65" s="49" t="b">
        <v>0</v>
      </c>
      <c r="E65" s="51" t="s">
        <v>20</v>
      </c>
      <c r="F65" s="52"/>
      <c r="G65" s="53"/>
      <c r="H65" s="53"/>
      <c r="I65" s="53"/>
      <c r="J65" s="53"/>
      <c r="K65" s="52"/>
      <c r="L65" s="53"/>
      <c r="M65" s="53"/>
      <c r="N65" s="53"/>
      <c r="O65" s="54">
        <f t="shared" ref="O65:O66" si="26">SUM(F65:N65)</f>
        <v>0</v>
      </c>
      <c r="P65" s="55">
        <f>O65</f>
        <v>0</v>
      </c>
      <c r="Q65" s="55">
        <f>O66</f>
        <v>0</v>
      </c>
      <c r="R65" s="56">
        <f>O65*2+O66+O67</f>
        <v>0</v>
      </c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</row>
    <row r="66">
      <c r="A66" s="42"/>
      <c r="B66" s="42"/>
      <c r="C66" s="42"/>
      <c r="D66" s="42"/>
      <c r="E66" s="59" t="s">
        <v>27</v>
      </c>
      <c r="F66" s="60"/>
      <c r="G66" s="92"/>
      <c r="H66" s="60"/>
      <c r="I66" s="60"/>
      <c r="J66" s="60"/>
      <c r="K66" s="60"/>
      <c r="L66" s="60"/>
      <c r="M66" s="60"/>
      <c r="N66" s="60"/>
      <c r="O66" s="61">
        <f t="shared" si="26"/>
        <v>0</v>
      </c>
      <c r="R66" s="42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</row>
    <row r="67">
      <c r="A67" s="67"/>
      <c r="B67" s="67"/>
      <c r="C67" s="67"/>
      <c r="D67" s="67"/>
      <c r="E67" s="68" t="s">
        <v>29</v>
      </c>
      <c r="F67" s="69"/>
      <c r="G67" s="69"/>
      <c r="H67" s="69"/>
      <c r="I67" s="69"/>
      <c r="J67" s="69"/>
      <c r="K67" s="69"/>
      <c r="L67" s="69"/>
      <c r="M67" s="69"/>
      <c r="N67" s="69"/>
      <c r="O67" s="70">
        <f>Sum(F67:N67)</f>
        <v>0</v>
      </c>
      <c r="P67" s="71"/>
      <c r="Q67" s="71"/>
      <c r="R67" s="67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</row>
    <row r="68">
      <c r="A68" s="10">
        <f>A65+1</f>
        <v>23</v>
      </c>
      <c r="B68" s="11" t="b">
        <v>0</v>
      </c>
      <c r="C68" s="12"/>
      <c r="D68" s="11" t="b">
        <v>0</v>
      </c>
      <c r="E68" s="13" t="s">
        <v>20</v>
      </c>
      <c r="F68" s="14"/>
      <c r="G68" s="15"/>
      <c r="H68" s="15"/>
      <c r="I68" s="15"/>
      <c r="J68" s="15"/>
      <c r="K68" s="14"/>
      <c r="L68" s="14"/>
      <c r="M68" s="14"/>
      <c r="N68" s="14"/>
      <c r="O68" s="16">
        <f t="shared" ref="O68:O69" si="27">SUM(F68:N68)</f>
        <v>0</v>
      </c>
      <c r="P68" s="17">
        <f>O68</f>
        <v>0</v>
      </c>
      <c r="Q68" s="17">
        <f>O69</f>
        <v>0</v>
      </c>
      <c r="R68" s="18">
        <f>O68*2+O69+O70</f>
        <v>0</v>
      </c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</row>
    <row r="69">
      <c r="A69" s="25"/>
      <c r="B69" s="25"/>
      <c r="C69" s="25"/>
      <c r="D69" s="25"/>
      <c r="E69" s="26" t="s">
        <v>27</v>
      </c>
      <c r="F69" s="27"/>
      <c r="G69" s="27"/>
      <c r="H69" s="27"/>
      <c r="I69" s="27"/>
      <c r="J69" s="27"/>
      <c r="K69" s="27"/>
      <c r="L69" s="27"/>
      <c r="M69" s="27"/>
      <c r="N69" s="27"/>
      <c r="O69" s="29">
        <f t="shared" si="27"/>
        <v>0</v>
      </c>
      <c r="R69" s="25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</row>
    <row r="70">
      <c r="A70" s="37"/>
      <c r="B70" s="37"/>
      <c r="C70" s="37"/>
      <c r="D70" s="37"/>
      <c r="E70" s="38" t="s">
        <v>29</v>
      </c>
      <c r="F70" s="39"/>
      <c r="G70" s="39"/>
      <c r="H70" s="39"/>
      <c r="I70" s="39"/>
      <c r="J70" s="39"/>
      <c r="K70" s="39"/>
      <c r="L70" s="39"/>
      <c r="M70" s="39"/>
      <c r="N70" s="39"/>
      <c r="O70" s="40">
        <f>Sum(F70:N70)</f>
        <v>0</v>
      </c>
      <c r="P70" s="41"/>
      <c r="Q70" s="41"/>
      <c r="R70" s="37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</row>
    <row r="71">
      <c r="A71" s="48">
        <f>A68+1</f>
        <v>24</v>
      </c>
      <c r="B71" s="49" t="b">
        <v>0</v>
      </c>
      <c r="C71" s="50"/>
      <c r="D71" s="49" t="b">
        <v>0</v>
      </c>
      <c r="E71" s="51" t="s">
        <v>20</v>
      </c>
      <c r="F71" s="52"/>
      <c r="G71" s="53"/>
      <c r="H71" s="53"/>
      <c r="I71" s="52"/>
      <c r="J71" s="53"/>
      <c r="K71" s="52"/>
      <c r="L71" s="52"/>
      <c r="M71" s="52"/>
      <c r="N71" s="52"/>
      <c r="O71" s="54">
        <f t="shared" ref="O71:O72" si="28">SUM(F71:N71)</f>
        <v>0</v>
      </c>
      <c r="P71" s="55">
        <f>O71</f>
        <v>0</v>
      </c>
      <c r="Q71" s="55">
        <f>O72</f>
        <v>0</v>
      </c>
      <c r="R71" s="56">
        <f>O71*2+O72+O73</f>
        <v>0</v>
      </c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</row>
    <row r="72">
      <c r="A72" s="42"/>
      <c r="B72" s="42"/>
      <c r="C72" s="42"/>
      <c r="D72" s="42"/>
      <c r="E72" s="59" t="s">
        <v>27</v>
      </c>
      <c r="F72" s="60"/>
      <c r="G72" s="60"/>
      <c r="H72" s="60"/>
      <c r="I72" s="60"/>
      <c r="J72" s="60"/>
      <c r="K72" s="60"/>
      <c r="L72" s="60"/>
      <c r="M72" s="60"/>
      <c r="N72" s="60"/>
      <c r="O72" s="61">
        <f t="shared" si="28"/>
        <v>0</v>
      </c>
      <c r="R72" s="42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</row>
    <row r="73">
      <c r="A73" s="67"/>
      <c r="B73" s="67"/>
      <c r="C73" s="67"/>
      <c r="D73" s="67"/>
      <c r="E73" s="68" t="s">
        <v>29</v>
      </c>
      <c r="F73" s="69"/>
      <c r="G73" s="69"/>
      <c r="H73" s="69"/>
      <c r="I73" s="69"/>
      <c r="J73" s="69"/>
      <c r="K73" s="69"/>
      <c r="L73" s="69"/>
      <c r="M73" s="69"/>
      <c r="N73" s="69"/>
      <c r="O73" s="70">
        <f>Sum(F73:N73)</f>
        <v>0</v>
      </c>
      <c r="P73" s="71"/>
      <c r="Q73" s="71"/>
      <c r="R73" s="67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</row>
    <row r="74">
      <c r="A74" s="10">
        <f>A71+1</f>
        <v>25</v>
      </c>
      <c r="B74" s="11" t="b">
        <v>0</v>
      </c>
      <c r="C74" s="12"/>
      <c r="D74" s="11" t="b">
        <v>0</v>
      </c>
      <c r="E74" s="13" t="s">
        <v>20</v>
      </c>
      <c r="F74" s="14"/>
      <c r="G74" s="15"/>
      <c r="H74" s="14"/>
      <c r="I74" s="14"/>
      <c r="J74" s="15"/>
      <c r="K74" s="14"/>
      <c r="L74" s="15"/>
      <c r="M74" s="15"/>
      <c r="N74" s="15"/>
      <c r="O74" s="16">
        <f t="shared" ref="O74:O75" si="29">SUM(F74:N74)</f>
        <v>0</v>
      </c>
      <c r="P74" s="17">
        <f>O74</f>
        <v>0</v>
      </c>
      <c r="Q74" s="17">
        <f>O75</f>
        <v>0</v>
      </c>
      <c r="R74" s="18">
        <f>O74*2+O75+O76</f>
        <v>0</v>
      </c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</row>
    <row r="75">
      <c r="A75" s="25"/>
      <c r="B75" s="25"/>
      <c r="C75" s="25"/>
      <c r="D75" s="25"/>
      <c r="E75" s="26" t="s">
        <v>27</v>
      </c>
      <c r="F75" s="27"/>
      <c r="G75" s="27"/>
      <c r="H75" s="27"/>
      <c r="I75" s="27"/>
      <c r="J75" s="27"/>
      <c r="K75" s="27"/>
      <c r="L75" s="27"/>
      <c r="M75" s="27"/>
      <c r="N75" s="27"/>
      <c r="O75" s="29">
        <f t="shared" si="29"/>
        <v>0</v>
      </c>
      <c r="R75" s="25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</row>
    <row r="76">
      <c r="A76" s="37"/>
      <c r="B76" s="37"/>
      <c r="C76" s="37"/>
      <c r="D76" s="37"/>
      <c r="E76" s="38" t="s">
        <v>29</v>
      </c>
      <c r="F76" s="39"/>
      <c r="G76" s="39"/>
      <c r="H76" s="39"/>
      <c r="I76" s="39"/>
      <c r="J76" s="39"/>
      <c r="K76" s="39"/>
      <c r="L76" s="39"/>
      <c r="M76" s="39"/>
      <c r="N76" s="39"/>
      <c r="O76" s="40">
        <f>Sum(F76:N76)</f>
        <v>0</v>
      </c>
      <c r="P76" s="41"/>
      <c r="Q76" s="41"/>
      <c r="R76" s="37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</row>
    <row r="77">
      <c r="A77" s="48">
        <f>A74+1</f>
        <v>26</v>
      </c>
      <c r="B77" s="49" t="b">
        <v>0</v>
      </c>
      <c r="C77" s="50"/>
      <c r="D77" s="49" t="b">
        <v>0</v>
      </c>
      <c r="E77" s="51" t="s">
        <v>20</v>
      </c>
      <c r="F77" s="52"/>
      <c r="G77" s="53"/>
      <c r="H77" s="53"/>
      <c r="I77" s="53"/>
      <c r="J77" s="53"/>
      <c r="K77" s="52"/>
      <c r="L77" s="52"/>
      <c r="M77" s="52"/>
      <c r="N77" s="52"/>
      <c r="O77" s="54">
        <f t="shared" ref="O77:O78" si="30">SUM(F77:N77)</f>
        <v>0</v>
      </c>
      <c r="P77" s="55">
        <f>O77</f>
        <v>0</v>
      </c>
      <c r="Q77" s="55">
        <f>O78</f>
        <v>0</v>
      </c>
      <c r="R77" s="56">
        <f>O77*2+O78+O79</f>
        <v>0</v>
      </c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</row>
    <row r="78">
      <c r="A78" s="42"/>
      <c r="B78" s="42"/>
      <c r="C78" s="42"/>
      <c r="D78" s="42"/>
      <c r="E78" s="59" t="s">
        <v>27</v>
      </c>
      <c r="F78" s="60"/>
      <c r="G78" s="60"/>
      <c r="H78" s="60"/>
      <c r="I78" s="60"/>
      <c r="J78" s="60"/>
      <c r="K78" s="60"/>
      <c r="L78" s="60"/>
      <c r="M78" s="60"/>
      <c r="N78" s="60"/>
      <c r="O78" s="61">
        <f t="shared" si="30"/>
        <v>0</v>
      </c>
      <c r="R78" s="42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</row>
    <row r="79">
      <c r="A79" s="67"/>
      <c r="B79" s="67"/>
      <c r="C79" s="67"/>
      <c r="D79" s="67"/>
      <c r="E79" s="68" t="s">
        <v>29</v>
      </c>
      <c r="F79" s="69"/>
      <c r="G79" s="69"/>
      <c r="H79" s="69"/>
      <c r="I79" s="69"/>
      <c r="J79" s="69"/>
      <c r="K79" s="69"/>
      <c r="L79" s="69"/>
      <c r="M79" s="69"/>
      <c r="N79" s="69"/>
      <c r="O79" s="70">
        <f>Sum(F79:N79)</f>
        <v>0</v>
      </c>
      <c r="P79" s="71"/>
      <c r="Q79" s="71"/>
      <c r="R79" s="67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</row>
    <row r="80">
      <c r="A80" s="10">
        <f>A77+1</f>
        <v>27</v>
      </c>
      <c r="B80" s="11" t="b">
        <v>0</v>
      </c>
      <c r="C80" s="12"/>
      <c r="D80" s="11" t="b">
        <v>0</v>
      </c>
      <c r="E80" s="13" t="s">
        <v>20</v>
      </c>
      <c r="F80" s="14"/>
      <c r="G80" s="15"/>
      <c r="H80" s="15"/>
      <c r="I80" s="15"/>
      <c r="J80" s="15"/>
      <c r="K80" s="14"/>
      <c r="L80" s="15"/>
      <c r="M80" s="15"/>
      <c r="N80" s="15"/>
      <c r="O80" s="16">
        <f t="shared" ref="O80:O81" si="31">SUM(F80:N80)</f>
        <v>0</v>
      </c>
      <c r="P80" s="17">
        <f>O80</f>
        <v>0</v>
      </c>
      <c r="Q80" s="17">
        <f>O81</f>
        <v>0</v>
      </c>
      <c r="R80" s="18">
        <f>O80*2+O81+O82</f>
        <v>0</v>
      </c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</row>
    <row r="81">
      <c r="A81" s="25"/>
      <c r="B81" s="25"/>
      <c r="C81" s="25"/>
      <c r="D81" s="25"/>
      <c r="E81" s="26" t="s">
        <v>27</v>
      </c>
      <c r="F81" s="27"/>
      <c r="G81" s="27"/>
      <c r="H81" s="27"/>
      <c r="I81" s="27"/>
      <c r="J81" s="27"/>
      <c r="K81" s="27"/>
      <c r="L81" s="27"/>
      <c r="M81" s="27"/>
      <c r="N81" s="27"/>
      <c r="O81" s="29">
        <f t="shared" si="31"/>
        <v>0</v>
      </c>
      <c r="R81" s="25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</row>
    <row r="82">
      <c r="A82" s="37"/>
      <c r="B82" s="37"/>
      <c r="C82" s="37"/>
      <c r="D82" s="37"/>
      <c r="E82" s="38" t="s">
        <v>29</v>
      </c>
      <c r="F82" s="39"/>
      <c r="G82" s="39"/>
      <c r="H82" s="39"/>
      <c r="I82" s="39"/>
      <c r="J82" s="39"/>
      <c r="K82" s="39"/>
      <c r="L82" s="39"/>
      <c r="M82" s="39"/>
      <c r="N82" s="39"/>
      <c r="O82" s="40">
        <f>Sum(F82:N82)</f>
        <v>0</v>
      </c>
      <c r="P82" s="41"/>
      <c r="Q82" s="41"/>
      <c r="R82" s="37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</row>
    <row r="83">
      <c r="A83" s="48">
        <f>A80+1</f>
        <v>28</v>
      </c>
      <c r="B83" s="49" t="b">
        <v>0</v>
      </c>
      <c r="C83" s="50"/>
      <c r="D83" s="49" t="b">
        <v>0</v>
      </c>
      <c r="E83" s="51" t="s">
        <v>20</v>
      </c>
      <c r="F83" s="52"/>
      <c r="G83" s="53"/>
      <c r="H83" s="53"/>
      <c r="I83" s="53"/>
      <c r="J83" s="53"/>
      <c r="K83" s="52"/>
      <c r="L83" s="53"/>
      <c r="M83" s="53"/>
      <c r="N83" s="53"/>
      <c r="O83" s="54">
        <f t="shared" ref="O83:O84" si="32">SUM(F83:N83)</f>
        <v>0</v>
      </c>
      <c r="P83" s="55">
        <f>O83</f>
        <v>0</v>
      </c>
      <c r="Q83" s="55">
        <f>O84</f>
        <v>0</v>
      </c>
      <c r="R83" s="56">
        <f>O83*2+O84+O85</f>
        <v>0</v>
      </c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</row>
    <row r="84">
      <c r="A84" s="42"/>
      <c r="B84" s="42"/>
      <c r="C84" s="42"/>
      <c r="D84" s="42"/>
      <c r="E84" s="59" t="s">
        <v>27</v>
      </c>
      <c r="F84" s="60"/>
      <c r="G84" s="60"/>
      <c r="H84" s="60"/>
      <c r="I84" s="60"/>
      <c r="J84" s="60"/>
      <c r="K84" s="60"/>
      <c r="L84" s="60"/>
      <c r="M84" s="60"/>
      <c r="N84" s="60"/>
      <c r="O84" s="61">
        <f t="shared" si="32"/>
        <v>0</v>
      </c>
      <c r="R84" s="42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</row>
    <row r="85">
      <c r="A85" s="67"/>
      <c r="B85" s="67"/>
      <c r="C85" s="67"/>
      <c r="D85" s="67"/>
      <c r="E85" s="68" t="s">
        <v>29</v>
      </c>
      <c r="F85" s="69"/>
      <c r="G85" s="69"/>
      <c r="H85" s="69"/>
      <c r="I85" s="69"/>
      <c r="J85" s="69"/>
      <c r="K85" s="69"/>
      <c r="L85" s="69"/>
      <c r="M85" s="69"/>
      <c r="N85" s="69"/>
      <c r="O85" s="70">
        <f>Sum(F85:N85)</f>
        <v>0</v>
      </c>
      <c r="P85" s="71"/>
      <c r="Q85" s="71"/>
      <c r="R85" s="67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</row>
    <row r="86">
      <c r="A86" s="10">
        <f>A83+1</f>
        <v>29</v>
      </c>
      <c r="B86" s="11" t="b">
        <v>0</v>
      </c>
      <c r="C86" s="12"/>
      <c r="D86" s="11" t="b">
        <v>0</v>
      </c>
      <c r="E86" s="13" t="s">
        <v>20</v>
      </c>
      <c r="F86" s="14"/>
      <c r="G86" s="15"/>
      <c r="H86" s="15"/>
      <c r="I86" s="15"/>
      <c r="J86" s="15"/>
      <c r="K86" s="14"/>
      <c r="L86" s="15"/>
      <c r="M86" s="15"/>
      <c r="N86" s="15"/>
      <c r="O86" s="16">
        <f t="shared" ref="O86:O87" si="33">SUM(F86:N86)</f>
        <v>0</v>
      </c>
      <c r="P86" s="17">
        <f>O86</f>
        <v>0</v>
      </c>
      <c r="Q86" s="17">
        <f>O87</f>
        <v>0</v>
      </c>
      <c r="R86" s="18">
        <f>O86*2+O87+O88</f>
        <v>0</v>
      </c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</row>
    <row r="87">
      <c r="A87" s="25"/>
      <c r="B87" s="25"/>
      <c r="C87" s="25"/>
      <c r="D87" s="25"/>
      <c r="E87" s="26" t="s">
        <v>27</v>
      </c>
      <c r="F87" s="27"/>
      <c r="G87" s="27"/>
      <c r="H87" s="27"/>
      <c r="I87" s="27"/>
      <c r="J87" s="27"/>
      <c r="K87" s="27"/>
      <c r="L87" s="27"/>
      <c r="M87" s="27"/>
      <c r="N87" s="27"/>
      <c r="O87" s="29">
        <f t="shared" si="33"/>
        <v>0</v>
      </c>
      <c r="R87" s="25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</row>
    <row r="88">
      <c r="A88" s="37"/>
      <c r="B88" s="37"/>
      <c r="C88" s="37"/>
      <c r="D88" s="37"/>
      <c r="E88" s="38" t="s">
        <v>29</v>
      </c>
      <c r="F88" s="39"/>
      <c r="G88" s="39"/>
      <c r="H88" s="39"/>
      <c r="I88" s="39"/>
      <c r="J88" s="39"/>
      <c r="K88" s="39"/>
      <c r="L88" s="39"/>
      <c r="M88" s="39"/>
      <c r="N88" s="39"/>
      <c r="O88" s="40">
        <f>Sum(F88:N88)</f>
        <v>0</v>
      </c>
      <c r="P88" s="41"/>
      <c r="Q88" s="41"/>
      <c r="R88" s="37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</row>
    <row r="89">
      <c r="A89" s="48">
        <f>A86+1</f>
        <v>30</v>
      </c>
      <c r="B89" s="49" t="b">
        <v>0</v>
      </c>
      <c r="C89" s="50"/>
      <c r="D89" s="49" t="b">
        <v>0</v>
      </c>
      <c r="E89" s="51" t="s">
        <v>20</v>
      </c>
      <c r="F89" s="52"/>
      <c r="G89" s="53"/>
      <c r="H89" s="53"/>
      <c r="I89" s="53"/>
      <c r="J89" s="53"/>
      <c r="K89" s="52"/>
      <c r="L89" s="53"/>
      <c r="M89" s="53"/>
      <c r="N89" s="53"/>
      <c r="O89" s="54">
        <f t="shared" ref="O89:O90" si="34">SUM(F89:N89)</f>
        <v>0</v>
      </c>
      <c r="P89" s="55">
        <f>O89</f>
        <v>0</v>
      </c>
      <c r="Q89" s="55">
        <f>O90</f>
        <v>0</v>
      </c>
      <c r="R89" s="56">
        <f>O89*2+O90+O91</f>
        <v>0</v>
      </c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</row>
    <row r="90">
      <c r="A90" s="42"/>
      <c r="B90" s="42"/>
      <c r="C90" s="42"/>
      <c r="D90" s="42"/>
      <c r="E90" s="59" t="s">
        <v>27</v>
      </c>
      <c r="F90" s="60"/>
      <c r="G90" s="60"/>
      <c r="H90" s="60"/>
      <c r="I90" s="60"/>
      <c r="J90" s="60"/>
      <c r="K90" s="60"/>
      <c r="L90" s="60"/>
      <c r="M90" s="60"/>
      <c r="N90" s="60"/>
      <c r="O90" s="61">
        <f t="shared" si="34"/>
        <v>0</v>
      </c>
      <c r="R90" s="42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</row>
    <row r="91">
      <c r="A91" s="67"/>
      <c r="B91" s="67"/>
      <c r="C91" s="67"/>
      <c r="D91" s="67"/>
      <c r="E91" s="68" t="s">
        <v>29</v>
      </c>
      <c r="F91" s="69"/>
      <c r="G91" s="69"/>
      <c r="H91" s="69"/>
      <c r="I91" s="69"/>
      <c r="J91" s="69"/>
      <c r="K91" s="69"/>
      <c r="L91" s="69"/>
      <c r="M91" s="69"/>
      <c r="N91" s="69"/>
      <c r="O91" s="70">
        <f>Sum(F91:N91)</f>
        <v>0</v>
      </c>
      <c r="P91" s="71"/>
      <c r="Q91" s="71"/>
      <c r="R91" s="67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</row>
    <row r="92">
      <c r="A92" s="10">
        <f>A89+1</f>
        <v>31</v>
      </c>
      <c r="B92" s="11" t="b">
        <v>0</v>
      </c>
      <c r="C92" s="12"/>
      <c r="D92" s="11" t="b">
        <v>0</v>
      </c>
      <c r="E92" s="13" t="s">
        <v>20</v>
      </c>
      <c r="F92" s="14"/>
      <c r="G92" s="15"/>
      <c r="H92" s="15"/>
      <c r="I92" s="15"/>
      <c r="J92" s="15"/>
      <c r="K92" s="14"/>
      <c r="L92" s="15"/>
      <c r="M92" s="15"/>
      <c r="N92" s="15"/>
      <c r="O92" s="16">
        <f t="shared" ref="O92:O93" si="35">SUM(F92:N92)</f>
        <v>0</v>
      </c>
      <c r="P92" s="17">
        <f>O92</f>
        <v>0</v>
      </c>
      <c r="Q92" s="17">
        <f>O93</f>
        <v>0</v>
      </c>
      <c r="R92" s="18">
        <f>O92*2+O93+O94</f>
        <v>0</v>
      </c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</row>
    <row r="93">
      <c r="A93" s="25"/>
      <c r="B93" s="25"/>
      <c r="C93" s="25"/>
      <c r="D93" s="25"/>
      <c r="E93" s="26" t="s">
        <v>27</v>
      </c>
      <c r="F93" s="27"/>
      <c r="G93" s="27"/>
      <c r="H93" s="27"/>
      <c r="I93" s="27"/>
      <c r="J93" s="27"/>
      <c r="K93" s="27"/>
      <c r="L93" s="27"/>
      <c r="M93" s="27"/>
      <c r="N93" s="27"/>
      <c r="O93" s="29">
        <f t="shared" si="35"/>
        <v>0</v>
      </c>
      <c r="R93" s="25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</row>
    <row r="94">
      <c r="A94" s="37"/>
      <c r="B94" s="37"/>
      <c r="C94" s="37"/>
      <c r="D94" s="37"/>
      <c r="E94" s="38" t="s">
        <v>29</v>
      </c>
      <c r="F94" s="39"/>
      <c r="G94" s="39"/>
      <c r="H94" s="39"/>
      <c r="I94" s="39"/>
      <c r="J94" s="39"/>
      <c r="K94" s="39"/>
      <c r="L94" s="39"/>
      <c r="M94" s="39"/>
      <c r="N94" s="39"/>
      <c r="O94" s="40">
        <f>Sum(F94:N94)</f>
        <v>0</v>
      </c>
      <c r="P94" s="41"/>
      <c r="Q94" s="41"/>
      <c r="R94" s="37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</row>
    <row r="95">
      <c r="A95" s="48">
        <f>A92+1</f>
        <v>32</v>
      </c>
      <c r="B95" s="49" t="b">
        <v>0</v>
      </c>
      <c r="C95" s="50"/>
      <c r="D95" s="49" t="b">
        <v>0</v>
      </c>
      <c r="E95" s="51" t="s">
        <v>20</v>
      </c>
      <c r="F95" s="52"/>
      <c r="G95" s="53"/>
      <c r="H95" s="53"/>
      <c r="I95" s="53"/>
      <c r="J95" s="53"/>
      <c r="K95" s="52"/>
      <c r="L95" s="53"/>
      <c r="M95" s="53"/>
      <c r="N95" s="53"/>
      <c r="O95" s="54">
        <f t="shared" ref="O95:O96" si="36">SUM(F95:N95)</f>
        <v>0</v>
      </c>
      <c r="P95" s="55">
        <f>O95</f>
        <v>0</v>
      </c>
      <c r="Q95" s="55">
        <f>O96</f>
        <v>0</v>
      </c>
      <c r="R95" s="56">
        <f>O95*2+O96+O97</f>
        <v>0</v>
      </c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</row>
    <row r="96">
      <c r="A96" s="42"/>
      <c r="B96" s="42"/>
      <c r="C96" s="42"/>
      <c r="D96" s="42"/>
      <c r="E96" s="59" t="s">
        <v>27</v>
      </c>
      <c r="F96" s="60"/>
      <c r="G96" s="60"/>
      <c r="H96" s="60"/>
      <c r="I96" s="60"/>
      <c r="J96" s="60"/>
      <c r="K96" s="60"/>
      <c r="L96" s="60"/>
      <c r="M96" s="60"/>
      <c r="N96" s="60"/>
      <c r="O96" s="61">
        <f t="shared" si="36"/>
        <v>0</v>
      </c>
      <c r="R96" s="42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</row>
    <row r="97">
      <c r="A97" s="67"/>
      <c r="B97" s="67"/>
      <c r="C97" s="67"/>
      <c r="D97" s="67"/>
      <c r="E97" s="68" t="s">
        <v>29</v>
      </c>
      <c r="F97" s="69"/>
      <c r="G97" s="69"/>
      <c r="H97" s="69"/>
      <c r="I97" s="69"/>
      <c r="J97" s="69"/>
      <c r="K97" s="69"/>
      <c r="L97" s="69"/>
      <c r="M97" s="69"/>
      <c r="N97" s="69"/>
      <c r="O97" s="70">
        <f>Sum(F97:N97)</f>
        <v>0</v>
      </c>
      <c r="P97" s="71"/>
      <c r="Q97" s="71"/>
      <c r="R97" s="67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</row>
    <row r="98">
      <c r="A98" s="10">
        <f>A95+1</f>
        <v>33</v>
      </c>
      <c r="B98" s="11" t="b">
        <v>0</v>
      </c>
      <c r="C98" s="12"/>
      <c r="D98" s="11" t="b">
        <v>0</v>
      </c>
      <c r="E98" s="13" t="s">
        <v>20</v>
      </c>
      <c r="F98" s="14"/>
      <c r="G98" s="15"/>
      <c r="H98" s="15"/>
      <c r="I98" s="15"/>
      <c r="J98" s="15"/>
      <c r="K98" s="14"/>
      <c r="L98" s="15"/>
      <c r="M98" s="15"/>
      <c r="N98" s="15"/>
      <c r="O98" s="16">
        <f t="shared" ref="O98:O99" si="37">SUM(F98:N98)</f>
        <v>0</v>
      </c>
      <c r="P98" s="17">
        <f>O98</f>
        <v>0</v>
      </c>
      <c r="Q98" s="17">
        <f>O99</f>
        <v>0</v>
      </c>
      <c r="R98" s="18">
        <f>O98*2+O99+O100</f>
        <v>0</v>
      </c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</row>
    <row r="99">
      <c r="A99" s="25"/>
      <c r="B99" s="25"/>
      <c r="C99" s="25"/>
      <c r="D99" s="25"/>
      <c r="E99" s="26" t="s">
        <v>27</v>
      </c>
      <c r="F99" s="27"/>
      <c r="G99" s="27"/>
      <c r="H99" s="27"/>
      <c r="I99" s="27"/>
      <c r="J99" s="27"/>
      <c r="K99" s="27"/>
      <c r="L99" s="27"/>
      <c r="M99" s="27"/>
      <c r="N99" s="27"/>
      <c r="O99" s="29">
        <f t="shared" si="37"/>
        <v>0</v>
      </c>
      <c r="R99" s="25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</row>
    <row r="100">
      <c r="A100" s="37"/>
      <c r="B100" s="37"/>
      <c r="C100" s="37"/>
      <c r="D100" s="37"/>
      <c r="E100" s="38" t="s">
        <v>29</v>
      </c>
      <c r="F100" s="39"/>
      <c r="G100" s="39"/>
      <c r="H100" s="39"/>
      <c r="I100" s="39"/>
      <c r="J100" s="39"/>
      <c r="K100" s="39"/>
      <c r="L100" s="39"/>
      <c r="M100" s="39"/>
      <c r="N100" s="39"/>
      <c r="O100" s="40">
        <f>Sum(F100:N100)</f>
        <v>0</v>
      </c>
      <c r="P100" s="41"/>
      <c r="Q100" s="41"/>
      <c r="R100" s="37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</row>
    <row r="101">
      <c r="A101" s="48">
        <f>A98+1</f>
        <v>34</v>
      </c>
      <c r="B101" s="49" t="b">
        <v>0</v>
      </c>
      <c r="C101" s="50"/>
      <c r="D101" s="49" t="b">
        <v>0</v>
      </c>
      <c r="E101" s="51" t="s">
        <v>20</v>
      </c>
      <c r="F101" s="52"/>
      <c r="G101" s="53"/>
      <c r="H101" s="53"/>
      <c r="I101" s="53"/>
      <c r="J101" s="53"/>
      <c r="K101" s="52"/>
      <c r="L101" s="53"/>
      <c r="M101" s="53"/>
      <c r="N101" s="53"/>
      <c r="O101" s="54">
        <f t="shared" ref="O101:O102" si="38">SUM(F101:N101)</f>
        <v>0</v>
      </c>
      <c r="P101" s="55">
        <f>O101</f>
        <v>0</v>
      </c>
      <c r="Q101" s="55">
        <f>O102</f>
        <v>0</v>
      </c>
      <c r="R101" s="56">
        <f>O101*2+O102+O103</f>
        <v>0</v>
      </c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</row>
    <row r="102">
      <c r="A102" s="42"/>
      <c r="B102" s="42"/>
      <c r="C102" s="42"/>
      <c r="D102" s="42"/>
      <c r="E102" s="59" t="s">
        <v>27</v>
      </c>
      <c r="F102" s="60"/>
      <c r="G102" s="60"/>
      <c r="H102" s="60"/>
      <c r="I102" s="60"/>
      <c r="J102" s="60"/>
      <c r="K102" s="60"/>
      <c r="L102" s="60"/>
      <c r="M102" s="60"/>
      <c r="N102" s="60"/>
      <c r="O102" s="61">
        <f t="shared" si="38"/>
        <v>0</v>
      </c>
      <c r="R102" s="42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</row>
    <row r="103">
      <c r="A103" s="67"/>
      <c r="B103" s="67"/>
      <c r="C103" s="67"/>
      <c r="D103" s="67"/>
      <c r="E103" s="68" t="s">
        <v>29</v>
      </c>
      <c r="F103" s="69"/>
      <c r="G103" s="69"/>
      <c r="H103" s="69"/>
      <c r="I103" s="69"/>
      <c r="J103" s="69"/>
      <c r="K103" s="69"/>
      <c r="L103" s="69"/>
      <c r="M103" s="69"/>
      <c r="N103" s="69"/>
      <c r="O103" s="70">
        <f>Sum(F103:N103)</f>
        <v>0</v>
      </c>
      <c r="P103" s="71"/>
      <c r="Q103" s="71"/>
      <c r="R103" s="67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</row>
    <row r="104">
      <c r="A104" s="10">
        <f>A101+1</f>
        <v>35</v>
      </c>
      <c r="B104" s="11" t="b">
        <v>0</v>
      </c>
      <c r="C104" s="12"/>
      <c r="D104" s="11" t="b">
        <v>0</v>
      </c>
      <c r="E104" s="13" t="s">
        <v>20</v>
      </c>
      <c r="F104" s="14"/>
      <c r="G104" s="15"/>
      <c r="H104" s="15"/>
      <c r="I104" s="15"/>
      <c r="J104" s="15"/>
      <c r="K104" s="14"/>
      <c r="L104" s="15"/>
      <c r="M104" s="15"/>
      <c r="N104" s="15"/>
      <c r="O104" s="16">
        <f t="shared" ref="O104:O105" si="39">SUM(F104:N104)</f>
        <v>0</v>
      </c>
      <c r="P104" s="17">
        <f>O104</f>
        <v>0</v>
      </c>
      <c r="Q104" s="17">
        <f>O105</f>
        <v>0</v>
      </c>
      <c r="R104" s="18">
        <f>O104*2+O105+O106</f>
        <v>0</v>
      </c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</row>
    <row r="105">
      <c r="A105" s="25"/>
      <c r="B105" s="25"/>
      <c r="C105" s="25"/>
      <c r="D105" s="25"/>
      <c r="E105" s="26" t="s">
        <v>27</v>
      </c>
      <c r="F105" s="27"/>
      <c r="G105" s="27"/>
      <c r="H105" s="27"/>
      <c r="I105" s="27"/>
      <c r="J105" s="27"/>
      <c r="K105" s="27"/>
      <c r="L105" s="27"/>
      <c r="M105" s="27"/>
      <c r="N105" s="27"/>
      <c r="O105" s="29">
        <f t="shared" si="39"/>
        <v>0</v>
      </c>
      <c r="R105" s="25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</row>
    <row r="106">
      <c r="A106" s="37"/>
      <c r="B106" s="37"/>
      <c r="C106" s="37"/>
      <c r="D106" s="37"/>
      <c r="E106" s="38" t="s">
        <v>29</v>
      </c>
      <c r="F106" s="39"/>
      <c r="G106" s="39"/>
      <c r="H106" s="39"/>
      <c r="I106" s="39"/>
      <c r="J106" s="39"/>
      <c r="K106" s="39"/>
      <c r="L106" s="39"/>
      <c r="M106" s="39"/>
      <c r="N106" s="39"/>
      <c r="O106" s="40">
        <f>Sum(F106:N106)</f>
        <v>0</v>
      </c>
      <c r="P106" s="41"/>
      <c r="Q106" s="41"/>
      <c r="R106" s="37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</row>
    <row r="107">
      <c r="A107" s="48">
        <f>A104+1</f>
        <v>36</v>
      </c>
      <c r="B107" s="49" t="b">
        <v>0</v>
      </c>
      <c r="C107" s="50"/>
      <c r="D107" s="49" t="b">
        <v>0</v>
      </c>
      <c r="E107" s="51" t="s">
        <v>20</v>
      </c>
      <c r="F107" s="52"/>
      <c r="G107" s="53"/>
      <c r="H107" s="53"/>
      <c r="I107" s="53"/>
      <c r="J107" s="53"/>
      <c r="K107" s="52"/>
      <c r="L107" s="53"/>
      <c r="M107" s="53"/>
      <c r="N107" s="53"/>
      <c r="O107" s="54">
        <f t="shared" ref="O107:O108" si="40">SUM(F107:N107)</f>
        <v>0</v>
      </c>
      <c r="P107" s="55">
        <f>O107</f>
        <v>0</v>
      </c>
      <c r="Q107" s="55">
        <f>O108</f>
        <v>0</v>
      </c>
      <c r="R107" s="56">
        <f>O107*2+O108+O109</f>
        <v>0</v>
      </c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</row>
    <row r="108">
      <c r="A108" s="42"/>
      <c r="B108" s="42"/>
      <c r="C108" s="42"/>
      <c r="D108" s="42"/>
      <c r="E108" s="59" t="s">
        <v>27</v>
      </c>
      <c r="F108" s="60"/>
      <c r="G108" s="60"/>
      <c r="H108" s="60"/>
      <c r="I108" s="60"/>
      <c r="J108" s="60"/>
      <c r="K108" s="60"/>
      <c r="L108" s="60"/>
      <c r="M108" s="60"/>
      <c r="N108" s="60"/>
      <c r="O108" s="61">
        <f t="shared" si="40"/>
        <v>0</v>
      </c>
      <c r="R108" s="42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</row>
    <row r="109">
      <c r="A109" s="67"/>
      <c r="B109" s="67"/>
      <c r="C109" s="67"/>
      <c r="D109" s="67"/>
      <c r="E109" s="68" t="s">
        <v>29</v>
      </c>
      <c r="F109" s="69"/>
      <c r="G109" s="69"/>
      <c r="H109" s="69"/>
      <c r="I109" s="69"/>
      <c r="J109" s="69"/>
      <c r="K109" s="69"/>
      <c r="L109" s="69"/>
      <c r="M109" s="69"/>
      <c r="N109" s="69"/>
      <c r="O109" s="70">
        <f>Sum(F109:N109)</f>
        <v>0</v>
      </c>
      <c r="P109" s="71"/>
      <c r="Q109" s="71"/>
      <c r="R109" s="67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</row>
    <row r="110">
      <c r="A110" s="10">
        <f>A107+1</f>
        <v>37</v>
      </c>
      <c r="B110" s="11" t="b">
        <v>0</v>
      </c>
      <c r="C110" s="12"/>
      <c r="D110" s="11" t="b">
        <v>0</v>
      </c>
      <c r="E110" s="13" t="s">
        <v>20</v>
      </c>
      <c r="F110" s="14"/>
      <c r="G110" s="15"/>
      <c r="H110" s="15"/>
      <c r="I110" s="15"/>
      <c r="J110" s="15"/>
      <c r="K110" s="14"/>
      <c r="L110" s="15"/>
      <c r="M110" s="15"/>
      <c r="N110" s="15"/>
      <c r="O110" s="16">
        <f t="shared" ref="O110:O111" si="41">SUM(F110:N110)</f>
        <v>0</v>
      </c>
      <c r="P110" s="17">
        <f>O110</f>
        <v>0</v>
      </c>
      <c r="Q110" s="17">
        <f>O111</f>
        <v>0</v>
      </c>
      <c r="R110" s="18">
        <f>O110*2+O111+O112</f>
        <v>0</v>
      </c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</row>
    <row r="111">
      <c r="A111" s="25"/>
      <c r="B111" s="25"/>
      <c r="C111" s="25"/>
      <c r="D111" s="25"/>
      <c r="E111" s="26" t="s">
        <v>27</v>
      </c>
      <c r="F111" s="27"/>
      <c r="G111" s="27"/>
      <c r="H111" s="27"/>
      <c r="I111" s="27"/>
      <c r="J111" s="27"/>
      <c r="K111" s="27"/>
      <c r="L111" s="27"/>
      <c r="M111" s="27"/>
      <c r="N111" s="27"/>
      <c r="O111" s="29">
        <f t="shared" si="41"/>
        <v>0</v>
      </c>
      <c r="R111" s="25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</row>
    <row r="112">
      <c r="A112" s="37"/>
      <c r="B112" s="37"/>
      <c r="C112" s="37"/>
      <c r="D112" s="37"/>
      <c r="E112" s="38" t="s">
        <v>29</v>
      </c>
      <c r="F112" s="39"/>
      <c r="G112" s="39"/>
      <c r="H112" s="39"/>
      <c r="I112" s="39"/>
      <c r="J112" s="39"/>
      <c r="K112" s="39"/>
      <c r="L112" s="39"/>
      <c r="M112" s="39"/>
      <c r="N112" s="39"/>
      <c r="O112" s="40">
        <f>Sum(F112:N112)</f>
        <v>0</v>
      </c>
      <c r="P112" s="41"/>
      <c r="Q112" s="41"/>
      <c r="R112" s="37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</row>
    <row r="113">
      <c r="A113" s="48">
        <f>A110+1</f>
        <v>38</v>
      </c>
      <c r="B113" s="49" t="b">
        <v>0</v>
      </c>
      <c r="C113" s="50"/>
      <c r="D113" s="49" t="b">
        <v>0</v>
      </c>
      <c r="E113" s="51" t="s">
        <v>20</v>
      </c>
      <c r="F113" s="52"/>
      <c r="G113" s="53"/>
      <c r="H113" s="53"/>
      <c r="I113" s="53"/>
      <c r="J113" s="53"/>
      <c r="K113" s="52"/>
      <c r="L113" s="53"/>
      <c r="M113" s="53"/>
      <c r="N113" s="53"/>
      <c r="O113" s="54">
        <f t="shared" ref="O113:O114" si="42">SUM(F113:N113)</f>
        <v>0</v>
      </c>
      <c r="P113" s="55">
        <f>O113</f>
        <v>0</v>
      </c>
      <c r="Q113" s="55">
        <f>O114</f>
        <v>0</v>
      </c>
      <c r="R113" s="56">
        <f>O113*2+O114+O115</f>
        <v>0</v>
      </c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</row>
    <row r="114">
      <c r="A114" s="42"/>
      <c r="B114" s="42"/>
      <c r="C114" s="42"/>
      <c r="D114" s="42"/>
      <c r="E114" s="59" t="s">
        <v>27</v>
      </c>
      <c r="F114" s="60"/>
      <c r="G114" s="60"/>
      <c r="H114" s="60"/>
      <c r="I114" s="60"/>
      <c r="J114" s="60"/>
      <c r="K114" s="60"/>
      <c r="L114" s="60"/>
      <c r="M114" s="60"/>
      <c r="N114" s="60"/>
      <c r="O114" s="61">
        <f t="shared" si="42"/>
        <v>0</v>
      </c>
      <c r="R114" s="42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</row>
    <row r="115">
      <c r="A115" s="67"/>
      <c r="B115" s="67"/>
      <c r="C115" s="67"/>
      <c r="D115" s="67"/>
      <c r="E115" s="68" t="s">
        <v>29</v>
      </c>
      <c r="F115" s="69"/>
      <c r="G115" s="69"/>
      <c r="H115" s="69"/>
      <c r="I115" s="69"/>
      <c r="J115" s="69"/>
      <c r="K115" s="69"/>
      <c r="L115" s="69"/>
      <c r="M115" s="69"/>
      <c r="N115" s="69"/>
      <c r="O115" s="70">
        <f>Sum(F115:N115)</f>
        <v>0</v>
      </c>
      <c r="P115" s="71"/>
      <c r="Q115" s="71"/>
      <c r="R115" s="67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</row>
    <row r="116">
      <c r="A116" s="10">
        <f>A113+1</f>
        <v>39</v>
      </c>
      <c r="B116" s="11" t="b">
        <v>0</v>
      </c>
      <c r="C116" s="12"/>
      <c r="D116" s="11" t="b">
        <v>0</v>
      </c>
      <c r="E116" s="13" t="s">
        <v>20</v>
      </c>
      <c r="F116" s="14"/>
      <c r="G116" s="15"/>
      <c r="H116" s="15"/>
      <c r="I116" s="15"/>
      <c r="J116" s="15"/>
      <c r="K116" s="14"/>
      <c r="L116" s="15"/>
      <c r="M116" s="15"/>
      <c r="N116" s="15"/>
      <c r="O116" s="16">
        <f t="shared" ref="O116:O117" si="43">SUM(F116:N116)</f>
        <v>0</v>
      </c>
      <c r="P116" s="17">
        <f>O116</f>
        <v>0</v>
      </c>
      <c r="Q116" s="17">
        <f>O117</f>
        <v>0</v>
      </c>
      <c r="R116" s="18">
        <f>O116*2+O117+O118</f>
        <v>0</v>
      </c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</row>
    <row r="117">
      <c r="A117" s="25"/>
      <c r="B117" s="25"/>
      <c r="C117" s="25"/>
      <c r="D117" s="25"/>
      <c r="E117" s="26" t="s">
        <v>27</v>
      </c>
      <c r="F117" s="27"/>
      <c r="G117" s="27"/>
      <c r="H117" s="27"/>
      <c r="I117" s="27"/>
      <c r="J117" s="27"/>
      <c r="K117" s="27"/>
      <c r="L117" s="27"/>
      <c r="M117" s="27"/>
      <c r="N117" s="27"/>
      <c r="O117" s="29">
        <f t="shared" si="43"/>
        <v>0</v>
      </c>
      <c r="R117" s="25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</row>
    <row r="118">
      <c r="A118" s="37"/>
      <c r="B118" s="37"/>
      <c r="C118" s="37"/>
      <c r="D118" s="37"/>
      <c r="E118" s="38" t="s">
        <v>29</v>
      </c>
      <c r="F118" s="39"/>
      <c r="G118" s="39"/>
      <c r="H118" s="39"/>
      <c r="I118" s="39"/>
      <c r="J118" s="39"/>
      <c r="K118" s="39"/>
      <c r="L118" s="39"/>
      <c r="M118" s="39"/>
      <c r="N118" s="39"/>
      <c r="O118" s="40">
        <f>Sum(F118:N118)</f>
        <v>0</v>
      </c>
      <c r="P118" s="41"/>
      <c r="Q118" s="41"/>
      <c r="R118" s="37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</row>
    <row r="119">
      <c r="A119" s="48">
        <f>A116+1</f>
        <v>40</v>
      </c>
      <c r="B119" s="49" t="b">
        <v>0</v>
      </c>
      <c r="C119" s="50"/>
      <c r="D119" s="49" t="b">
        <v>0</v>
      </c>
      <c r="E119" s="51" t="s">
        <v>20</v>
      </c>
      <c r="F119" s="52"/>
      <c r="G119" s="53"/>
      <c r="H119" s="53"/>
      <c r="I119" s="53"/>
      <c r="J119" s="53"/>
      <c r="K119" s="52"/>
      <c r="L119" s="53"/>
      <c r="M119" s="53"/>
      <c r="N119" s="53"/>
      <c r="O119" s="54">
        <f t="shared" ref="O119:O120" si="44">SUM(F119:N119)</f>
        <v>0</v>
      </c>
      <c r="P119" s="55">
        <f>O119</f>
        <v>0</v>
      </c>
      <c r="Q119" s="55">
        <f>O120</f>
        <v>0</v>
      </c>
      <c r="R119" s="56">
        <f>O119*2+O120+O121</f>
        <v>0</v>
      </c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</row>
    <row r="120">
      <c r="A120" s="42"/>
      <c r="B120" s="42"/>
      <c r="C120" s="42"/>
      <c r="D120" s="42"/>
      <c r="E120" s="59" t="s">
        <v>27</v>
      </c>
      <c r="F120" s="60"/>
      <c r="G120" s="60"/>
      <c r="H120" s="60"/>
      <c r="I120" s="60"/>
      <c r="J120" s="60"/>
      <c r="K120" s="60"/>
      <c r="L120" s="60"/>
      <c r="M120" s="60"/>
      <c r="N120" s="60"/>
      <c r="O120" s="61">
        <f t="shared" si="44"/>
        <v>0</v>
      </c>
      <c r="R120" s="42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</row>
    <row r="121">
      <c r="A121" s="67"/>
      <c r="B121" s="67"/>
      <c r="C121" s="67"/>
      <c r="D121" s="67"/>
      <c r="E121" s="68" t="s">
        <v>29</v>
      </c>
      <c r="F121" s="69"/>
      <c r="G121" s="69"/>
      <c r="H121" s="69"/>
      <c r="I121" s="69"/>
      <c r="J121" s="69"/>
      <c r="K121" s="69"/>
      <c r="L121" s="69"/>
      <c r="M121" s="69"/>
      <c r="N121" s="69"/>
      <c r="O121" s="70">
        <f>Sum(F121:N121)</f>
        <v>0</v>
      </c>
      <c r="P121" s="71"/>
      <c r="Q121" s="71"/>
      <c r="R121" s="67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</row>
    <row r="122">
      <c r="A122" s="10">
        <f>A119+1</f>
        <v>41</v>
      </c>
      <c r="B122" s="11" t="b">
        <v>0</v>
      </c>
      <c r="C122" s="12"/>
      <c r="D122" s="11" t="b">
        <v>0</v>
      </c>
      <c r="E122" s="13" t="s">
        <v>20</v>
      </c>
      <c r="F122" s="14"/>
      <c r="G122" s="15"/>
      <c r="H122" s="15"/>
      <c r="I122" s="15"/>
      <c r="J122" s="15"/>
      <c r="K122" s="14"/>
      <c r="L122" s="15"/>
      <c r="M122" s="15"/>
      <c r="N122" s="15"/>
      <c r="O122" s="16">
        <f t="shared" ref="O122:O123" si="45">SUM(F122:N122)</f>
        <v>0</v>
      </c>
      <c r="P122" s="17">
        <f>O122</f>
        <v>0</v>
      </c>
      <c r="Q122" s="17">
        <f>O123</f>
        <v>0</v>
      </c>
      <c r="R122" s="18">
        <f>O122*2+O123+O124</f>
        <v>0</v>
      </c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</row>
    <row r="123">
      <c r="A123" s="25"/>
      <c r="B123" s="25"/>
      <c r="C123" s="25"/>
      <c r="D123" s="25"/>
      <c r="E123" s="26" t="s">
        <v>27</v>
      </c>
      <c r="F123" s="27"/>
      <c r="G123" s="27"/>
      <c r="H123" s="27"/>
      <c r="I123" s="27"/>
      <c r="J123" s="27"/>
      <c r="K123" s="27"/>
      <c r="L123" s="27"/>
      <c r="M123" s="27"/>
      <c r="N123" s="27"/>
      <c r="O123" s="29">
        <f t="shared" si="45"/>
        <v>0</v>
      </c>
      <c r="R123" s="25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</row>
    <row r="124">
      <c r="A124" s="37"/>
      <c r="B124" s="37"/>
      <c r="C124" s="37"/>
      <c r="D124" s="37"/>
      <c r="E124" s="38" t="s">
        <v>29</v>
      </c>
      <c r="F124" s="39"/>
      <c r="G124" s="39"/>
      <c r="H124" s="39"/>
      <c r="I124" s="39"/>
      <c r="J124" s="39"/>
      <c r="K124" s="39"/>
      <c r="L124" s="39"/>
      <c r="M124" s="39"/>
      <c r="N124" s="39"/>
      <c r="O124" s="40">
        <f>Sum(F124:N124)</f>
        <v>0</v>
      </c>
      <c r="P124" s="41"/>
      <c r="Q124" s="41"/>
      <c r="R124" s="37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</row>
    <row r="125">
      <c r="A125" s="48">
        <f>A122+1</f>
        <v>42</v>
      </c>
      <c r="B125" s="49" t="b">
        <v>0</v>
      </c>
      <c r="C125" s="50"/>
      <c r="D125" s="49" t="b">
        <v>0</v>
      </c>
      <c r="E125" s="51" t="s">
        <v>20</v>
      </c>
      <c r="F125" s="52"/>
      <c r="G125" s="53"/>
      <c r="H125" s="53"/>
      <c r="I125" s="53"/>
      <c r="J125" s="53"/>
      <c r="K125" s="52"/>
      <c r="L125" s="53"/>
      <c r="M125" s="53"/>
      <c r="N125" s="53"/>
      <c r="O125" s="54">
        <f t="shared" ref="O125:O126" si="46">SUM(F125:N125)</f>
        <v>0</v>
      </c>
      <c r="P125" s="55">
        <f>O125</f>
        <v>0</v>
      </c>
      <c r="Q125" s="55">
        <f>O126</f>
        <v>0</v>
      </c>
      <c r="R125" s="56">
        <f>O125*2+O126+O127</f>
        <v>0</v>
      </c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</row>
    <row r="126">
      <c r="A126" s="42"/>
      <c r="B126" s="42"/>
      <c r="C126" s="42"/>
      <c r="D126" s="42"/>
      <c r="E126" s="59" t="s">
        <v>27</v>
      </c>
      <c r="F126" s="60"/>
      <c r="G126" s="60"/>
      <c r="H126" s="60"/>
      <c r="I126" s="60"/>
      <c r="J126" s="60"/>
      <c r="K126" s="60"/>
      <c r="L126" s="60"/>
      <c r="M126" s="60"/>
      <c r="N126" s="60"/>
      <c r="O126" s="61">
        <f t="shared" si="46"/>
        <v>0</v>
      </c>
      <c r="R126" s="42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</row>
    <row r="127">
      <c r="A127" s="67"/>
      <c r="B127" s="67"/>
      <c r="C127" s="67"/>
      <c r="D127" s="67"/>
      <c r="E127" s="68" t="s">
        <v>29</v>
      </c>
      <c r="F127" s="69"/>
      <c r="G127" s="69"/>
      <c r="H127" s="69"/>
      <c r="I127" s="69"/>
      <c r="J127" s="69"/>
      <c r="K127" s="69"/>
      <c r="L127" s="69"/>
      <c r="M127" s="69"/>
      <c r="N127" s="69"/>
      <c r="O127" s="70">
        <f>Sum(F127:N127)</f>
        <v>0</v>
      </c>
      <c r="P127" s="71"/>
      <c r="Q127" s="71"/>
      <c r="R127" s="67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</row>
    <row r="128">
      <c r="A128" s="10">
        <f>A125+1</f>
        <v>43</v>
      </c>
      <c r="B128" s="11" t="b">
        <v>0</v>
      </c>
      <c r="C128" s="12"/>
      <c r="D128" s="11" t="b">
        <v>0</v>
      </c>
      <c r="E128" s="13" t="s">
        <v>20</v>
      </c>
      <c r="F128" s="14"/>
      <c r="G128" s="15"/>
      <c r="H128" s="15"/>
      <c r="I128" s="15"/>
      <c r="J128" s="15"/>
      <c r="K128" s="14"/>
      <c r="L128" s="15"/>
      <c r="M128" s="15"/>
      <c r="N128" s="15"/>
      <c r="O128" s="16">
        <f t="shared" ref="O128:O129" si="47">SUM(F128:N128)</f>
        <v>0</v>
      </c>
      <c r="P128" s="17">
        <f>O128</f>
        <v>0</v>
      </c>
      <c r="Q128" s="17">
        <f>O129</f>
        <v>0</v>
      </c>
      <c r="R128" s="18">
        <f>O128*2+O129+O130</f>
        <v>0</v>
      </c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</row>
    <row r="129">
      <c r="A129" s="25"/>
      <c r="B129" s="25"/>
      <c r="C129" s="25"/>
      <c r="D129" s="25"/>
      <c r="E129" s="26" t="s">
        <v>27</v>
      </c>
      <c r="F129" s="27"/>
      <c r="G129" s="27"/>
      <c r="H129" s="27"/>
      <c r="I129" s="27"/>
      <c r="J129" s="27"/>
      <c r="K129" s="27"/>
      <c r="L129" s="27"/>
      <c r="M129" s="27"/>
      <c r="N129" s="27"/>
      <c r="O129" s="29">
        <f t="shared" si="47"/>
        <v>0</v>
      </c>
      <c r="R129" s="25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</row>
    <row r="130">
      <c r="A130" s="37"/>
      <c r="B130" s="37"/>
      <c r="C130" s="37"/>
      <c r="D130" s="37"/>
      <c r="E130" s="38" t="s">
        <v>29</v>
      </c>
      <c r="F130" s="39"/>
      <c r="G130" s="39"/>
      <c r="H130" s="39"/>
      <c r="I130" s="39"/>
      <c r="J130" s="39"/>
      <c r="K130" s="39"/>
      <c r="L130" s="39"/>
      <c r="M130" s="39"/>
      <c r="N130" s="39"/>
      <c r="O130" s="40">
        <f>Sum(F130:N130)</f>
        <v>0</v>
      </c>
      <c r="P130" s="41"/>
      <c r="Q130" s="41"/>
      <c r="R130" s="37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</row>
    <row r="131">
      <c r="A131" s="48">
        <f>A128+1</f>
        <v>44</v>
      </c>
      <c r="B131" s="49" t="b">
        <v>0</v>
      </c>
      <c r="C131" s="50"/>
      <c r="D131" s="49" t="b">
        <v>0</v>
      </c>
      <c r="E131" s="51" t="s">
        <v>20</v>
      </c>
      <c r="F131" s="52"/>
      <c r="G131" s="53"/>
      <c r="H131" s="53"/>
      <c r="I131" s="53"/>
      <c r="J131" s="53"/>
      <c r="K131" s="52"/>
      <c r="L131" s="53"/>
      <c r="M131" s="53"/>
      <c r="N131" s="53"/>
      <c r="O131" s="54">
        <f t="shared" ref="O131:O132" si="48">SUM(F131:N131)</f>
        <v>0</v>
      </c>
      <c r="P131" s="55">
        <f>O131</f>
        <v>0</v>
      </c>
      <c r="Q131" s="55">
        <f>O132</f>
        <v>0</v>
      </c>
      <c r="R131" s="56">
        <f>O131*2+O132+O133</f>
        <v>0</v>
      </c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</row>
    <row r="132">
      <c r="A132" s="42"/>
      <c r="B132" s="42"/>
      <c r="C132" s="42"/>
      <c r="D132" s="42"/>
      <c r="E132" s="59" t="s">
        <v>27</v>
      </c>
      <c r="F132" s="60"/>
      <c r="G132" s="60"/>
      <c r="H132" s="60"/>
      <c r="I132" s="60"/>
      <c r="J132" s="60"/>
      <c r="K132" s="60"/>
      <c r="L132" s="60"/>
      <c r="M132" s="60"/>
      <c r="N132" s="60"/>
      <c r="O132" s="61">
        <f t="shared" si="48"/>
        <v>0</v>
      </c>
      <c r="R132" s="42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</row>
    <row r="133">
      <c r="A133" s="67"/>
      <c r="B133" s="67"/>
      <c r="C133" s="67"/>
      <c r="D133" s="67"/>
      <c r="E133" s="68" t="s">
        <v>29</v>
      </c>
      <c r="F133" s="69"/>
      <c r="G133" s="69"/>
      <c r="H133" s="69"/>
      <c r="I133" s="69"/>
      <c r="J133" s="69"/>
      <c r="K133" s="69"/>
      <c r="L133" s="69"/>
      <c r="M133" s="69"/>
      <c r="N133" s="69"/>
      <c r="O133" s="70">
        <f>Sum(F133:N133)</f>
        <v>0</v>
      </c>
      <c r="P133" s="71"/>
      <c r="Q133" s="71"/>
      <c r="R133" s="67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</row>
    <row r="134">
      <c r="A134" s="10">
        <f>A131+1</f>
        <v>45</v>
      </c>
      <c r="B134" s="11" t="b">
        <v>0</v>
      </c>
      <c r="C134" s="12"/>
      <c r="D134" s="11" t="b">
        <v>0</v>
      </c>
      <c r="E134" s="13" t="s">
        <v>20</v>
      </c>
      <c r="F134" s="14"/>
      <c r="G134" s="15"/>
      <c r="H134" s="15"/>
      <c r="I134" s="15"/>
      <c r="J134" s="15"/>
      <c r="K134" s="14"/>
      <c r="L134" s="15"/>
      <c r="M134" s="15"/>
      <c r="N134" s="15"/>
      <c r="O134" s="16">
        <f t="shared" ref="O134:O135" si="49">SUM(F134:N134)</f>
        <v>0</v>
      </c>
      <c r="P134" s="17">
        <f>O134</f>
        <v>0</v>
      </c>
      <c r="Q134" s="17">
        <f>O135</f>
        <v>0</v>
      </c>
      <c r="R134" s="18">
        <f>O134*2+O135+O136</f>
        <v>0</v>
      </c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</row>
    <row r="135">
      <c r="A135" s="25"/>
      <c r="B135" s="25"/>
      <c r="C135" s="25"/>
      <c r="D135" s="25"/>
      <c r="E135" s="26" t="s">
        <v>27</v>
      </c>
      <c r="F135" s="27"/>
      <c r="G135" s="27"/>
      <c r="H135" s="27"/>
      <c r="I135" s="27"/>
      <c r="J135" s="27"/>
      <c r="K135" s="27"/>
      <c r="L135" s="27"/>
      <c r="M135" s="27"/>
      <c r="N135" s="27"/>
      <c r="O135" s="29">
        <f t="shared" si="49"/>
        <v>0</v>
      </c>
      <c r="R135" s="25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</row>
    <row r="136">
      <c r="A136" s="37"/>
      <c r="B136" s="37"/>
      <c r="C136" s="37"/>
      <c r="D136" s="37"/>
      <c r="E136" s="38" t="s">
        <v>29</v>
      </c>
      <c r="F136" s="39"/>
      <c r="G136" s="39"/>
      <c r="H136" s="39"/>
      <c r="I136" s="39"/>
      <c r="J136" s="39"/>
      <c r="K136" s="39"/>
      <c r="L136" s="39"/>
      <c r="M136" s="39"/>
      <c r="N136" s="39"/>
      <c r="O136" s="40">
        <f>Sum(F136:N136)</f>
        <v>0</v>
      </c>
      <c r="P136" s="41"/>
      <c r="Q136" s="41"/>
      <c r="R136" s="37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</row>
    <row r="137">
      <c r="A137" s="48">
        <f>A134+1</f>
        <v>46</v>
      </c>
      <c r="B137" s="49" t="b">
        <v>0</v>
      </c>
      <c r="C137" s="50"/>
      <c r="D137" s="49" t="b">
        <v>0</v>
      </c>
      <c r="E137" s="51" t="s">
        <v>20</v>
      </c>
      <c r="F137" s="52"/>
      <c r="G137" s="53"/>
      <c r="H137" s="53"/>
      <c r="I137" s="53"/>
      <c r="J137" s="53"/>
      <c r="K137" s="52"/>
      <c r="L137" s="53"/>
      <c r="M137" s="53"/>
      <c r="N137" s="53"/>
      <c r="O137" s="54">
        <f t="shared" ref="O137:O138" si="50">SUM(F137:N137)</f>
        <v>0</v>
      </c>
      <c r="P137" s="55">
        <f>O137</f>
        <v>0</v>
      </c>
      <c r="Q137" s="55">
        <f>O138</f>
        <v>0</v>
      </c>
      <c r="R137" s="56">
        <f>O137*2+O138+O139</f>
        <v>0</v>
      </c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</row>
    <row r="138">
      <c r="A138" s="42"/>
      <c r="B138" s="42"/>
      <c r="C138" s="42"/>
      <c r="D138" s="42"/>
      <c r="E138" s="59" t="s">
        <v>27</v>
      </c>
      <c r="F138" s="60"/>
      <c r="G138" s="60"/>
      <c r="H138" s="60"/>
      <c r="I138" s="60"/>
      <c r="J138" s="60"/>
      <c r="K138" s="60"/>
      <c r="L138" s="60"/>
      <c r="M138" s="60"/>
      <c r="N138" s="60"/>
      <c r="O138" s="61">
        <f t="shared" si="50"/>
        <v>0</v>
      </c>
      <c r="R138" s="42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</row>
    <row r="139">
      <c r="A139" s="67"/>
      <c r="B139" s="67"/>
      <c r="C139" s="67"/>
      <c r="D139" s="67"/>
      <c r="E139" s="68" t="s">
        <v>29</v>
      </c>
      <c r="F139" s="69"/>
      <c r="G139" s="69"/>
      <c r="H139" s="69"/>
      <c r="I139" s="69"/>
      <c r="J139" s="69"/>
      <c r="K139" s="69"/>
      <c r="L139" s="69"/>
      <c r="M139" s="69"/>
      <c r="N139" s="69"/>
      <c r="O139" s="70">
        <f>Sum(F139:N139)</f>
        <v>0</v>
      </c>
      <c r="P139" s="71"/>
      <c r="Q139" s="71"/>
      <c r="R139" s="67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</row>
    <row r="140">
      <c r="A140" s="10">
        <f>A137+1</f>
        <v>47</v>
      </c>
      <c r="B140" s="11" t="b">
        <v>0</v>
      </c>
      <c r="C140" s="12"/>
      <c r="D140" s="11" t="b">
        <v>0</v>
      </c>
      <c r="E140" s="13" t="s">
        <v>20</v>
      </c>
      <c r="F140" s="14"/>
      <c r="G140" s="15"/>
      <c r="H140" s="15"/>
      <c r="I140" s="15"/>
      <c r="J140" s="15"/>
      <c r="K140" s="14"/>
      <c r="L140" s="15"/>
      <c r="M140" s="15"/>
      <c r="N140" s="15"/>
      <c r="O140" s="16">
        <f t="shared" ref="O140:O141" si="51">SUM(F140:N140)</f>
        <v>0</v>
      </c>
      <c r="P140" s="17">
        <f>O140</f>
        <v>0</v>
      </c>
      <c r="Q140" s="17">
        <f>O141</f>
        <v>0</v>
      </c>
      <c r="R140" s="18">
        <f>O140*2+O141+O142</f>
        <v>0</v>
      </c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</row>
    <row r="141">
      <c r="A141" s="25"/>
      <c r="B141" s="25"/>
      <c r="C141" s="25"/>
      <c r="D141" s="25"/>
      <c r="E141" s="26" t="s">
        <v>27</v>
      </c>
      <c r="F141" s="27"/>
      <c r="G141" s="27"/>
      <c r="H141" s="27"/>
      <c r="I141" s="27"/>
      <c r="J141" s="27"/>
      <c r="K141" s="27"/>
      <c r="L141" s="27"/>
      <c r="M141" s="27"/>
      <c r="N141" s="27"/>
      <c r="O141" s="29">
        <f t="shared" si="51"/>
        <v>0</v>
      </c>
      <c r="R141" s="25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</row>
    <row r="142">
      <c r="A142" s="37"/>
      <c r="B142" s="37"/>
      <c r="C142" s="37"/>
      <c r="D142" s="37"/>
      <c r="E142" s="38" t="s">
        <v>29</v>
      </c>
      <c r="F142" s="39"/>
      <c r="G142" s="39"/>
      <c r="H142" s="39"/>
      <c r="I142" s="39"/>
      <c r="J142" s="39"/>
      <c r="K142" s="39"/>
      <c r="L142" s="39"/>
      <c r="M142" s="39"/>
      <c r="N142" s="39"/>
      <c r="O142" s="40">
        <f>Sum(F142:N142)</f>
        <v>0</v>
      </c>
      <c r="P142" s="41"/>
      <c r="Q142" s="41"/>
      <c r="R142" s="37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</row>
    <row r="143">
      <c r="A143" s="48">
        <f>A140+1</f>
        <v>48</v>
      </c>
      <c r="B143" s="49" t="b">
        <v>0</v>
      </c>
      <c r="C143" s="50"/>
      <c r="D143" s="49" t="b">
        <v>0</v>
      </c>
      <c r="E143" s="51" t="s">
        <v>20</v>
      </c>
      <c r="F143" s="52"/>
      <c r="G143" s="53"/>
      <c r="H143" s="53"/>
      <c r="I143" s="53"/>
      <c r="J143" s="53"/>
      <c r="K143" s="52"/>
      <c r="L143" s="53"/>
      <c r="M143" s="53"/>
      <c r="N143" s="53"/>
      <c r="O143" s="54">
        <f t="shared" ref="O143:O144" si="52">SUM(F143:N143)</f>
        <v>0</v>
      </c>
      <c r="P143" s="55">
        <f>O143</f>
        <v>0</v>
      </c>
      <c r="Q143" s="55">
        <f>O144</f>
        <v>0</v>
      </c>
      <c r="R143" s="56">
        <f>O143*2+O144+O145</f>
        <v>0</v>
      </c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</row>
    <row r="144">
      <c r="A144" s="42"/>
      <c r="B144" s="42"/>
      <c r="C144" s="42"/>
      <c r="D144" s="42"/>
      <c r="E144" s="59" t="s">
        <v>27</v>
      </c>
      <c r="F144" s="60"/>
      <c r="G144" s="60"/>
      <c r="H144" s="60"/>
      <c r="I144" s="60"/>
      <c r="J144" s="60"/>
      <c r="K144" s="60"/>
      <c r="L144" s="60"/>
      <c r="M144" s="60"/>
      <c r="N144" s="60"/>
      <c r="O144" s="61">
        <f t="shared" si="52"/>
        <v>0</v>
      </c>
      <c r="R144" s="42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</row>
    <row r="145">
      <c r="A145" s="67"/>
      <c r="B145" s="67"/>
      <c r="C145" s="67"/>
      <c r="D145" s="67"/>
      <c r="E145" s="68" t="s">
        <v>29</v>
      </c>
      <c r="F145" s="69"/>
      <c r="G145" s="69"/>
      <c r="H145" s="69"/>
      <c r="I145" s="69"/>
      <c r="J145" s="69"/>
      <c r="K145" s="69"/>
      <c r="L145" s="69"/>
      <c r="M145" s="69"/>
      <c r="N145" s="69"/>
      <c r="O145" s="70">
        <f>Sum(F145:N145)</f>
        <v>0</v>
      </c>
      <c r="P145" s="71"/>
      <c r="Q145" s="71"/>
      <c r="R145" s="67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</row>
    <row r="146">
      <c r="A146" s="10">
        <f>A143+1</f>
        <v>49</v>
      </c>
      <c r="B146" s="11" t="b">
        <v>0</v>
      </c>
      <c r="C146" s="12"/>
      <c r="D146" s="11" t="b">
        <v>0</v>
      </c>
      <c r="E146" s="13" t="s">
        <v>20</v>
      </c>
      <c r="F146" s="14"/>
      <c r="G146" s="15"/>
      <c r="H146" s="15"/>
      <c r="I146" s="15"/>
      <c r="J146" s="15"/>
      <c r="K146" s="14"/>
      <c r="L146" s="15"/>
      <c r="M146" s="15"/>
      <c r="N146" s="15"/>
      <c r="O146" s="16">
        <f t="shared" ref="O146:O147" si="53">SUM(F146:N146)</f>
        <v>0</v>
      </c>
      <c r="P146" s="17">
        <f>O146</f>
        <v>0</v>
      </c>
      <c r="Q146" s="17">
        <f>O147</f>
        <v>0</v>
      </c>
      <c r="R146" s="18">
        <f>O146*2+O147+O148</f>
        <v>0</v>
      </c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</row>
    <row r="147">
      <c r="A147" s="25"/>
      <c r="B147" s="25"/>
      <c r="C147" s="25"/>
      <c r="D147" s="25"/>
      <c r="E147" s="26" t="s">
        <v>27</v>
      </c>
      <c r="F147" s="27"/>
      <c r="G147" s="27"/>
      <c r="H147" s="27"/>
      <c r="I147" s="27"/>
      <c r="J147" s="27"/>
      <c r="K147" s="27"/>
      <c r="L147" s="27"/>
      <c r="M147" s="27"/>
      <c r="N147" s="27"/>
      <c r="O147" s="29">
        <f t="shared" si="53"/>
        <v>0</v>
      </c>
      <c r="R147" s="25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</row>
    <row r="148">
      <c r="A148" s="37"/>
      <c r="B148" s="37"/>
      <c r="C148" s="37"/>
      <c r="D148" s="37"/>
      <c r="E148" s="38" t="s">
        <v>29</v>
      </c>
      <c r="F148" s="39"/>
      <c r="G148" s="39"/>
      <c r="H148" s="39"/>
      <c r="I148" s="39"/>
      <c r="J148" s="39"/>
      <c r="K148" s="39"/>
      <c r="L148" s="39"/>
      <c r="M148" s="39"/>
      <c r="N148" s="39"/>
      <c r="O148" s="40">
        <f>Sum(F148:N148)</f>
        <v>0</v>
      </c>
      <c r="P148" s="41"/>
      <c r="Q148" s="41"/>
      <c r="R148" s="37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</row>
    <row r="149">
      <c r="A149" s="48">
        <f>A146+1</f>
        <v>50</v>
      </c>
      <c r="B149" s="49" t="b">
        <v>0</v>
      </c>
      <c r="C149" s="50"/>
      <c r="D149" s="49" t="b">
        <v>0</v>
      </c>
      <c r="E149" s="51" t="s">
        <v>20</v>
      </c>
      <c r="F149" s="52"/>
      <c r="G149" s="53"/>
      <c r="H149" s="53"/>
      <c r="I149" s="53"/>
      <c r="J149" s="53"/>
      <c r="K149" s="52"/>
      <c r="L149" s="53"/>
      <c r="M149" s="53"/>
      <c r="N149" s="53"/>
      <c r="O149" s="54">
        <f t="shared" ref="O149:O150" si="54">SUM(F149:N149)</f>
        <v>0</v>
      </c>
      <c r="P149" s="55">
        <f>O149</f>
        <v>0</v>
      </c>
      <c r="Q149" s="55">
        <f>O150</f>
        <v>0</v>
      </c>
      <c r="R149" s="56">
        <f>O149*2+O150+O151</f>
        <v>0</v>
      </c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</row>
    <row r="150">
      <c r="A150" s="42"/>
      <c r="B150" s="42"/>
      <c r="C150" s="42"/>
      <c r="D150" s="42"/>
      <c r="E150" s="59" t="s">
        <v>27</v>
      </c>
      <c r="F150" s="60"/>
      <c r="G150" s="60"/>
      <c r="H150" s="60"/>
      <c r="I150" s="60"/>
      <c r="J150" s="60"/>
      <c r="K150" s="60"/>
      <c r="L150" s="60"/>
      <c r="M150" s="60"/>
      <c r="N150" s="60"/>
      <c r="O150" s="61">
        <f t="shared" si="54"/>
        <v>0</v>
      </c>
      <c r="R150" s="42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</row>
    <row r="151">
      <c r="A151" s="67"/>
      <c r="B151" s="67"/>
      <c r="C151" s="67"/>
      <c r="D151" s="67"/>
      <c r="E151" s="68" t="s">
        <v>29</v>
      </c>
      <c r="F151" s="69"/>
      <c r="G151" s="69"/>
      <c r="H151" s="69"/>
      <c r="I151" s="69"/>
      <c r="J151" s="69"/>
      <c r="K151" s="69"/>
      <c r="L151" s="69"/>
      <c r="M151" s="69"/>
      <c r="N151" s="69"/>
      <c r="O151" s="70">
        <f>Sum(F151:N151)</f>
        <v>0</v>
      </c>
      <c r="P151" s="71"/>
      <c r="Q151" s="71"/>
      <c r="R151" s="67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</row>
    <row r="152">
      <c r="A152" s="99"/>
      <c r="B152" s="100"/>
      <c r="C152" s="100"/>
      <c r="D152" s="99"/>
      <c r="E152" s="101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</row>
    <row r="153">
      <c r="B153" s="102"/>
      <c r="C153" s="102"/>
      <c r="D153" s="103"/>
      <c r="E153" s="104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</row>
    <row r="154">
      <c r="B154" s="100"/>
      <c r="C154" s="100"/>
      <c r="D154" s="99"/>
      <c r="E154" s="101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</row>
    <row r="155">
      <c r="A155" s="103"/>
      <c r="B155" s="102"/>
      <c r="C155" s="102"/>
      <c r="D155" s="103"/>
      <c r="E155" s="104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</row>
    <row r="156">
      <c r="A156" s="99"/>
      <c r="B156" s="100"/>
      <c r="C156" s="100"/>
      <c r="D156" s="99"/>
      <c r="E156" s="101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</row>
    <row r="157">
      <c r="A157" s="103"/>
      <c r="B157" s="102"/>
      <c r="C157" s="102"/>
      <c r="D157" s="103"/>
      <c r="E157" s="104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</row>
    <row r="158">
      <c r="A158" s="99"/>
      <c r="B158" s="100"/>
      <c r="C158" s="100"/>
      <c r="D158" s="99"/>
      <c r="E158" s="101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</row>
    <row r="159">
      <c r="A159" s="103"/>
      <c r="B159" s="102"/>
      <c r="C159" s="102"/>
      <c r="D159" s="103"/>
      <c r="E159" s="104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</row>
    <row r="160">
      <c r="A160" s="99"/>
      <c r="B160" s="100"/>
      <c r="C160" s="100"/>
      <c r="D160" s="99"/>
      <c r="E160" s="101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</row>
    <row r="161">
      <c r="A161" s="103"/>
      <c r="B161" s="102"/>
      <c r="C161" s="102"/>
      <c r="D161" s="103"/>
      <c r="E161" s="104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</row>
    <row r="162">
      <c r="A162" s="99"/>
      <c r="B162" s="100"/>
      <c r="C162" s="100"/>
      <c r="D162" s="99"/>
      <c r="E162" s="101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</row>
    <row r="163">
      <c r="A163" s="103"/>
      <c r="B163" s="102"/>
      <c r="C163" s="102"/>
      <c r="D163" s="103"/>
      <c r="E163" s="104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</row>
    <row r="164">
      <c r="A164" s="99"/>
      <c r="B164" s="100"/>
      <c r="C164" s="100"/>
      <c r="D164" s="99"/>
      <c r="E164" s="101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</row>
    <row r="165">
      <c r="A165" s="103"/>
      <c r="B165" s="102"/>
      <c r="C165" s="102"/>
      <c r="D165" s="103"/>
      <c r="E165" s="104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</row>
    <row r="166">
      <c r="A166" s="99"/>
      <c r="B166" s="100"/>
      <c r="C166" s="100"/>
      <c r="D166" s="99"/>
      <c r="E166" s="101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</row>
    <row r="167">
      <c r="A167" s="103"/>
      <c r="B167" s="102"/>
      <c r="C167" s="102"/>
      <c r="D167" s="103"/>
      <c r="E167" s="104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</row>
    <row r="168">
      <c r="A168" s="99"/>
      <c r="B168" s="100"/>
      <c r="C168" s="100"/>
      <c r="D168" s="99"/>
      <c r="E168" s="101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</row>
    <row r="169">
      <c r="A169" s="103"/>
      <c r="B169" s="102"/>
      <c r="C169" s="102"/>
      <c r="D169" s="103"/>
      <c r="E169" s="104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</row>
    <row r="170">
      <c r="A170" s="99"/>
      <c r="B170" s="100"/>
      <c r="C170" s="100"/>
      <c r="D170" s="99"/>
      <c r="E170" s="101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</row>
    <row r="171">
      <c r="A171" s="103"/>
      <c r="B171" s="102"/>
      <c r="C171" s="102"/>
      <c r="D171" s="103"/>
      <c r="E171" s="104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</row>
    <row r="172">
      <c r="A172" s="99"/>
      <c r="B172" s="100"/>
      <c r="C172" s="100"/>
      <c r="D172" s="99"/>
      <c r="E172" s="101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</row>
    <row r="173">
      <c r="A173" s="103"/>
      <c r="B173" s="102"/>
      <c r="C173" s="102"/>
      <c r="D173" s="103"/>
      <c r="E173" s="104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</row>
    <row r="174">
      <c r="A174" s="99"/>
      <c r="B174" s="100"/>
      <c r="C174" s="100"/>
      <c r="D174" s="99"/>
      <c r="E174" s="101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</row>
    <row r="175">
      <c r="A175" s="103"/>
      <c r="B175" s="102"/>
      <c r="C175" s="102"/>
      <c r="D175" s="103"/>
      <c r="E175" s="104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</row>
    <row r="176">
      <c r="A176" s="99"/>
      <c r="B176" s="100"/>
      <c r="C176" s="100"/>
      <c r="D176" s="99"/>
      <c r="E176" s="101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</row>
    <row r="177">
      <c r="A177" s="103"/>
      <c r="B177" s="102"/>
      <c r="C177" s="102"/>
      <c r="D177" s="103"/>
      <c r="E177" s="104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</row>
    <row r="178">
      <c r="A178" s="99"/>
      <c r="B178" s="100"/>
      <c r="C178" s="100"/>
      <c r="D178" s="99"/>
      <c r="E178" s="101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</row>
    <row r="179">
      <c r="A179" s="103"/>
      <c r="B179" s="102"/>
      <c r="C179" s="102"/>
      <c r="D179" s="103"/>
      <c r="E179" s="104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</row>
    <row r="180">
      <c r="A180" s="99"/>
      <c r="B180" s="100"/>
      <c r="C180" s="100"/>
      <c r="D180" s="99"/>
      <c r="E180" s="101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</row>
    <row r="181">
      <c r="A181" s="103"/>
      <c r="B181" s="102"/>
      <c r="C181" s="102"/>
      <c r="D181" s="103"/>
      <c r="E181" s="104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</row>
    <row r="182">
      <c r="A182" s="99"/>
      <c r="B182" s="100"/>
      <c r="C182" s="100"/>
      <c r="D182" s="99"/>
      <c r="E182" s="101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</row>
    <row r="183">
      <c r="A183" s="103"/>
      <c r="B183" s="102"/>
      <c r="C183" s="102"/>
      <c r="D183" s="103"/>
      <c r="E183" s="104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</row>
    <row r="184">
      <c r="A184" s="99"/>
      <c r="B184" s="100"/>
      <c r="C184" s="100"/>
      <c r="D184" s="99"/>
      <c r="E184" s="101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</row>
    <row r="185">
      <c r="A185" s="103"/>
      <c r="B185" s="102"/>
      <c r="C185" s="102"/>
      <c r="D185" s="103"/>
      <c r="E185" s="104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</row>
    <row r="186">
      <c r="A186" s="99"/>
      <c r="B186" s="100"/>
      <c r="C186" s="100"/>
      <c r="D186" s="99"/>
      <c r="E186" s="101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</row>
    <row r="187">
      <c r="A187" s="103"/>
      <c r="B187" s="102"/>
      <c r="C187" s="102"/>
      <c r="D187" s="103"/>
      <c r="E187" s="104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</row>
    <row r="188">
      <c r="A188" s="99"/>
      <c r="B188" s="100"/>
      <c r="C188" s="100"/>
      <c r="D188" s="99"/>
      <c r="E188" s="101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</row>
    <row r="189">
      <c r="A189" s="103"/>
      <c r="B189" s="102"/>
      <c r="C189" s="102"/>
      <c r="D189" s="103"/>
      <c r="E189" s="104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</row>
    <row r="190">
      <c r="A190" s="99"/>
      <c r="B190" s="100"/>
      <c r="C190" s="100"/>
      <c r="D190" s="99"/>
      <c r="E190" s="101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</row>
    <row r="191">
      <c r="A191" s="103"/>
      <c r="B191" s="102"/>
      <c r="C191" s="102"/>
      <c r="D191" s="103"/>
      <c r="E191" s="104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</row>
    <row r="192">
      <c r="A192" s="99"/>
      <c r="B192" s="100"/>
      <c r="C192" s="100"/>
      <c r="D192" s="99"/>
      <c r="E192" s="101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</row>
    <row r="193">
      <c r="A193" s="103"/>
      <c r="B193" s="102"/>
      <c r="C193" s="102"/>
      <c r="D193" s="103"/>
      <c r="E193" s="104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</row>
    <row r="194">
      <c r="A194" s="99"/>
      <c r="B194" s="100"/>
      <c r="C194" s="100"/>
      <c r="D194" s="99"/>
      <c r="E194" s="101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</row>
    <row r="195">
      <c r="A195" s="103"/>
      <c r="B195" s="102"/>
      <c r="C195" s="102"/>
      <c r="D195" s="103"/>
      <c r="E195" s="104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</row>
    <row r="196">
      <c r="A196" s="99"/>
      <c r="B196" s="100"/>
      <c r="C196" s="100"/>
      <c r="D196" s="99"/>
      <c r="E196" s="101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</row>
    <row r="197">
      <c r="A197" s="103"/>
      <c r="B197" s="102"/>
      <c r="C197" s="102"/>
      <c r="D197" s="103"/>
      <c r="E197" s="104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</row>
    <row r="198">
      <c r="A198" s="99"/>
      <c r="B198" s="100"/>
      <c r="C198" s="100"/>
      <c r="D198" s="99"/>
      <c r="E198" s="101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</row>
    <row r="199">
      <c r="A199" s="103"/>
      <c r="B199" s="102"/>
      <c r="C199" s="102"/>
      <c r="D199" s="103"/>
      <c r="E199" s="104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</row>
    <row r="200">
      <c r="A200" s="99"/>
      <c r="B200" s="100"/>
      <c r="C200" s="100"/>
      <c r="D200" s="99"/>
      <c r="E200" s="101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</row>
    <row r="201">
      <c r="A201" s="103"/>
      <c r="B201" s="102"/>
      <c r="C201" s="102"/>
      <c r="D201" s="103"/>
      <c r="E201" s="104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</row>
    <row r="202">
      <c r="A202" s="99"/>
      <c r="B202" s="100"/>
      <c r="C202" s="100"/>
      <c r="D202" s="99"/>
      <c r="E202" s="101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</row>
    <row r="203">
      <c r="A203" s="103"/>
      <c r="B203" s="102"/>
      <c r="C203" s="102"/>
      <c r="D203" s="103"/>
      <c r="E203" s="104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</row>
    <row r="204">
      <c r="A204" s="99"/>
      <c r="B204" s="100"/>
      <c r="C204" s="100"/>
      <c r="D204" s="99"/>
      <c r="E204" s="101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</row>
    <row r="205">
      <c r="A205" s="103"/>
      <c r="B205" s="102"/>
      <c r="C205" s="102"/>
      <c r="D205" s="103"/>
      <c r="E205" s="104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</row>
    <row r="206">
      <c r="A206" s="99"/>
      <c r="B206" s="100"/>
      <c r="C206" s="100"/>
      <c r="D206" s="99"/>
      <c r="E206" s="101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</row>
    <row r="207">
      <c r="A207" s="103"/>
      <c r="B207" s="102"/>
      <c r="C207" s="102"/>
      <c r="D207" s="103"/>
      <c r="E207" s="104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</row>
    <row r="208">
      <c r="A208" s="99"/>
      <c r="B208" s="100"/>
      <c r="C208" s="100"/>
      <c r="D208" s="99"/>
      <c r="E208" s="101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</row>
    <row r="209">
      <c r="A209" s="103"/>
      <c r="B209" s="102"/>
      <c r="C209" s="102"/>
      <c r="D209" s="103"/>
      <c r="E209" s="104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</row>
    <row r="210">
      <c r="A210" s="99"/>
      <c r="B210" s="100"/>
      <c r="C210" s="100"/>
      <c r="D210" s="99"/>
      <c r="E210" s="101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</row>
    <row r="211">
      <c r="A211" s="103"/>
      <c r="B211" s="102"/>
      <c r="C211" s="102"/>
      <c r="D211" s="103"/>
      <c r="E211" s="104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</row>
    <row r="212">
      <c r="A212" s="99"/>
      <c r="B212" s="100"/>
      <c r="C212" s="100"/>
      <c r="D212" s="99"/>
      <c r="E212" s="101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</row>
    <row r="213">
      <c r="A213" s="103"/>
      <c r="B213" s="102"/>
      <c r="C213" s="102"/>
      <c r="D213" s="103"/>
      <c r="E213" s="104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</row>
    <row r="214">
      <c r="A214" s="99"/>
      <c r="B214" s="100"/>
      <c r="C214" s="100"/>
      <c r="D214" s="99"/>
      <c r="E214" s="101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</row>
    <row r="215">
      <c r="A215" s="103"/>
      <c r="B215" s="102"/>
      <c r="C215" s="102"/>
      <c r="D215" s="103"/>
      <c r="E215" s="104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</row>
    <row r="216">
      <c r="A216" s="99"/>
      <c r="B216" s="100"/>
      <c r="C216" s="100"/>
      <c r="D216" s="99"/>
      <c r="E216" s="101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</row>
    <row r="217">
      <c r="A217" s="103"/>
      <c r="B217" s="102"/>
      <c r="C217" s="102"/>
      <c r="D217" s="103"/>
      <c r="E217" s="104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</row>
    <row r="218">
      <c r="A218" s="99"/>
      <c r="B218" s="100"/>
      <c r="C218" s="100"/>
      <c r="D218" s="99"/>
      <c r="E218" s="101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</row>
    <row r="219">
      <c r="A219" s="103"/>
      <c r="B219" s="102"/>
      <c r="C219" s="102"/>
      <c r="D219" s="103"/>
      <c r="E219" s="104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</row>
    <row r="220">
      <c r="A220" s="99"/>
      <c r="B220" s="100"/>
      <c r="C220" s="100"/>
      <c r="D220" s="99"/>
      <c r="E220" s="101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</row>
    <row r="221">
      <c r="A221" s="103"/>
      <c r="B221" s="102"/>
      <c r="C221" s="102"/>
      <c r="D221" s="103"/>
      <c r="E221" s="104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</row>
    <row r="222">
      <c r="A222" s="99"/>
      <c r="B222" s="100"/>
      <c r="C222" s="100"/>
      <c r="D222" s="99"/>
      <c r="E222" s="101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</row>
    <row r="223">
      <c r="A223" s="103"/>
      <c r="B223" s="102"/>
      <c r="C223" s="102"/>
      <c r="D223" s="103"/>
      <c r="E223" s="104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</row>
    <row r="224">
      <c r="A224" s="99"/>
      <c r="B224" s="100"/>
      <c r="C224" s="100"/>
      <c r="D224" s="99"/>
      <c r="E224" s="101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</row>
    <row r="225">
      <c r="A225" s="103"/>
      <c r="B225" s="102"/>
      <c r="C225" s="102"/>
      <c r="D225" s="103"/>
      <c r="E225" s="104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</row>
    <row r="226">
      <c r="A226" s="99"/>
      <c r="B226" s="100"/>
      <c r="C226" s="100"/>
      <c r="D226" s="99"/>
      <c r="E226" s="101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</row>
    <row r="227">
      <c r="A227" s="103"/>
      <c r="B227" s="102"/>
      <c r="C227" s="102"/>
      <c r="D227" s="103"/>
      <c r="E227" s="104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</row>
    <row r="228">
      <c r="A228" s="99"/>
      <c r="B228" s="100"/>
      <c r="C228" s="100"/>
      <c r="D228" s="99"/>
      <c r="E228" s="101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</row>
    <row r="229">
      <c r="A229" s="103"/>
      <c r="B229" s="102"/>
      <c r="C229" s="102"/>
      <c r="D229" s="103"/>
      <c r="E229" s="104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</row>
    <row r="230">
      <c r="A230" s="99"/>
      <c r="B230" s="100"/>
      <c r="C230" s="100"/>
      <c r="D230" s="99"/>
      <c r="E230" s="101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</row>
    <row r="231">
      <c r="A231" s="103"/>
      <c r="B231" s="102"/>
      <c r="C231" s="102"/>
      <c r="D231" s="103"/>
      <c r="E231" s="104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</row>
    <row r="232">
      <c r="A232" s="99"/>
      <c r="B232" s="100"/>
      <c r="C232" s="100"/>
      <c r="D232" s="99"/>
      <c r="E232" s="101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</row>
    <row r="233">
      <c r="A233" s="103"/>
      <c r="B233" s="102"/>
      <c r="C233" s="102"/>
      <c r="D233" s="103"/>
      <c r="E233" s="104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</row>
    <row r="234">
      <c r="A234" s="99"/>
      <c r="B234" s="100"/>
      <c r="C234" s="100"/>
      <c r="D234" s="99"/>
      <c r="E234" s="101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</row>
    <row r="235">
      <c r="A235" s="103"/>
      <c r="B235" s="102"/>
      <c r="C235" s="102"/>
      <c r="D235" s="103"/>
      <c r="E235" s="104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</row>
    <row r="236">
      <c r="A236" s="99"/>
      <c r="B236" s="100"/>
      <c r="C236" s="100"/>
      <c r="D236" s="99"/>
      <c r="E236" s="101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</row>
    <row r="237">
      <c r="A237" s="103"/>
      <c r="B237" s="102"/>
      <c r="C237" s="102"/>
      <c r="D237" s="103"/>
      <c r="E237" s="104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</row>
    <row r="238">
      <c r="A238" s="99"/>
      <c r="B238" s="100"/>
      <c r="C238" s="100"/>
      <c r="D238" s="99"/>
      <c r="E238" s="101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</row>
    <row r="239">
      <c r="A239" s="103"/>
      <c r="B239" s="102"/>
      <c r="C239" s="102"/>
      <c r="D239" s="103"/>
      <c r="E239" s="104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</row>
    <row r="240">
      <c r="A240" s="99"/>
      <c r="B240" s="100"/>
      <c r="C240" s="100"/>
      <c r="D240" s="99"/>
      <c r="E240" s="101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</row>
    <row r="241">
      <c r="A241" s="103"/>
      <c r="B241" s="102"/>
      <c r="C241" s="102"/>
      <c r="D241" s="103"/>
      <c r="E241" s="104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</row>
    <row r="242">
      <c r="A242" s="99"/>
      <c r="B242" s="100"/>
      <c r="C242" s="100"/>
      <c r="D242" s="99"/>
      <c r="E242" s="101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</row>
    <row r="243">
      <c r="A243" s="103"/>
      <c r="B243" s="102"/>
      <c r="C243" s="102"/>
      <c r="D243" s="103"/>
      <c r="E243" s="104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</row>
    <row r="244">
      <c r="A244" s="99"/>
      <c r="B244" s="100"/>
      <c r="C244" s="100"/>
      <c r="D244" s="99"/>
      <c r="E244" s="101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</row>
    <row r="245">
      <c r="A245" s="103"/>
      <c r="B245" s="102"/>
      <c r="C245" s="102"/>
      <c r="D245" s="103"/>
      <c r="E245" s="104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</row>
    <row r="246">
      <c r="A246" s="99"/>
      <c r="B246" s="100"/>
      <c r="C246" s="100"/>
      <c r="D246" s="99"/>
      <c r="E246" s="101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</row>
    <row r="247">
      <c r="A247" s="103"/>
      <c r="B247" s="102"/>
      <c r="C247" s="102"/>
      <c r="D247" s="103"/>
      <c r="E247" s="104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</row>
    <row r="248">
      <c r="A248" s="99"/>
      <c r="B248" s="100"/>
      <c r="C248" s="100"/>
      <c r="D248" s="99"/>
      <c r="E248" s="101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</row>
    <row r="249">
      <c r="A249" s="103"/>
      <c r="B249" s="102"/>
      <c r="C249" s="102"/>
      <c r="D249" s="103"/>
      <c r="E249" s="104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</row>
    <row r="250">
      <c r="A250" s="99"/>
      <c r="B250" s="100"/>
      <c r="C250" s="100"/>
      <c r="D250" s="99"/>
      <c r="E250" s="101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</row>
    <row r="251">
      <c r="A251" s="103"/>
      <c r="B251" s="102"/>
      <c r="C251" s="102"/>
      <c r="D251" s="103"/>
      <c r="E251" s="104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</row>
    <row r="252">
      <c r="A252" s="99"/>
      <c r="B252" s="100"/>
      <c r="C252" s="100"/>
      <c r="D252" s="99"/>
      <c r="E252" s="101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</row>
    <row r="253">
      <c r="A253" s="103"/>
      <c r="B253" s="102"/>
      <c r="C253" s="102"/>
      <c r="D253" s="103"/>
      <c r="E253" s="104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</row>
    <row r="254">
      <c r="A254" s="99"/>
      <c r="B254" s="100"/>
      <c r="C254" s="100"/>
      <c r="D254" s="99"/>
      <c r="E254" s="101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</row>
    <row r="255">
      <c r="A255" s="103"/>
      <c r="B255" s="102"/>
      <c r="C255" s="102"/>
      <c r="D255" s="103"/>
      <c r="E255" s="104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</row>
    <row r="256">
      <c r="A256" s="99"/>
      <c r="B256" s="100"/>
      <c r="C256" s="100"/>
      <c r="D256" s="99"/>
      <c r="E256" s="101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</row>
    <row r="257">
      <c r="A257" s="103"/>
      <c r="B257" s="102"/>
      <c r="C257" s="102"/>
      <c r="D257" s="103"/>
      <c r="E257" s="104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</row>
    <row r="258">
      <c r="A258" s="99"/>
      <c r="B258" s="100"/>
      <c r="C258" s="100"/>
      <c r="D258" s="99"/>
      <c r="E258" s="101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</row>
    <row r="259">
      <c r="A259" s="103"/>
      <c r="B259" s="102"/>
      <c r="C259" s="102"/>
      <c r="D259" s="103"/>
      <c r="E259" s="104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</row>
    <row r="260">
      <c r="A260" s="99"/>
      <c r="B260" s="100"/>
      <c r="C260" s="100"/>
      <c r="D260" s="99"/>
      <c r="E260" s="101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</row>
    <row r="261">
      <c r="A261" s="103"/>
      <c r="B261" s="102"/>
      <c r="C261" s="102"/>
      <c r="D261" s="103"/>
      <c r="E261" s="104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</row>
    <row r="262">
      <c r="A262" s="99"/>
      <c r="B262" s="100"/>
      <c r="C262" s="100"/>
      <c r="D262" s="99"/>
      <c r="E262" s="101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</row>
    <row r="263">
      <c r="A263" s="103"/>
      <c r="B263" s="102"/>
      <c r="C263" s="102"/>
      <c r="D263" s="103"/>
      <c r="E263" s="104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</row>
    <row r="264">
      <c r="A264" s="99"/>
      <c r="B264" s="100"/>
      <c r="C264" s="100"/>
      <c r="D264" s="99"/>
      <c r="E264" s="101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</row>
    <row r="265">
      <c r="A265" s="103"/>
      <c r="B265" s="102"/>
      <c r="C265" s="102"/>
      <c r="D265" s="103"/>
      <c r="E265" s="104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</row>
    <row r="266">
      <c r="A266" s="99"/>
      <c r="B266" s="100"/>
      <c r="C266" s="100"/>
      <c r="D266" s="99"/>
      <c r="E266" s="101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</row>
    <row r="267">
      <c r="A267" s="103"/>
      <c r="B267" s="102"/>
      <c r="C267" s="102"/>
      <c r="D267" s="103"/>
      <c r="E267" s="104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</row>
    <row r="268">
      <c r="A268" s="99"/>
      <c r="B268" s="100"/>
      <c r="C268" s="100"/>
      <c r="D268" s="99"/>
      <c r="E268" s="101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</row>
    <row r="269">
      <c r="A269" s="103"/>
      <c r="B269" s="102"/>
      <c r="C269" s="102"/>
      <c r="D269" s="103"/>
      <c r="E269" s="104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</row>
    <row r="270">
      <c r="A270" s="99"/>
      <c r="B270" s="100"/>
      <c r="C270" s="100"/>
      <c r="D270" s="99"/>
      <c r="E270" s="101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</row>
    <row r="271">
      <c r="A271" s="103"/>
      <c r="B271" s="102"/>
      <c r="C271" s="102"/>
      <c r="D271" s="103"/>
      <c r="E271" s="104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</row>
    <row r="272">
      <c r="A272" s="99"/>
      <c r="B272" s="100"/>
      <c r="C272" s="100"/>
      <c r="D272" s="99"/>
      <c r="E272" s="101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</row>
    <row r="273">
      <c r="A273" s="103"/>
      <c r="B273" s="102"/>
      <c r="C273" s="102"/>
      <c r="D273" s="103"/>
      <c r="E273" s="104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</row>
    <row r="274">
      <c r="A274" s="99"/>
      <c r="B274" s="100"/>
      <c r="C274" s="100"/>
      <c r="D274" s="99"/>
      <c r="E274" s="101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</row>
    <row r="275">
      <c r="A275" s="103"/>
      <c r="B275" s="102"/>
      <c r="C275" s="102"/>
      <c r="D275" s="103"/>
      <c r="E275" s="104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</row>
    <row r="276">
      <c r="A276" s="99"/>
      <c r="B276" s="100"/>
      <c r="C276" s="100"/>
      <c r="D276" s="99"/>
      <c r="E276" s="101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</row>
    <row r="277">
      <c r="A277" s="103"/>
      <c r="B277" s="102"/>
      <c r="C277" s="102"/>
      <c r="D277" s="103"/>
      <c r="E277" s="104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</row>
    <row r="278">
      <c r="A278" s="99"/>
      <c r="B278" s="100"/>
      <c r="C278" s="100"/>
      <c r="D278" s="99"/>
      <c r="E278" s="101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</row>
    <row r="279">
      <c r="A279" s="103"/>
      <c r="B279" s="102"/>
      <c r="C279" s="102"/>
      <c r="D279" s="103"/>
      <c r="E279" s="104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</row>
    <row r="280">
      <c r="A280" s="99"/>
      <c r="B280" s="100"/>
      <c r="C280" s="100"/>
      <c r="D280" s="99"/>
      <c r="E280" s="101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</row>
    <row r="281">
      <c r="A281" s="103"/>
      <c r="B281" s="102"/>
      <c r="C281" s="102"/>
      <c r="D281" s="103"/>
      <c r="E281" s="104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</row>
    <row r="282">
      <c r="A282" s="99"/>
      <c r="B282" s="100"/>
      <c r="C282" s="100"/>
      <c r="D282" s="99"/>
      <c r="E282" s="101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</row>
    <row r="283">
      <c r="A283" s="103"/>
      <c r="B283" s="102"/>
      <c r="C283" s="102"/>
      <c r="D283" s="103"/>
      <c r="E283" s="104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</row>
    <row r="284">
      <c r="A284" s="99"/>
      <c r="B284" s="100"/>
      <c r="C284" s="100"/>
      <c r="D284" s="99"/>
      <c r="E284" s="101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</row>
    <row r="285">
      <c r="A285" s="103"/>
      <c r="B285" s="102"/>
      <c r="C285" s="102"/>
      <c r="D285" s="103"/>
      <c r="E285" s="104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</row>
    <row r="286">
      <c r="A286" s="99"/>
      <c r="B286" s="100"/>
      <c r="C286" s="100"/>
      <c r="D286" s="99"/>
      <c r="E286" s="101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</row>
    <row r="287">
      <c r="A287" s="103"/>
      <c r="B287" s="102"/>
      <c r="C287" s="102"/>
      <c r="D287" s="103"/>
      <c r="E287" s="104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</row>
    <row r="288">
      <c r="A288" s="99"/>
      <c r="B288" s="100"/>
      <c r="C288" s="100"/>
      <c r="D288" s="99"/>
      <c r="E288" s="101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</row>
    <row r="289">
      <c r="A289" s="103"/>
      <c r="B289" s="102"/>
      <c r="C289" s="102"/>
      <c r="D289" s="103"/>
      <c r="E289" s="104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</row>
    <row r="290">
      <c r="A290" s="99"/>
      <c r="B290" s="100"/>
      <c r="C290" s="100"/>
      <c r="D290" s="99"/>
      <c r="E290" s="101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</row>
    <row r="291">
      <c r="A291" s="103"/>
      <c r="B291" s="102"/>
      <c r="C291" s="102"/>
      <c r="D291" s="103"/>
      <c r="E291" s="104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</row>
    <row r="292">
      <c r="A292" s="99"/>
      <c r="B292" s="100"/>
      <c r="C292" s="100"/>
      <c r="D292" s="99"/>
      <c r="E292" s="101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</row>
    <row r="293">
      <c r="A293" s="103"/>
      <c r="B293" s="102"/>
      <c r="C293" s="102"/>
      <c r="D293" s="103"/>
      <c r="E293" s="104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</row>
    <row r="294">
      <c r="A294" s="99"/>
      <c r="B294" s="100"/>
      <c r="C294" s="100"/>
      <c r="D294" s="99"/>
      <c r="E294" s="101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</row>
    <row r="295">
      <c r="A295" s="103"/>
      <c r="B295" s="102"/>
      <c r="C295" s="102"/>
      <c r="D295" s="103"/>
      <c r="E295" s="104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</row>
    <row r="296">
      <c r="A296" s="99"/>
      <c r="B296" s="100"/>
      <c r="C296" s="100"/>
      <c r="D296" s="99"/>
      <c r="E296" s="101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</row>
    <row r="297">
      <c r="A297" s="103"/>
      <c r="B297" s="102"/>
      <c r="C297" s="102"/>
      <c r="D297" s="103"/>
      <c r="E297" s="104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</row>
    <row r="298">
      <c r="A298" s="99"/>
      <c r="B298" s="100"/>
      <c r="C298" s="100"/>
      <c r="D298" s="99"/>
      <c r="E298" s="101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</row>
    <row r="299">
      <c r="A299" s="103"/>
      <c r="B299" s="102"/>
      <c r="C299" s="102"/>
      <c r="D299" s="103"/>
      <c r="E299" s="104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</row>
    <row r="300">
      <c r="A300" s="99"/>
      <c r="B300" s="100"/>
      <c r="C300" s="100"/>
      <c r="D300" s="99"/>
      <c r="E300" s="101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</row>
    <row r="301">
      <c r="A301" s="103"/>
      <c r="B301" s="102"/>
      <c r="C301" s="102"/>
      <c r="D301" s="103"/>
      <c r="E301" s="104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</row>
    <row r="302">
      <c r="A302" s="99"/>
      <c r="B302" s="100"/>
      <c r="C302" s="100"/>
      <c r="D302" s="99"/>
      <c r="E302" s="101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</row>
    <row r="303">
      <c r="A303" s="103"/>
      <c r="B303" s="102"/>
      <c r="C303" s="102"/>
      <c r="D303" s="103"/>
      <c r="E303" s="104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</row>
    <row r="304">
      <c r="A304" s="99"/>
      <c r="B304" s="100"/>
      <c r="C304" s="100"/>
      <c r="D304" s="99"/>
      <c r="E304" s="101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</row>
    <row r="305">
      <c r="A305" s="103"/>
      <c r="B305" s="102"/>
      <c r="C305" s="102"/>
      <c r="D305" s="103"/>
      <c r="E305" s="104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</row>
    <row r="306">
      <c r="A306" s="99"/>
      <c r="B306" s="100"/>
      <c r="C306" s="100"/>
      <c r="D306" s="99"/>
      <c r="E306" s="101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</row>
    <row r="307">
      <c r="A307" s="103"/>
      <c r="B307" s="102"/>
      <c r="C307" s="102"/>
      <c r="D307" s="103"/>
      <c r="E307" s="104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</row>
    <row r="308">
      <c r="A308" s="99"/>
      <c r="B308" s="100"/>
      <c r="C308" s="100"/>
      <c r="D308" s="99"/>
      <c r="E308" s="101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</row>
    <row r="309">
      <c r="A309" s="103"/>
      <c r="B309" s="102"/>
      <c r="C309" s="102"/>
      <c r="D309" s="103"/>
      <c r="E309" s="104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</row>
    <row r="310">
      <c r="A310" s="99"/>
      <c r="B310" s="100"/>
      <c r="C310" s="100"/>
      <c r="D310" s="99"/>
      <c r="E310" s="101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</row>
    <row r="311">
      <c r="A311" s="103"/>
      <c r="B311" s="102"/>
      <c r="C311" s="102"/>
      <c r="D311" s="103"/>
      <c r="E311" s="104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</row>
    <row r="312">
      <c r="A312" s="99"/>
      <c r="B312" s="100"/>
      <c r="C312" s="100"/>
      <c r="D312" s="99"/>
      <c r="E312" s="101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</row>
    <row r="313">
      <c r="A313" s="103"/>
      <c r="B313" s="102"/>
      <c r="C313" s="102"/>
      <c r="D313" s="103"/>
      <c r="E313" s="104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</row>
    <row r="314">
      <c r="A314" s="99"/>
      <c r="B314" s="100"/>
      <c r="C314" s="100"/>
      <c r="D314" s="99"/>
      <c r="E314" s="101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</row>
    <row r="315">
      <c r="A315" s="103"/>
      <c r="B315" s="102"/>
      <c r="C315" s="102"/>
      <c r="D315" s="103"/>
      <c r="E315" s="104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</row>
    <row r="316">
      <c r="A316" s="99"/>
      <c r="B316" s="100"/>
      <c r="C316" s="100"/>
      <c r="D316" s="99"/>
      <c r="E316" s="101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</row>
    <row r="317">
      <c r="A317" s="103"/>
      <c r="B317" s="102"/>
      <c r="C317" s="102"/>
      <c r="D317" s="103"/>
      <c r="E317" s="104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</row>
    <row r="318">
      <c r="A318" s="99"/>
      <c r="B318" s="100"/>
      <c r="C318" s="100"/>
      <c r="D318" s="99"/>
      <c r="E318" s="101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</row>
    <row r="319">
      <c r="A319" s="103"/>
      <c r="B319" s="102"/>
      <c r="C319" s="102"/>
      <c r="D319" s="103"/>
      <c r="E319" s="104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</row>
    <row r="320">
      <c r="A320" s="99"/>
      <c r="B320" s="100"/>
      <c r="C320" s="100"/>
      <c r="D320" s="99"/>
      <c r="E320" s="101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</row>
    <row r="321">
      <c r="A321" s="103"/>
      <c r="B321" s="102"/>
      <c r="C321" s="102"/>
      <c r="D321" s="103"/>
      <c r="E321" s="104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</row>
    <row r="322">
      <c r="A322" s="99"/>
      <c r="B322" s="100"/>
      <c r="C322" s="100"/>
      <c r="D322" s="99"/>
      <c r="E322" s="101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</row>
    <row r="323">
      <c r="A323" s="103"/>
      <c r="B323" s="102"/>
      <c r="C323" s="102"/>
      <c r="D323" s="103"/>
      <c r="E323" s="104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</row>
    <row r="324">
      <c r="A324" s="99"/>
      <c r="B324" s="100"/>
      <c r="C324" s="100"/>
      <c r="D324" s="99"/>
      <c r="E324" s="101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</row>
    <row r="325">
      <c r="A325" s="103"/>
      <c r="B325" s="102"/>
      <c r="C325" s="102"/>
      <c r="D325" s="103"/>
      <c r="E325" s="104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</row>
    <row r="326">
      <c r="A326" s="99"/>
      <c r="B326" s="100"/>
      <c r="C326" s="100"/>
      <c r="D326" s="99"/>
      <c r="E326" s="101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</row>
    <row r="327">
      <c r="A327" s="103"/>
      <c r="B327" s="102"/>
      <c r="C327" s="102"/>
      <c r="D327" s="103"/>
      <c r="E327" s="104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</row>
    <row r="328">
      <c r="A328" s="99"/>
      <c r="B328" s="100"/>
      <c r="C328" s="100"/>
      <c r="D328" s="99"/>
      <c r="E328" s="101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</row>
    <row r="329">
      <c r="A329" s="103"/>
      <c r="B329" s="102"/>
      <c r="C329" s="102"/>
      <c r="D329" s="103"/>
      <c r="E329" s="104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</row>
    <row r="330">
      <c r="A330" s="99"/>
      <c r="B330" s="100"/>
      <c r="C330" s="100"/>
      <c r="D330" s="99"/>
      <c r="E330" s="101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</row>
    <row r="331">
      <c r="A331" s="103"/>
      <c r="B331" s="102"/>
      <c r="C331" s="102"/>
      <c r="D331" s="103"/>
      <c r="E331" s="104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</row>
    <row r="332">
      <c r="A332" s="99"/>
      <c r="B332" s="100"/>
      <c r="C332" s="100"/>
      <c r="D332" s="99"/>
      <c r="E332" s="101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</row>
    <row r="333">
      <c r="A333" s="103"/>
      <c r="B333" s="102"/>
      <c r="C333" s="102"/>
      <c r="D333" s="103"/>
      <c r="E333" s="104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</row>
    <row r="334">
      <c r="A334" s="99"/>
      <c r="B334" s="100"/>
      <c r="C334" s="100"/>
      <c r="D334" s="99"/>
      <c r="E334" s="101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</row>
    <row r="335">
      <c r="A335" s="103"/>
      <c r="B335" s="102"/>
      <c r="C335" s="102"/>
      <c r="D335" s="103"/>
      <c r="E335" s="104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</row>
    <row r="336">
      <c r="A336" s="99"/>
      <c r="B336" s="100"/>
      <c r="C336" s="100"/>
      <c r="D336" s="99"/>
      <c r="E336" s="101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</row>
    <row r="337">
      <c r="A337" s="103"/>
      <c r="B337" s="102"/>
      <c r="C337" s="102"/>
      <c r="D337" s="103"/>
      <c r="E337" s="104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</row>
    <row r="338">
      <c r="A338" s="99"/>
      <c r="B338" s="100"/>
      <c r="C338" s="100"/>
      <c r="D338" s="99"/>
      <c r="E338" s="101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</row>
    <row r="339">
      <c r="A339" s="103"/>
      <c r="B339" s="102"/>
      <c r="C339" s="102"/>
      <c r="D339" s="103"/>
      <c r="E339" s="104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</row>
    <row r="340">
      <c r="A340" s="99"/>
      <c r="B340" s="100"/>
      <c r="C340" s="100"/>
      <c r="D340" s="99"/>
      <c r="E340" s="101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</row>
    <row r="341">
      <c r="A341" s="103"/>
      <c r="B341" s="102"/>
      <c r="C341" s="102"/>
      <c r="D341" s="103"/>
      <c r="E341" s="104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</row>
    <row r="342">
      <c r="A342" s="99"/>
      <c r="B342" s="100"/>
      <c r="C342" s="100"/>
      <c r="D342" s="99"/>
      <c r="E342" s="101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</row>
    <row r="343">
      <c r="A343" s="103"/>
      <c r="B343" s="102"/>
      <c r="C343" s="102"/>
      <c r="D343" s="103"/>
      <c r="E343" s="104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</row>
    <row r="344">
      <c r="A344" s="99"/>
      <c r="B344" s="100"/>
      <c r="C344" s="100"/>
      <c r="D344" s="99"/>
      <c r="E344" s="101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</row>
    <row r="345">
      <c r="A345" s="103"/>
      <c r="B345" s="102"/>
      <c r="C345" s="102"/>
      <c r="D345" s="103"/>
      <c r="E345" s="104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</row>
    <row r="346">
      <c r="A346" s="99"/>
      <c r="B346" s="100"/>
      <c r="C346" s="100"/>
      <c r="D346" s="99"/>
      <c r="E346" s="101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</row>
    <row r="347">
      <c r="A347" s="103"/>
      <c r="B347" s="102"/>
      <c r="C347" s="102"/>
      <c r="D347" s="103"/>
      <c r="E347" s="104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</row>
    <row r="348">
      <c r="A348" s="99"/>
      <c r="B348" s="100"/>
      <c r="C348" s="100"/>
      <c r="D348" s="99"/>
      <c r="E348" s="101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</row>
    <row r="349">
      <c r="A349" s="103"/>
      <c r="B349" s="102"/>
      <c r="C349" s="102"/>
      <c r="D349" s="103"/>
      <c r="E349" s="104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</row>
    <row r="350">
      <c r="A350" s="99"/>
      <c r="B350" s="100"/>
      <c r="C350" s="100"/>
      <c r="D350" s="99"/>
      <c r="E350" s="101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</row>
    <row r="351">
      <c r="A351" s="103"/>
      <c r="B351" s="102"/>
      <c r="C351" s="102"/>
      <c r="D351" s="103"/>
      <c r="E351" s="104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</row>
    <row r="352">
      <c r="A352" s="99"/>
      <c r="B352" s="100"/>
      <c r="C352" s="100"/>
      <c r="D352" s="99"/>
      <c r="E352" s="101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</row>
    <row r="353">
      <c r="A353" s="103"/>
      <c r="B353" s="102"/>
      <c r="C353" s="102"/>
      <c r="D353" s="103"/>
      <c r="E353" s="104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</row>
    <row r="354">
      <c r="A354" s="99"/>
      <c r="B354" s="100"/>
      <c r="C354" s="100"/>
      <c r="D354" s="99"/>
      <c r="E354" s="101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</row>
    <row r="355">
      <c r="A355" s="103"/>
      <c r="B355" s="102"/>
      <c r="C355" s="102"/>
      <c r="D355" s="103"/>
      <c r="E355" s="104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</row>
    <row r="356">
      <c r="A356" s="99"/>
      <c r="B356" s="100"/>
      <c r="C356" s="100"/>
      <c r="D356" s="99"/>
      <c r="E356" s="101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</row>
    <row r="357">
      <c r="A357" s="103"/>
      <c r="B357" s="102"/>
      <c r="C357" s="102"/>
      <c r="D357" s="103"/>
      <c r="E357" s="104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</row>
    <row r="358">
      <c r="A358" s="99"/>
      <c r="B358" s="100"/>
      <c r="C358" s="100"/>
      <c r="D358" s="99"/>
      <c r="E358" s="101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</row>
    <row r="359">
      <c r="A359" s="103"/>
      <c r="B359" s="102"/>
      <c r="C359" s="102"/>
      <c r="D359" s="103"/>
      <c r="E359" s="104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</row>
    <row r="360">
      <c r="A360" s="99"/>
      <c r="B360" s="100"/>
      <c r="C360" s="100"/>
      <c r="D360" s="99"/>
      <c r="E360" s="101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</row>
    <row r="361">
      <c r="A361" s="103"/>
      <c r="B361" s="102"/>
      <c r="C361" s="102"/>
      <c r="D361" s="103"/>
      <c r="E361" s="104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</row>
    <row r="362">
      <c r="A362" s="99"/>
      <c r="B362" s="100"/>
      <c r="C362" s="100"/>
      <c r="D362" s="99"/>
      <c r="E362" s="101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</row>
    <row r="363">
      <c r="A363" s="103"/>
      <c r="B363" s="102"/>
      <c r="C363" s="102"/>
      <c r="D363" s="103"/>
      <c r="E363" s="104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</row>
    <row r="364">
      <c r="A364" s="99"/>
      <c r="B364" s="100"/>
      <c r="C364" s="100"/>
      <c r="D364" s="99"/>
      <c r="E364" s="101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</row>
    <row r="365">
      <c r="A365" s="103"/>
      <c r="B365" s="102"/>
      <c r="C365" s="102"/>
      <c r="D365" s="103"/>
      <c r="E365" s="104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</row>
    <row r="366">
      <c r="A366" s="99"/>
      <c r="B366" s="100"/>
      <c r="C366" s="100"/>
      <c r="D366" s="99"/>
      <c r="E366" s="101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</row>
    <row r="367">
      <c r="A367" s="103"/>
      <c r="B367" s="102"/>
      <c r="C367" s="102"/>
      <c r="D367" s="103"/>
      <c r="E367" s="104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</row>
    <row r="368">
      <c r="A368" s="99"/>
      <c r="B368" s="100"/>
      <c r="C368" s="100"/>
      <c r="D368" s="99"/>
      <c r="E368" s="101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</row>
    <row r="369">
      <c r="A369" s="103"/>
      <c r="B369" s="102"/>
      <c r="C369" s="102"/>
      <c r="D369" s="103"/>
      <c r="E369" s="104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</row>
    <row r="370">
      <c r="A370" s="99"/>
      <c r="B370" s="100"/>
      <c r="C370" s="100"/>
      <c r="D370" s="99"/>
      <c r="E370" s="101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</row>
    <row r="371">
      <c r="A371" s="103"/>
      <c r="B371" s="102"/>
      <c r="C371" s="102"/>
      <c r="D371" s="103"/>
      <c r="E371" s="104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</row>
    <row r="372">
      <c r="A372" s="99"/>
      <c r="B372" s="100"/>
      <c r="C372" s="100"/>
      <c r="D372" s="99"/>
      <c r="E372" s="101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</row>
    <row r="373">
      <c r="A373" s="103"/>
      <c r="B373" s="102"/>
      <c r="C373" s="102"/>
      <c r="D373" s="103"/>
      <c r="E373" s="104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</row>
    <row r="374">
      <c r="A374" s="99"/>
      <c r="B374" s="100"/>
      <c r="C374" s="100"/>
      <c r="D374" s="99"/>
      <c r="E374" s="101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</row>
    <row r="375">
      <c r="A375" s="103"/>
      <c r="B375" s="102"/>
      <c r="C375" s="102"/>
      <c r="D375" s="103"/>
      <c r="E375" s="104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</row>
    <row r="376">
      <c r="A376" s="99"/>
      <c r="B376" s="100"/>
      <c r="C376" s="100"/>
      <c r="D376" s="99"/>
      <c r="E376" s="101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</row>
    <row r="377">
      <c r="A377" s="103"/>
      <c r="B377" s="102"/>
      <c r="C377" s="102"/>
      <c r="D377" s="103"/>
      <c r="E377" s="104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</row>
    <row r="378">
      <c r="A378" s="99"/>
      <c r="B378" s="100"/>
      <c r="C378" s="100"/>
      <c r="D378" s="99"/>
      <c r="E378" s="101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</row>
    <row r="379">
      <c r="A379" s="103"/>
      <c r="B379" s="102"/>
      <c r="C379" s="102"/>
      <c r="D379" s="103"/>
      <c r="E379" s="104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</row>
    <row r="380">
      <c r="A380" s="99"/>
      <c r="B380" s="100"/>
      <c r="C380" s="100"/>
      <c r="D380" s="99"/>
      <c r="E380" s="101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</row>
    <row r="381">
      <c r="A381" s="103"/>
      <c r="B381" s="102"/>
      <c r="C381" s="102"/>
      <c r="D381" s="103"/>
      <c r="E381" s="104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</row>
    <row r="382">
      <c r="A382" s="99"/>
      <c r="B382" s="100"/>
      <c r="C382" s="100"/>
      <c r="D382" s="99"/>
      <c r="E382" s="101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</row>
    <row r="383">
      <c r="A383" s="103"/>
      <c r="B383" s="102"/>
      <c r="C383" s="102"/>
      <c r="D383" s="103"/>
      <c r="E383" s="104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</row>
    <row r="384">
      <c r="A384" s="99"/>
      <c r="B384" s="100"/>
      <c r="C384" s="100"/>
      <c r="D384" s="99"/>
      <c r="E384" s="101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</row>
    <row r="385">
      <c r="A385" s="103"/>
      <c r="B385" s="102"/>
      <c r="C385" s="102"/>
      <c r="D385" s="103"/>
      <c r="E385" s="104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</row>
    <row r="386">
      <c r="A386" s="99"/>
      <c r="B386" s="100"/>
      <c r="C386" s="100"/>
      <c r="D386" s="99"/>
      <c r="E386" s="101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</row>
    <row r="387">
      <c r="A387" s="103"/>
      <c r="B387" s="102"/>
      <c r="C387" s="102"/>
      <c r="D387" s="103"/>
      <c r="E387" s="104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</row>
    <row r="388">
      <c r="A388" s="99"/>
      <c r="B388" s="100"/>
      <c r="C388" s="100"/>
      <c r="D388" s="99"/>
      <c r="E388" s="101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  <c r="AM388" s="24"/>
    </row>
    <row r="389">
      <c r="A389" s="103"/>
      <c r="B389" s="102"/>
      <c r="C389" s="102"/>
      <c r="D389" s="103"/>
      <c r="E389" s="104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</row>
    <row r="390">
      <c r="A390" s="99"/>
      <c r="B390" s="100"/>
      <c r="C390" s="100"/>
      <c r="D390" s="99"/>
      <c r="E390" s="101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  <c r="AL390" s="24"/>
      <c r="AM390" s="24"/>
    </row>
    <row r="391">
      <c r="A391" s="103"/>
      <c r="B391" s="102"/>
      <c r="C391" s="102"/>
      <c r="D391" s="103"/>
      <c r="E391" s="104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</row>
    <row r="392">
      <c r="A392" s="99"/>
      <c r="B392" s="100"/>
      <c r="C392" s="100"/>
      <c r="D392" s="99"/>
      <c r="E392" s="101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</row>
    <row r="393">
      <c r="A393" s="103"/>
      <c r="B393" s="102"/>
      <c r="C393" s="102"/>
      <c r="D393" s="103"/>
      <c r="E393" s="104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</row>
    <row r="394">
      <c r="A394" s="99"/>
      <c r="B394" s="100"/>
      <c r="C394" s="100"/>
      <c r="D394" s="99"/>
      <c r="E394" s="101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</row>
    <row r="395">
      <c r="A395" s="103"/>
      <c r="B395" s="102"/>
      <c r="C395" s="102"/>
      <c r="D395" s="103"/>
      <c r="E395" s="104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</row>
    <row r="396">
      <c r="A396" s="99"/>
      <c r="B396" s="100"/>
      <c r="C396" s="100"/>
      <c r="D396" s="99"/>
      <c r="E396" s="101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</row>
    <row r="397">
      <c r="A397" s="103"/>
      <c r="B397" s="102"/>
      <c r="C397" s="102"/>
      <c r="D397" s="103"/>
      <c r="E397" s="104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</row>
    <row r="398">
      <c r="A398" s="99"/>
      <c r="B398" s="100"/>
      <c r="C398" s="100"/>
      <c r="D398" s="99"/>
      <c r="E398" s="101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</row>
    <row r="399">
      <c r="A399" s="103"/>
      <c r="B399" s="102"/>
      <c r="C399" s="102"/>
      <c r="D399" s="103"/>
      <c r="E399" s="104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</row>
    <row r="400">
      <c r="A400" s="99"/>
      <c r="B400" s="100"/>
      <c r="C400" s="100"/>
      <c r="D400" s="99"/>
      <c r="E400" s="101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  <c r="AL400" s="24"/>
      <c r="AM400" s="24"/>
    </row>
    <row r="401">
      <c r="A401" s="103"/>
      <c r="B401" s="102"/>
      <c r="C401" s="102"/>
      <c r="D401" s="103"/>
      <c r="E401" s="104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</row>
    <row r="402">
      <c r="A402" s="99"/>
      <c r="B402" s="100"/>
      <c r="C402" s="100"/>
      <c r="D402" s="99"/>
      <c r="E402" s="101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</row>
    <row r="403">
      <c r="A403" s="103"/>
      <c r="B403" s="102"/>
      <c r="C403" s="102"/>
      <c r="D403" s="103"/>
      <c r="E403" s="104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</row>
    <row r="404">
      <c r="A404" s="99"/>
      <c r="B404" s="100"/>
      <c r="C404" s="100"/>
      <c r="D404" s="99"/>
      <c r="E404" s="101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</row>
    <row r="405">
      <c r="A405" s="103"/>
      <c r="B405" s="102"/>
      <c r="C405" s="102"/>
      <c r="D405" s="103"/>
      <c r="E405" s="104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</row>
    <row r="406">
      <c r="A406" s="99"/>
      <c r="B406" s="100"/>
      <c r="C406" s="100"/>
      <c r="D406" s="99"/>
      <c r="E406" s="101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</row>
    <row r="407">
      <c r="A407" s="103"/>
      <c r="B407" s="102"/>
      <c r="C407" s="102"/>
      <c r="D407" s="103"/>
      <c r="E407" s="104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</row>
    <row r="408">
      <c r="A408" s="99"/>
      <c r="B408" s="100"/>
      <c r="C408" s="100"/>
      <c r="D408" s="99"/>
      <c r="E408" s="101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</row>
    <row r="409">
      <c r="A409" s="103"/>
      <c r="B409" s="102"/>
      <c r="C409" s="102"/>
      <c r="D409" s="103"/>
      <c r="E409" s="104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</row>
    <row r="410">
      <c r="A410" s="99"/>
      <c r="B410" s="100"/>
      <c r="C410" s="100"/>
      <c r="D410" s="99"/>
      <c r="E410" s="101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</row>
    <row r="411">
      <c r="A411" s="103"/>
      <c r="B411" s="102"/>
      <c r="C411" s="102"/>
      <c r="D411" s="103"/>
      <c r="E411" s="104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</row>
    <row r="412">
      <c r="A412" s="99"/>
      <c r="B412" s="100"/>
      <c r="C412" s="100"/>
      <c r="D412" s="99"/>
      <c r="E412" s="101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  <c r="AL412" s="24"/>
      <c r="AM412" s="24"/>
    </row>
    <row r="413">
      <c r="A413" s="103"/>
      <c r="B413" s="102"/>
      <c r="C413" s="102"/>
      <c r="D413" s="103"/>
      <c r="E413" s="104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</row>
    <row r="414">
      <c r="A414" s="99"/>
      <c r="B414" s="100"/>
      <c r="C414" s="100"/>
      <c r="D414" s="99"/>
      <c r="E414" s="101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</row>
    <row r="415">
      <c r="A415" s="103"/>
      <c r="B415" s="102"/>
      <c r="C415" s="102"/>
      <c r="D415" s="103"/>
      <c r="E415" s="104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</row>
    <row r="416">
      <c r="A416" s="99"/>
      <c r="B416" s="100"/>
      <c r="C416" s="100"/>
      <c r="D416" s="99"/>
      <c r="E416" s="101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</row>
    <row r="417">
      <c r="A417" s="103"/>
      <c r="B417" s="102"/>
      <c r="C417" s="102"/>
      <c r="D417" s="103"/>
      <c r="E417" s="104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</row>
    <row r="418">
      <c r="A418" s="99"/>
      <c r="B418" s="100"/>
      <c r="C418" s="100"/>
      <c r="D418" s="99"/>
      <c r="E418" s="101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  <c r="AL418" s="24"/>
      <c r="AM418" s="24"/>
    </row>
    <row r="419">
      <c r="A419" s="103"/>
      <c r="B419" s="102"/>
      <c r="C419" s="102"/>
      <c r="D419" s="103"/>
      <c r="E419" s="104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</row>
    <row r="420">
      <c r="A420" s="99"/>
      <c r="B420" s="100"/>
      <c r="C420" s="100"/>
      <c r="D420" s="99"/>
      <c r="E420" s="101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</row>
    <row r="421">
      <c r="A421" s="103"/>
      <c r="B421" s="102"/>
      <c r="C421" s="102"/>
      <c r="D421" s="103"/>
      <c r="E421" s="104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  <c r="AC421" s="36"/>
      <c r="AD421" s="36"/>
      <c r="AE421" s="36"/>
      <c r="AF421" s="36"/>
      <c r="AG421" s="36"/>
      <c r="AH421" s="36"/>
      <c r="AI421" s="36"/>
      <c r="AJ421" s="36"/>
      <c r="AK421" s="36"/>
      <c r="AL421" s="36"/>
      <c r="AM421" s="36"/>
    </row>
    <row r="422">
      <c r="A422" s="99"/>
      <c r="B422" s="100"/>
      <c r="C422" s="100"/>
      <c r="D422" s="99"/>
      <c r="E422" s="101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  <c r="AL422" s="24"/>
      <c r="AM422" s="24"/>
    </row>
    <row r="423">
      <c r="A423" s="103"/>
      <c r="B423" s="102"/>
      <c r="C423" s="102"/>
      <c r="D423" s="103"/>
      <c r="E423" s="104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  <c r="AC423" s="36"/>
      <c r="AD423" s="36"/>
      <c r="AE423" s="36"/>
      <c r="AF423" s="36"/>
      <c r="AG423" s="36"/>
      <c r="AH423" s="36"/>
      <c r="AI423" s="36"/>
      <c r="AJ423" s="36"/>
      <c r="AK423" s="36"/>
      <c r="AL423" s="36"/>
      <c r="AM423" s="36"/>
    </row>
    <row r="424">
      <c r="A424" s="99"/>
      <c r="B424" s="100"/>
      <c r="C424" s="100"/>
      <c r="D424" s="99"/>
      <c r="E424" s="101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  <c r="AM424" s="24"/>
    </row>
    <row r="425">
      <c r="A425" s="103"/>
      <c r="B425" s="102"/>
      <c r="C425" s="102"/>
      <c r="D425" s="103"/>
      <c r="E425" s="104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  <c r="AC425" s="36"/>
      <c r="AD425" s="36"/>
      <c r="AE425" s="36"/>
      <c r="AF425" s="36"/>
      <c r="AG425" s="36"/>
      <c r="AH425" s="36"/>
      <c r="AI425" s="36"/>
      <c r="AJ425" s="36"/>
      <c r="AK425" s="36"/>
      <c r="AL425" s="36"/>
      <c r="AM425" s="36"/>
    </row>
    <row r="426">
      <c r="A426" s="99"/>
      <c r="B426" s="100"/>
      <c r="C426" s="100"/>
      <c r="D426" s="99"/>
      <c r="E426" s="101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</row>
    <row r="427">
      <c r="A427" s="103"/>
      <c r="B427" s="102"/>
      <c r="C427" s="102"/>
      <c r="D427" s="103"/>
      <c r="E427" s="104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  <c r="AC427" s="36"/>
      <c r="AD427" s="36"/>
      <c r="AE427" s="36"/>
      <c r="AF427" s="36"/>
      <c r="AG427" s="36"/>
      <c r="AH427" s="36"/>
      <c r="AI427" s="36"/>
      <c r="AJ427" s="36"/>
      <c r="AK427" s="36"/>
      <c r="AL427" s="36"/>
      <c r="AM427" s="36"/>
    </row>
    <row r="428">
      <c r="A428" s="99"/>
      <c r="B428" s="100"/>
      <c r="C428" s="100"/>
      <c r="D428" s="99"/>
      <c r="E428" s="101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</row>
    <row r="429">
      <c r="A429" s="103"/>
      <c r="B429" s="102"/>
      <c r="C429" s="102"/>
      <c r="D429" s="103"/>
      <c r="E429" s="104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  <c r="AC429" s="36"/>
      <c r="AD429" s="36"/>
      <c r="AE429" s="36"/>
      <c r="AF429" s="36"/>
      <c r="AG429" s="36"/>
      <c r="AH429" s="36"/>
      <c r="AI429" s="36"/>
      <c r="AJ429" s="36"/>
      <c r="AK429" s="36"/>
      <c r="AL429" s="36"/>
      <c r="AM429" s="36"/>
    </row>
    <row r="430">
      <c r="A430" s="99"/>
      <c r="B430" s="100"/>
      <c r="C430" s="100"/>
      <c r="D430" s="99"/>
      <c r="E430" s="101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</row>
    <row r="431">
      <c r="A431" s="103"/>
      <c r="B431" s="102"/>
      <c r="C431" s="102"/>
      <c r="D431" s="103"/>
      <c r="E431" s="104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  <c r="AC431" s="36"/>
      <c r="AD431" s="36"/>
      <c r="AE431" s="36"/>
      <c r="AF431" s="36"/>
      <c r="AG431" s="36"/>
      <c r="AH431" s="36"/>
      <c r="AI431" s="36"/>
      <c r="AJ431" s="36"/>
      <c r="AK431" s="36"/>
      <c r="AL431" s="36"/>
      <c r="AM431" s="36"/>
    </row>
    <row r="432">
      <c r="A432" s="99"/>
      <c r="B432" s="100"/>
      <c r="C432" s="100"/>
      <c r="D432" s="99"/>
      <c r="E432" s="101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</row>
    <row r="433">
      <c r="A433" s="103"/>
      <c r="B433" s="102"/>
      <c r="C433" s="102"/>
      <c r="D433" s="103"/>
      <c r="E433" s="104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  <c r="AC433" s="36"/>
      <c r="AD433" s="36"/>
      <c r="AE433" s="36"/>
      <c r="AF433" s="36"/>
      <c r="AG433" s="36"/>
      <c r="AH433" s="36"/>
      <c r="AI433" s="36"/>
      <c r="AJ433" s="36"/>
      <c r="AK433" s="36"/>
      <c r="AL433" s="36"/>
      <c r="AM433" s="36"/>
    </row>
    <row r="434">
      <c r="A434" s="99"/>
      <c r="B434" s="100"/>
      <c r="C434" s="100"/>
      <c r="D434" s="99"/>
      <c r="E434" s="101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</row>
    <row r="435">
      <c r="A435" s="103"/>
      <c r="B435" s="102"/>
      <c r="C435" s="102"/>
      <c r="D435" s="103"/>
      <c r="E435" s="104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  <c r="AC435" s="36"/>
      <c r="AD435" s="36"/>
      <c r="AE435" s="36"/>
      <c r="AF435" s="36"/>
      <c r="AG435" s="36"/>
      <c r="AH435" s="36"/>
      <c r="AI435" s="36"/>
      <c r="AJ435" s="36"/>
      <c r="AK435" s="36"/>
      <c r="AL435" s="36"/>
      <c r="AM435" s="36"/>
    </row>
    <row r="436">
      <c r="A436" s="99"/>
      <c r="B436" s="100"/>
      <c r="C436" s="100"/>
      <c r="D436" s="99"/>
      <c r="E436" s="101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</row>
    <row r="437">
      <c r="A437" s="103"/>
      <c r="B437" s="102"/>
      <c r="C437" s="102"/>
      <c r="D437" s="103"/>
      <c r="E437" s="104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  <c r="AC437" s="36"/>
      <c r="AD437" s="36"/>
      <c r="AE437" s="36"/>
      <c r="AF437" s="36"/>
      <c r="AG437" s="36"/>
      <c r="AH437" s="36"/>
      <c r="AI437" s="36"/>
      <c r="AJ437" s="36"/>
      <c r="AK437" s="36"/>
      <c r="AL437" s="36"/>
      <c r="AM437" s="36"/>
    </row>
    <row r="438">
      <c r="A438" s="99"/>
      <c r="B438" s="100"/>
      <c r="C438" s="100"/>
      <c r="D438" s="99"/>
      <c r="E438" s="101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</row>
    <row r="439">
      <c r="A439" s="103"/>
      <c r="B439" s="102"/>
      <c r="C439" s="102"/>
      <c r="D439" s="103"/>
      <c r="E439" s="104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  <c r="AC439" s="36"/>
      <c r="AD439" s="36"/>
      <c r="AE439" s="36"/>
      <c r="AF439" s="36"/>
      <c r="AG439" s="36"/>
      <c r="AH439" s="36"/>
      <c r="AI439" s="36"/>
      <c r="AJ439" s="36"/>
      <c r="AK439" s="36"/>
      <c r="AL439" s="36"/>
      <c r="AM439" s="36"/>
    </row>
    <row r="440">
      <c r="A440" s="99"/>
      <c r="B440" s="100"/>
      <c r="C440" s="100"/>
      <c r="D440" s="99"/>
      <c r="E440" s="101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</row>
    <row r="441">
      <c r="A441" s="103"/>
      <c r="B441" s="102"/>
      <c r="C441" s="102"/>
      <c r="D441" s="103"/>
      <c r="E441" s="104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  <c r="AC441" s="36"/>
      <c r="AD441" s="36"/>
      <c r="AE441" s="36"/>
      <c r="AF441" s="36"/>
      <c r="AG441" s="36"/>
      <c r="AH441" s="36"/>
      <c r="AI441" s="36"/>
      <c r="AJ441" s="36"/>
      <c r="AK441" s="36"/>
      <c r="AL441" s="36"/>
      <c r="AM441" s="36"/>
    </row>
    <row r="442">
      <c r="A442" s="99"/>
      <c r="B442" s="100"/>
      <c r="C442" s="100"/>
      <c r="D442" s="99"/>
      <c r="E442" s="101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</row>
    <row r="443">
      <c r="A443" s="103"/>
      <c r="B443" s="102"/>
      <c r="C443" s="102"/>
      <c r="D443" s="103"/>
      <c r="E443" s="104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  <c r="AC443" s="36"/>
      <c r="AD443" s="36"/>
      <c r="AE443" s="36"/>
      <c r="AF443" s="36"/>
      <c r="AG443" s="36"/>
      <c r="AH443" s="36"/>
      <c r="AI443" s="36"/>
      <c r="AJ443" s="36"/>
      <c r="AK443" s="36"/>
      <c r="AL443" s="36"/>
      <c r="AM443" s="36"/>
    </row>
    <row r="444">
      <c r="A444" s="99"/>
      <c r="B444" s="100"/>
      <c r="C444" s="100"/>
      <c r="D444" s="99"/>
      <c r="E444" s="101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  <c r="AM444" s="24"/>
    </row>
    <row r="445">
      <c r="A445" s="103"/>
      <c r="B445" s="102"/>
      <c r="C445" s="102"/>
      <c r="D445" s="103"/>
      <c r="E445" s="104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  <c r="AC445" s="36"/>
      <c r="AD445" s="36"/>
      <c r="AE445" s="36"/>
      <c r="AF445" s="36"/>
      <c r="AG445" s="36"/>
      <c r="AH445" s="36"/>
      <c r="AI445" s="36"/>
      <c r="AJ445" s="36"/>
      <c r="AK445" s="36"/>
      <c r="AL445" s="36"/>
      <c r="AM445" s="36"/>
    </row>
    <row r="446">
      <c r="A446" s="99"/>
      <c r="B446" s="100"/>
      <c r="C446" s="100"/>
      <c r="D446" s="99"/>
      <c r="E446" s="101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</row>
    <row r="447">
      <c r="A447" s="103"/>
      <c r="B447" s="102"/>
      <c r="C447" s="102"/>
      <c r="D447" s="103"/>
      <c r="E447" s="104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  <c r="AC447" s="36"/>
      <c r="AD447" s="36"/>
      <c r="AE447" s="36"/>
      <c r="AF447" s="36"/>
      <c r="AG447" s="36"/>
      <c r="AH447" s="36"/>
      <c r="AI447" s="36"/>
      <c r="AJ447" s="36"/>
      <c r="AK447" s="36"/>
      <c r="AL447" s="36"/>
      <c r="AM447" s="36"/>
    </row>
    <row r="448">
      <c r="A448" s="99"/>
      <c r="B448" s="100"/>
      <c r="C448" s="100"/>
      <c r="D448" s="99"/>
      <c r="E448" s="101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</row>
    <row r="449">
      <c r="A449" s="103"/>
      <c r="B449" s="102"/>
      <c r="C449" s="102"/>
      <c r="D449" s="103"/>
      <c r="E449" s="104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  <c r="AC449" s="36"/>
      <c r="AD449" s="36"/>
      <c r="AE449" s="36"/>
      <c r="AF449" s="36"/>
      <c r="AG449" s="36"/>
      <c r="AH449" s="36"/>
      <c r="AI449" s="36"/>
      <c r="AJ449" s="36"/>
      <c r="AK449" s="36"/>
      <c r="AL449" s="36"/>
      <c r="AM449" s="36"/>
    </row>
    <row r="450">
      <c r="A450" s="99"/>
      <c r="B450" s="100"/>
      <c r="C450" s="100"/>
      <c r="D450" s="99"/>
      <c r="E450" s="101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</row>
    <row r="451">
      <c r="A451" s="103"/>
      <c r="B451" s="102"/>
      <c r="C451" s="102"/>
      <c r="D451" s="103"/>
      <c r="E451" s="104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  <c r="AC451" s="36"/>
      <c r="AD451" s="36"/>
      <c r="AE451" s="36"/>
      <c r="AF451" s="36"/>
      <c r="AG451" s="36"/>
      <c r="AH451" s="36"/>
      <c r="AI451" s="36"/>
      <c r="AJ451" s="36"/>
      <c r="AK451" s="36"/>
      <c r="AL451" s="36"/>
      <c r="AM451" s="36"/>
    </row>
    <row r="452">
      <c r="A452" s="99"/>
      <c r="B452" s="100"/>
      <c r="C452" s="100"/>
      <c r="D452" s="99"/>
      <c r="E452" s="101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</row>
    <row r="453">
      <c r="A453" s="103"/>
      <c r="B453" s="102"/>
      <c r="C453" s="102"/>
      <c r="D453" s="103"/>
      <c r="E453" s="104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  <c r="AC453" s="36"/>
      <c r="AD453" s="36"/>
      <c r="AE453" s="36"/>
      <c r="AF453" s="36"/>
      <c r="AG453" s="36"/>
      <c r="AH453" s="36"/>
      <c r="AI453" s="36"/>
      <c r="AJ453" s="36"/>
      <c r="AK453" s="36"/>
      <c r="AL453" s="36"/>
      <c r="AM453" s="36"/>
    </row>
    <row r="454">
      <c r="A454" s="99"/>
      <c r="B454" s="100"/>
      <c r="C454" s="100"/>
      <c r="D454" s="99"/>
      <c r="E454" s="101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  <c r="AM454" s="24"/>
    </row>
    <row r="455">
      <c r="A455" s="103"/>
      <c r="B455" s="102"/>
      <c r="C455" s="102"/>
      <c r="D455" s="103"/>
      <c r="E455" s="104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  <c r="AC455" s="36"/>
      <c r="AD455" s="36"/>
      <c r="AE455" s="36"/>
      <c r="AF455" s="36"/>
      <c r="AG455" s="36"/>
      <c r="AH455" s="36"/>
      <c r="AI455" s="36"/>
      <c r="AJ455" s="36"/>
      <c r="AK455" s="36"/>
      <c r="AL455" s="36"/>
      <c r="AM455" s="36"/>
    </row>
    <row r="456">
      <c r="A456" s="99"/>
      <c r="B456" s="100"/>
      <c r="C456" s="100"/>
      <c r="D456" s="99"/>
      <c r="E456" s="101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</row>
    <row r="457">
      <c r="A457" s="103"/>
      <c r="B457" s="102"/>
      <c r="C457" s="102"/>
      <c r="D457" s="103"/>
      <c r="E457" s="104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  <c r="AC457" s="36"/>
      <c r="AD457" s="36"/>
      <c r="AE457" s="36"/>
      <c r="AF457" s="36"/>
      <c r="AG457" s="36"/>
      <c r="AH457" s="36"/>
      <c r="AI457" s="36"/>
      <c r="AJ457" s="36"/>
      <c r="AK457" s="36"/>
      <c r="AL457" s="36"/>
      <c r="AM457" s="36"/>
    </row>
    <row r="458">
      <c r="A458" s="99"/>
      <c r="B458" s="100"/>
      <c r="C458" s="100"/>
      <c r="D458" s="99"/>
      <c r="E458" s="101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</row>
    <row r="459">
      <c r="A459" s="103"/>
      <c r="B459" s="102"/>
      <c r="C459" s="102"/>
      <c r="D459" s="103"/>
      <c r="E459" s="104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  <c r="AC459" s="36"/>
      <c r="AD459" s="36"/>
      <c r="AE459" s="36"/>
      <c r="AF459" s="36"/>
      <c r="AG459" s="36"/>
      <c r="AH459" s="36"/>
      <c r="AI459" s="36"/>
      <c r="AJ459" s="36"/>
      <c r="AK459" s="36"/>
      <c r="AL459" s="36"/>
      <c r="AM459" s="36"/>
    </row>
    <row r="460">
      <c r="A460" s="99"/>
      <c r="B460" s="100"/>
      <c r="C460" s="100"/>
      <c r="D460" s="99"/>
      <c r="E460" s="101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</row>
    <row r="461">
      <c r="A461" s="103"/>
      <c r="B461" s="102"/>
      <c r="C461" s="102"/>
      <c r="D461" s="103"/>
      <c r="E461" s="104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  <c r="AC461" s="36"/>
      <c r="AD461" s="36"/>
      <c r="AE461" s="36"/>
      <c r="AF461" s="36"/>
      <c r="AG461" s="36"/>
      <c r="AH461" s="36"/>
      <c r="AI461" s="36"/>
      <c r="AJ461" s="36"/>
      <c r="AK461" s="36"/>
      <c r="AL461" s="36"/>
      <c r="AM461" s="36"/>
    </row>
    <row r="462">
      <c r="A462" s="99"/>
      <c r="B462" s="100"/>
      <c r="C462" s="100"/>
      <c r="D462" s="99"/>
      <c r="E462" s="101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</row>
    <row r="463">
      <c r="A463" s="103"/>
      <c r="B463" s="102"/>
      <c r="C463" s="102"/>
      <c r="D463" s="103"/>
      <c r="E463" s="104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  <c r="AC463" s="36"/>
      <c r="AD463" s="36"/>
      <c r="AE463" s="36"/>
      <c r="AF463" s="36"/>
      <c r="AG463" s="36"/>
      <c r="AH463" s="36"/>
      <c r="AI463" s="36"/>
      <c r="AJ463" s="36"/>
      <c r="AK463" s="36"/>
      <c r="AL463" s="36"/>
      <c r="AM463" s="36"/>
    </row>
    <row r="464">
      <c r="A464" s="99"/>
      <c r="B464" s="100"/>
      <c r="C464" s="100"/>
      <c r="D464" s="99"/>
      <c r="E464" s="101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</row>
    <row r="465">
      <c r="A465" s="103"/>
      <c r="B465" s="102"/>
      <c r="C465" s="102"/>
      <c r="D465" s="103"/>
      <c r="E465" s="104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  <c r="AC465" s="36"/>
      <c r="AD465" s="36"/>
      <c r="AE465" s="36"/>
      <c r="AF465" s="36"/>
      <c r="AG465" s="36"/>
      <c r="AH465" s="36"/>
      <c r="AI465" s="36"/>
      <c r="AJ465" s="36"/>
      <c r="AK465" s="36"/>
      <c r="AL465" s="36"/>
      <c r="AM465" s="36"/>
    </row>
    <row r="466">
      <c r="A466" s="99"/>
      <c r="B466" s="100"/>
      <c r="C466" s="100"/>
      <c r="D466" s="99"/>
      <c r="E466" s="101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  <c r="AL466" s="24"/>
      <c r="AM466" s="24"/>
    </row>
    <row r="467">
      <c r="A467" s="103"/>
      <c r="B467" s="102"/>
      <c r="C467" s="102"/>
      <c r="D467" s="103"/>
      <c r="E467" s="104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  <c r="AC467" s="36"/>
      <c r="AD467" s="36"/>
      <c r="AE467" s="36"/>
      <c r="AF467" s="36"/>
      <c r="AG467" s="36"/>
      <c r="AH467" s="36"/>
      <c r="AI467" s="36"/>
      <c r="AJ467" s="36"/>
      <c r="AK467" s="36"/>
      <c r="AL467" s="36"/>
      <c r="AM467" s="36"/>
    </row>
    <row r="468">
      <c r="A468" s="99"/>
      <c r="B468" s="100"/>
      <c r="C468" s="100"/>
      <c r="D468" s="99"/>
      <c r="E468" s="101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  <c r="AL468" s="24"/>
      <c r="AM468" s="24"/>
    </row>
    <row r="469">
      <c r="A469" s="103"/>
      <c r="B469" s="102"/>
      <c r="C469" s="102"/>
      <c r="D469" s="103"/>
      <c r="E469" s="104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  <c r="AC469" s="36"/>
      <c r="AD469" s="36"/>
      <c r="AE469" s="36"/>
      <c r="AF469" s="36"/>
      <c r="AG469" s="36"/>
      <c r="AH469" s="36"/>
      <c r="AI469" s="36"/>
      <c r="AJ469" s="36"/>
      <c r="AK469" s="36"/>
      <c r="AL469" s="36"/>
      <c r="AM469" s="36"/>
    </row>
    <row r="470">
      <c r="A470" s="99"/>
      <c r="B470" s="100"/>
      <c r="C470" s="100"/>
      <c r="D470" s="99"/>
      <c r="E470" s="101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  <c r="AL470" s="24"/>
      <c r="AM470" s="24"/>
    </row>
    <row r="471">
      <c r="A471" s="103"/>
      <c r="B471" s="102"/>
      <c r="C471" s="102"/>
      <c r="D471" s="103"/>
      <c r="E471" s="104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  <c r="AC471" s="36"/>
      <c r="AD471" s="36"/>
      <c r="AE471" s="36"/>
      <c r="AF471" s="36"/>
      <c r="AG471" s="36"/>
      <c r="AH471" s="36"/>
      <c r="AI471" s="36"/>
      <c r="AJ471" s="36"/>
      <c r="AK471" s="36"/>
      <c r="AL471" s="36"/>
      <c r="AM471" s="36"/>
    </row>
    <row r="472">
      <c r="A472" s="99"/>
      <c r="B472" s="100"/>
      <c r="C472" s="100"/>
      <c r="D472" s="99"/>
      <c r="E472" s="101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  <c r="AL472" s="24"/>
      <c r="AM472" s="24"/>
    </row>
    <row r="473">
      <c r="A473" s="103"/>
      <c r="B473" s="102"/>
      <c r="C473" s="102"/>
      <c r="D473" s="103"/>
      <c r="E473" s="104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  <c r="AC473" s="36"/>
      <c r="AD473" s="36"/>
      <c r="AE473" s="36"/>
      <c r="AF473" s="36"/>
      <c r="AG473" s="36"/>
      <c r="AH473" s="36"/>
      <c r="AI473" s="36"/>
      <c r="AJ473" s="36"/>
      <c r="AK473" s="36"/>
      <c r="AL473" s="36"/>
      <c r="AM473" s="36"/>
    </row>
    <row r="474">
      <c r="A474" s="99"/>
      <c r="B474" s="100"/>
      <c r="C474" s="100"/>
      <c r="D474" s="99"/>
      <c r="E474" s="101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  <c r="AM474" s="24"/>
    </row>
    <row r="475">
      <c r="A475" s="103"/>
      <c r="B475" s="102"/>
      <c r="C475" s="102"/>
      <c r="D475" s="103"/>
      <c r="E475" s="104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  <c r="AC475" s="36"/>
      <c r="AD475" s="36"/>
      <c r="AE475" s="36"/>
      <c r="AF475" s="36"/>
      <c r="AG475" s="36"/>
      <c r="AH475" s="36"/>
      <c r="AI475" s="36"/>
      <c r="AJ475" s="36"/>
      <c r="AK475" s="36"/>
      <c r="AL475" s="36"/>
      <c r="AM475" s="36"/>
    </row>
    <row r="476">
      <c r="A476" s="99"/>
      <c r="B476" s="100"/>
      <c r="C476" s="100"/>
      <c r="D476" s="99"/>
      <c r="E476" s="101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  <c r="AL476" s="24"/>
      <c r="AM476" s="24"/>
    </row>
    <row r="477">
      <c r="A477" s="103"/>
      <c r="B477" s="102"/>
      <c r="C477" s="102"/>
      <c r="D477" s="103"/>
      <c r="E477" s="104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  <c r="AC477" s="36"/>
      <c r="AD477" s="36"/>
      <c r="AE477" s="36"/>
      <c r="AF477" s="36"/>
      <c r="AG477" s="36"/>
      <c r="AH477" s="36"/>
      <c r="AI477" s="36"/>
      <c r="AJ477" s="36"/>
      <c r="AK477" s="36"/>
      <c r="AL477" s="36"/>
      <c r="AM477" s="36"/>
    </row>
    <row r="478">
      <c r="A478" s="99"/>
      <c r="B478" s="100"/>
      <c r="C478" s="100"/>
      <c r="D478" s="99"/>
      <c r="E478" s="101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  <c r="AL478" s="24"/>
      <c r="AM478" s="24"/>
    </row>
    <row r="479">
      <c r="A479" s="103"/>
      <c r="B479" s="102"/>
      <c r="C479" s="102"/>
      <c r="D479" s="103"/>
      <c r="E479" s="104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  <c r="AC479" s="36"/>
      <c r="AD479" s="36"/>
      <c r="AE479" s="36"/>
      <c r="AF479" s="36"/>
      <c r="AG479" s="36"/>
      <c r="AH479" s="36"/>
      <c r="AI479" s="36"/>
      <c r="AJ479" s="36"/>
      <c r="AK479" s="36"/>
      <c r="AL479" s="36"/>
      <c r="AM479" s="36"/>
    </row>
    <row r="480">
      <c r="A480" s="99"/>
      <c r="B480" s="100"/>
      <c r="C480" s="100"/>
      <c r="D480" s="99"/>
      <c r="E480" s="101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  <c r="AL480" s="24"/>
      <c r="AM480" s="24"/>
    </row>
    <row r="481">
      <c r="A481" s="103"/>
      <c r="B481" s="102"/>
      <c r="C481" s="102"/>
      <c r="D481" s="103"/>
      <c r="E481" s="104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  <c r="AC481" s="36"/>
      <c r="AD481" s="36"/>
      <c r="AE481" s="36"/>
      <c r="AF481" s="36"/>
      <c r="AG481" s="36"/>
      <c r="AH481" s="36"/>
      <c r="AI481" s="36"/>
      <c r="AJ481" s="36"/>
      <c r="AK481" s="36"/>
      <c r="AL481" s="36"/>
      <c r="AM481" s="36"/>
    </row>
    <row r="482">
      <c r="A482" s="99"/>
      <c r="B482" s="100"/>
      <c r="C482" s="100"/>
      <c r="D482" s="99"/>
      <c r="E482" s="101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  <c r="AL482" s="24"/>
      <c r="AM482" s="24"/>
    </row>
    <row r="483">
      <c r="A483" s="103"/>
      <c r="B483" s="102"/>
      <c r="C483" s="102"/>
      <c r="D483" s="103"/>
      <c r="E483" s="104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  <c r="AC483" s="36"/>
      <c r="AD483" s="36"/>
      <c r="AE483" s="36"/>
      <c r="AF483" s="36"/>
      <c r="AG483" s="36"/>
      <c r="AH483" s="36"/>
      <c r="AI483" s="36"/>
      <c r="AJ483" s="36"/>
      <c r="AK483" s="36"/>
      <c r="AL483" s="36"/>
      <c r="AM483" s="36"/>
    </row>
    <row r="484">
      <c r="A484" s="99"/>
      <c r="B484" s="100"/>
      <c r="C484" s="100"/>
      <c r="D484" s="99"/>
      <c r="E484" s="101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  <c r="AL484" s="24"/>
      <c r="AM484" s="24"/>
    </row>
    <row r="485">
      <c r="A485" s="103"/>
      <c r="B485" s="102"/>
      <c r="C485" s="102"/>
      <c r="D485" s="103"/>
      <c r="E485" s="104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  <c r="AC485" s="36"/>
      <c r="AD485" s="36"/>
      <c r="AE485" s="36"/>
      <c r="AF485" s="36"/>
      <c r="AG485" s="36"/>
      <c r="AH485" s="36"/>
      <c r="AI485" s="36"/>
      <c r="AJ485" s="36"/>
      <c r="AK485" s="36"/>
      <c r="AL485" s="36"/>
      <c r="AM485" s="36"/>
    </row>
    <row r="486">
      <c r="A486" s="99"/>
      <c r="B486" s="100"/>
      <c r="C486" s="100"/>
      <c r="D486" s="99"/>
      <c r="E486" s="101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  <c r="AL486" s="24"/>
      <c r="AM486" s="24"/>
    </row>
    <row r="487">
      <c r="A487" s="103"/>
      <c r="B487" s="102"/>
      <c r="C487" s="102"/>
      <c r="D487" s="103"/>
      <c r="E487" s="104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  <c r="AC487" s="36"/>
      <c r="AD487" s="36"/>
      <c r="AE487" s="36"/>
      <c r="AF487" s="36"/>
      <c r="AG487" s="36"/>
      <c r="AH487" s="36"/>
      <c r="AI487" s="36"/>
      <c r="AJ487" s="36"/>
      <c r="AK487" s="36"/>
      <c r="AL487" s="36"/>
      <c r="AM487" s="36"/>
    </row>
    <row r="488">
      <c r="A488" s="99"/>
      <c r="B488" s="100"/>
      <c r="C488" s="100"/>
      <c r="D488" s="99"/>
      <c r="E488" s="101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  <c r="AL488" s="24"/>
      <c r="AM488" s="24"/>
    </row>
    <row r="489">
      <c r="A489" s="103"/>
      <c r="B489" s="102"/>
      <c r="C489" s="102"/>
      <c r="D489" s="103"/>
      <c r="E489" s="104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  <c r="AC489" s="36"/>
      <c r="AD489" s="36"/>
      <c r="AE489" s="36"/>
      <c r="AF489" s="36"/>
      <c r="AG489" s="36"/>
      <c r="AH489" s="36"/>
      <c r="AI489" s="36"/>
      <c r="AJ489" s="36"/>
      <c r="AK489" s="36"/>
      <c r="AL489" s="36"/>
      <c r="AM489" s="36"/>
    </row>
    <row r="490">
      <c r="A490" s="99"/>
      <c r="B490" s="100"/>
      <c r="C490" s="100"/>
      <c r="D490" s="99"/>
      <c r="E490" s="101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  <c r="AL490" s="24"/>
      <c r="AM490" s="24"/>
    </row>
    <row r="491">
      <c r="A491" s="103"/>
      <c r="B491" s="102"/>
      <c r="C491" s="102"/>
      <c r="D491" s="103"/>
      <c r="E491" s="104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  <c r="AC491" s="36"/>
      <c r="AD491" s="36"/>
      <c r="AE491" s="36"/>
      <c r="AF491" s="36"/>
      <c r="AG491" s="36"/>
      <c r="AH491" s="36"/>
      <c r="AI491" s="36"/>
      <c r="AJ491" s="36"/>
      <c r="AK491" s="36"/>
      <c r="AL491" s="36"/>
      <c r="AM491" s="36"/>
    </row>
    <row r="492">
      <c r="A492" s="99"/>
      <c r="B492" s="100"/>
      <c r="C492" s="100"/>
      <c r="D492" s="99"/>
      <c r="E492" s="101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  <c r="AL492" s="24"/>
      <c r="AM492" s="24"/>
    </row>
    <row r="493">
      <c r="A493" s="103"/>
      <c r="B493" s="102"/>
      <c r="C493" s="102"/>
      <c r="D493" s="103"/>
      <c r="E493" s="104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  <c r="AC493" s="36"/>
      <c r="AD493" s="36"/>
      <c r="AE493" s="36"/>
      <c r="AF493" s="36"/>
      <c r="AG493" s="36"/>
      <c r="AH493" s="36"/>
      <c r="AI493" s="36"/>
      <c r="AJ493" s="36"/>
      <c r="AK493" s="36"/>
      <c r="AL493" s="36"/>
      <c r="AM493" s="36"/>
    </row>
    <row r="494">
      <c r="A494" s="99"/>
      <c r="B494" s="100"/>
      <c r="C494" s="100"/>
      <c r="D494" s="99"/>
      <c r="E494" s="101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4"/>
      <c r="AJ494" s="24"/>
      <c r="AK494" s="24"/>
      <c r="AL494" s="24"/>
      <c r="AM494" s="24"/>
    </row>
    <row r="495">
      <c r="A495" s="103"/>
      <c r="B495" s="102"/>
      <c r="C495" s="102"/>
      <c r="D495" s="103"/>
      <c r="E495" s="104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  <c r="AC495" s="36"/>
      <c r="AD495" s="36"/>
      <c r="AE495" s="36"/>
      <c r="AF495" s="36"/>
      <c r="AG495" s="36"/>
      <c r="AH495" s="36"/>
      <c r="AI495" s="36"/>
      <c r="AJ495" s="36"/>
      <c r="AK495" s="36"/>
      <c r="AL495" s="36"/>
      <c r="AM495" s="36"/>
    </row>
    <row r="496">
      <c r="A496" s="99"/>
      <c r="B496" s="100"/>
      <c r="C496" s="100"/>
      <c r="D496" s="99"/>
      <c r="E496" s="101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  <c r="AJ496" s="24"/>
      <c r="AK496" s="24"/>
      <c r="AL496" s="24"/>
      <c r="AM496" s="24"/>
    </row>
    <row r="497">
      <c r="A497" s="103"/>
      <c r="B497" s="102"/>
      <c r="C497" s="102"/>
      <c r="D497" s="103"/>
      <c r="E497" s="104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  <c r="AC497" s="36"/>
      <c r="AD497" s="36"/>
      <c r="AE497" s="36"/>
      <c r="AF497" s="36"/>
      <c r="AG497" s="36"/>
      <c r="AH497" s="36"/>
      <c r="AI497" s="36"/>
      <c r="AJ497" s="36"/>
      <c r="AK497" s="36"/>
      <c r="AL497" s="36"/>
      <c r="AM497" s="36"/>
    </row>
    <row r="498">
      <c r="A498" s="99"/>
      <c r="B498" s="100"/>
      <c r="C498" s="100"/>
      <c r="D498" s="99"/>
      <c r="E498" s="101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24"/>
      <c r="AJ498" s="24"/>
      <c r="AK498" s="24"/>
      <c r="AL498" s="24"/>
      <c r="AM498" s="24"/>
    </row>
    <row r="499">
      <c r="A499" s="103"/>
      <c r="B499" s="102"/>
      <c r="C499" s="102"/>
      <c r="D499" s="103"/>
      <c r="E499" s="104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  <c r="AC499" s="36"/>
      <c r="AD499" s="36"/>
      <c r="AE499" s="36"/>
      <c r="AF499" s="36"/>
      <c r="AG499" s="36"/>
      <c r="AH499" s="36"/>
      <c r="AI499" s="36"/>
      <c r="AJ499" s="36"/>
      <c r="AK499" s="36"/>
      <c r="AL499" s="36"/>
      <c r="AM499" s="36"/>
    </row>
    <row r="500">
      <c r="A500" s="99"/>
      <c r="B500" s="100"/>
      <c r="C500" s="100"/>
      <c r="D500" s="99"/>
      <c r="E500" s="101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4"/>
      <c r="AJ500" s="24"/>
      <c r="AK500" s="24"/>
      <c r="AL500" s="24"/>
      <c r="AM500" s="24"/>
    </row>
    <row r="501">
      <c r="A501" s="103"/>
      <c r="B501" s="102"/>
      <c r="C501" s="102"/>
      <c r="D501" s="103"/>
      <c r="E501" s="104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  <c r="AC501" s="36"/>
      <c r="AD501" s="36"/>
      <c r="AE501" s="36"/>
      <c r="AF501" s="36"/>
      <c r="AG501" s="36"/>
      <c r="AH501" s="36"/>
      <c r="AI501" s="36"/>
      <c r="AJ501" s="36"/>
      <c r="AK501" s="36"/>
      <c r="AL501" s="36"/>
      <c r="AM501" s="36"/>
    </row>
    <row r="502">
      <c r="A502" s="99"/>
      <c r="B502" s="100"/>
      <c r="C502" s="100"/>
      <c r="D502" s="99"/>
      <c r="E502" s="101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4"/>
      <c r="AJ502" s="24"/>
      <c r="AK502" s="24"/>
      <c r="AL502" s="24"/>
      <c r="AM502" s="24"/>
    </row>
    <row r="503">
      <c r="A503" s="103"/>
      <c r="B503" s="102"/>
      <c r="C503" s="102"/>
      <c r="D503" s="103"/>
      <c r="E503" s="104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  <c r="AC503" s="36"/>
      <c r="AD503" s="36"/>
      <c r="AE503" s="36"/>
      <c r="AF503" s="36"/>
      <c r="AG503" s="36"/>
      <c r="AH503" s="36"/>
      <c r="AI503" s="36"/>
      <c r="AJ503" s="36"/>
      <c r="AK503" s="36"/>
      <c r="AL503" s="36"/>
      <c r="AM503" s="36"/>
    </row>
    <row r="504">
      <c r="A504" s="99"/>
      <c r="B504" s="100"/>
      <c r="C504" s="100"/>
      <c r="D504" s="99"/>
      <c r="E504" s="101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  <c r="AI504" s="24"/>
      <c r="AJ504" s="24"/>
      <c r="AK504" s="24"/>
      <c r="AL504" s="24"/>
      <c r="AM504" s="24"/>
    </row>
    <row r="505">
      <c r="A505" s="103"/>
      <c r="B505" s="102"/>
      <c r="C505" s="102"/>
      <c r="D505" s="103"/>
      <c r="E505" s="104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  <c r="AC505" s="36"/>
      <c r="AD505" s="36"/>
      <c r="AE505" s="36"/>
      <c r="AF505" s="36"/>
      <c r="AG505" s="36"/>
      <c r="AH505" s="36"/>
      <c r="AI505" s="36"/>
      <c r="AJ505" s="36"/>
      <c r="AK505" s="36"/>
      <c r="AL505" s="36"/>
      <c r="AM505" s="36"/>
    </row>
    <row r="506">
      <c r="A506" s="99"/>
      <c r="B506" s="100"/>
      <c r="C506" s="100"/>
      <c r="D506" s="99"/>
      <c r="E506" s="101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  <c r="AI506" s="24"/>
      <c r="AJ506" s="24"/>
      <c r="AK506" s="24"/>
      <c r="AL506" s="24"/>
      <c r="AM506" s="24"/>
    </row>
    <row r="507">
      <c r="A507" s="103"/>
      <c r="B507" s="102"/>
      <c r="C507" s="102"/>
      <c r="D507" s="103"/>
      <c r="E507" s="104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  <c r="AC507" s="36"/>
      <c r="AD507" s="36"/>
      <c r="AE507" s="36"/>
      <c r="AF507" s="36"/>
      <c r="AG507" s="36"/>
      <c r="AH507" s="36"/>
      <c r="AI507" s="36"/>
      <c r="AJ507" s="36"/>
      <c r="AK507" s="36"/>
      <c r="AL507" s="36"/>
      <c r="AM507" s="36"/>
    </row>
    <row r="508">
      <c r="A508" s="99"/>
      <c r="B508" s="100"/>
      <c r="C508" s="100"/>
      <c r="D508" s="99"/>
      <c r="E508" s="101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  <c r="AI508" s="24"/>
      <c r="AJ508" s="24"/>
      <c r="AK508" s="24"/>
      <c r="AL508" s="24"/>
      <c r="AM508" s="24"/>
    </row>
    <row r="509">
      <c r="A509" s="103"/>
      <c r="B509" s="102"/>
      <c r="C509" s="102"/>
      <c r="D509" s="103"/>
      <c r="E509" s="104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  <c r="AC509" s="36"/>
      <c r="AD509" s="36"/>
      <c r="AE509" s="36"/>
      <c r="AF509" s="36"/>
      <c r="AG509" s="36"/>
      <c r="AH509" s="36"/>
      <c r="AI509" s="36"/>
      <c r="AJ509" s="36"/>
      <c r="AK509" s="36"/>
      <c r="AL509" s="36"/>
      <c r="AM509" s="36"/>
    </row>
    <row r="510">
      <c r="A510" s="99"/>
      <c r="B510" s="100"/>
      <c r="C510" s="100"/>
      <c r="D510" s="99"/>
      <c r="E510" s="101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  <c r="AI510" s="24"/>
      <c r="AJ510" s="24"/>
      <c r="AK510" s="24"/>
      <c r="AL510" s="24"/>
      <c r="AM510" s="24"/>
    </row>
    <row r="511">
      <c r="A511" s="103"/>
      <c r="B511" s="102"/>
      <c r="C511" s="102"/>
      <c r="D511" s="103"/>
      <c r="E511" s="104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  <c r="AC511" s="36"/>
      <c r="AD511" s="36"/>
      <c r="AE511" s="36"/>
      <c r="AF511" s="36"/>
      <c r="AG511" s="36"/>
      <c r="AH511" s="36"/>
      <c r="AI511" s="36"/>
      <c r="AJ511" s="36"/>
      <c r="AK511" s="36"/>
      <c r="AL511" s="36"/>
      <c r="AM511" s="36"/>
    </row>
    <row r="512">
      <c r="A512" s="99"/>
      <c r="B512" s="100"/>
      <c r="C512" s="100"/>
      <c r="D512" s="99"/>
      <c r="E512" s="101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  <c r="AI512" s="24"/>
      <c r="AJ512" s="24"/>
      <c r="AK512" s="24"/>
      <c r="AL512" s="24"/>
      <c r="AM512" s="24"/>
    </row>
    <row r="513">
      <c r="A513" s="103"/>
      <c r="B513" s="102"/>
      <c r="C513" s="102"/>
      <c r="D513" s="103"/>
      <c r="E513" s="104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  <c r="AC513" s="36"/>
      <c r="AD513" s="36"/>
      <c r="AE513" s="36"/>
      <c r="AF513" s="36"/>
      <c r="AG513" s="36"/>
      <c r="AH513" s="36"/>
      <c r="AI513" s="36"/>
      <c r="AJ513" s="36"/>
      <c r="AK513" s="36"/>
      <c r="AL513" s="36"/>
      <c r="AM513" s="36"/>
    </row>
    <row r="514">
      <c r="A514" s="99"/>
      <c r="B514" s="100"/>
      <c r="C514" s="100"/>
      <c r="D514" s="99"/>
      <c r="E514" s="101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  <c r="AI514" s="24"/>
      <c r="AJ514" s="24"/>
      <c r="AK514" s="24"/>
      <c r="AL514" s="24"/>
      <c r="AM514" s="24"/>
    </row>
    <row r="515">
      <c r="A515" s="103"/>
      <c r="B515" s="102"/>
      <c r="C515" s="102"/>
      <c r="D515" s="103"/>
      <c r="E515" s="104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  <c r="AC515" s="36"/>
      <c r="AD515" s="36"/>
      <c r="AE515" s="36"/>
      <c r="AF515" s="36"/>
      <c r="AG515" s="36"/>
      <c r="AH515" s="36"/>
      <c r="AI515" s="36"/>
      <c r="AJ515" s="36"/>
      <c r="AK515" s="36"/>
      <c r="AL515" s="36"/>
      <c r="AM515" s="36"/>
    </row>
    <row r="516">
      <c r="A516" s="99"/>
      <c r="B516" s="100"/>
      <c r="C516" s="100"/>
      <c r="D516" s="99"/>
      <c r="E516" s="101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  <c r="AI516" s="24"/>
      <c r="AJ516" s="24"/>
      <c r="AK516" s="24"/>
      <c r="AL516" s="24"/>
      <c r="AM516" s="24"/>
    </row>
    <row r="517">
      <c r="A517" s="103"/>
      <c r="B517" s="102"/>
      <c r="C517" s="102"/>
      <c r="D517" s="103"/>
      <c r="E517" s="104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  <c r="AC517" s="36"/>
      <c r="AD517" s="36"/>
      <c r="AE517" s="36"/>
      <c r="AF517" s="36"/>
      <c r="AG517" s="36"/>
      <c r="AH517" s="36"/>
      <c r="AI517" s="36"/>
      <c r="AJ517" s="36"/>
      <c r="AK517" s="36"/>
      <c r="AL517" s="36"/>
      <c r="AM517" s="36"/>
    </row>
    <row r="518">
      <c r="A518" s="99"/>
      <c r="B518" s="100"/>
      <c r="C518" s="100"/>
      <c r="D518" s="99"/>
      <c r="E518" s="101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  <c r="AI518" s="24"/>
      <c r="AJ518" s="24"/>
      <c r="AK518" s="24"/>
      <c r="AL518" s="24"/>
      <c r="AM518" s="24"/>
    </row>
    <row r="519">
      <c r="A519" s="103"/>
      <c r="B519" s="102"/>
      <c r="C519" s="102"/>
      <c r="D519" s="103"/>
      <c r="E519" s="104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  <c r="AC519" s="36"/>
      <c r="AD519" s="36"/>
      <c r="AE519" s="36"/>
      <c r="AF519" s="36"/>
      <c r="AG519" s="36"/>
      <c r="AH519" s="36"/>
      <c r="AI519" s="36"/>
      <c r="AJ519" s="36"/>
      <c r="AK519" s="36"/>
      <c r="AL519" s="36"/>
      <c r="AM519" s="36"/>
    </row>
    <row r="520">
      <c r="A520" s="99"/>
      <c r="B520" s="100"/>
      <c r="C520" s="100"/>
      <c r="D520" s="99"/>
      <c r="E520" s="101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  <c r="AI520" s="24"/>
      <c r="AJ520" s="24"/>
      <c r="AK520" s="24"/>
      <c r="AL520" s="24"/>
      <c r="AM520" s="24"/>
    </row>
    <row r="521">
      <c r="A521" s="103"/>
      <c r="B521" s="102"/>
      <c r="C521" s="102"/>
      <c r="D521" s="103"/>
      <c r="E521" s="104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  <c r="AC521" s="36"/>
      <c r="AD521" s="36"/>
      <c r="AE521" s="36"/>
      <c r="AF521" s="36"/>
      <c r="AG521" s="36"/>
      <c r="AH521" s="36"/>
      <c r="AI521" s="36"/>
      <c r="AJ521" s="36"/>
      <c r="AK521" s="36"/>
      <c r="AL521" s="36"/>
      <c r="AM521" s="36"/>
    </row>
    <row r="522">
      <c r="A522" s="99"/>
      <c r="B522" s="100"/>
      <c r="C522" s="100"/>
      <c r="D522" s="99"/>
      <c r="E522" s="101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  <c r="AI522" s="24"/>
      <c r="AJ522" s="24"/>
      <c r="AK522" s="24"/>
      <c r="AL522" s="24"/>
      <c r="AM522" s="24"/>
    </row>
    <row r="523">
      <c r="A523" s="103"/>
      <c r="B523" s="102"/>
      <c r="C523" s="102"/>
      <c r="D523" s="103"/>
      <c r="E523" s="104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  <c r="AC523" s="36"/>
      <c r="AD523" s="36"/>
      <c r="AE523" s="36"/>
      <c r="AF523" s="36"/>
      <c r="AG523" s="36"/>
      <c r="AH523" s="36"/>
      <c r="AI523" s="36"/>
      <c r="AJ523" s="36"/>
      <c r="AK523" s="36"/>
      <c r="AL523" s="36"/>
      <c r="AM523" s="36"/>
    </row>
    <row r="524">
      <c r="A524" s="99"/>
      <c r="B524" s="100"/>
      <c r="C524" s="100"/>
      <c r="D524" s="99"/>
      <c r="E524" s="101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  <c r="AI524" s="24"/>
      <c r="AJ524" s="24"/>
      <c r="AK524" s="24"/>
      <c r="AL524" s="24"/>
      <c r="AM524" s="24"/>
    </row>
    <row r="525">
      <c r="A525" s="103"/>
      <c r="B525" s="102"/>
      <c r="C525" s="102"/>
      <c r="D525" s="103"/>
      <c r="E525" s="104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  <c r="AC525" s="36"/>
      <c r="AD525" s="36"/>
      <c r="AE525" s="36"/>
      <c r="AF525" s="36"/>
      <c r="AG525" s="36"/>
      <c r="AH525" s="36"/>
      <c r="AI525" s="36"/>
      <c r="AJ525" s="36"/>
      <c r="AK525" s="36"/>
      <c r="AL525" s="36"/>
      <c r="AM525" s="36"/>
    </row>
    <row r="526">
      <c r="A526" s="99"/>
      <c r="B526" s="100"/>
      <c r="C526" s="100"/>
      <c r="D526" s="99"/>
      <c r="E526" s="101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  <c r="AI526" s="24"/>
      <c r="AJ526" s="24"/>
      <c r="AK526" s="24"/>
      <c r="AL526" s="24"/>
      <c r="AM526" s="24"/>
    </row>
    <row r="527">
      <c r="A527" s="103"/>
      <c r="B527" s="102"/>
      <c r="C527" s="102"/>
      <c r="D527" s="103"/>
      <c r="E527" s="104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  <c r="AC527" s="36"/>
      <c r="AD527" s="36"/>
      <c r="AE527" s="36"/>
      <c r="AF527" s="36"/>
      <c r="AG527" s="36"/>
      <c r="AH527" s="36"/>
      <c r="AI527" s="36"/>
      <c r="AJ527" s="36"/>
      <c r="AK527" s="36"/>
      <c r="AL527" s="36"/>
      <c r="AM527" s="36"/>
    </row>
    <row r="528">
      <c r="A528" s="99"/>
      <c r="B528" s="100"/>
      <c r="C528" s="100"/>
      <c r="D528" s="99"/>
      <c r="E528" s="101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  <c r="AI528" s="24"/>
      <c r="AJ528" s="24"/>
      <c r="AK528" s="24"/>
      <c r="AL528" s="24"/>
      <c r="AM528" s="24"/>
    </row>
    <row r="529">
      <c r="A529" s="103"/>
      <c r="B529" s="102"/>
      <c r="C529" s="102"/>
      <c r="D529" s="103"/>
      <c r="E529" s="104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  <c r="AC529" s="36"/>
      <c r="AD529" s="36"/>
      <c r="AE529" s="36"/>
      <c r="AF529" s="36"/>
      <c r="AG529" s="36"/>
      <c r="AH529" s="36"/>
      <c r="AI529" s="36"/>
      <c r="AJ529" s="36"/>
      <c r="AK529" s="36"/>
      <c r="AL529" s="36"/>
      <c r="AM529" s="36"/>
    </row>
    <row r="530">
      <c r="A530" s="99"/>
      <c r="B530" s="100"/>
      <c r="C530" s="100"/>
      <c r="D530" s="99"/>
      <c r="E530" s="101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  <c r="AI530" s="24"/>
      <c r="AJ530" s="24"/>
      <c r="AK530" s="24"/>
      <c r="AL530" s="24"/>
      <c r="AM530" s="24"/>
    </row>
    <row r="531">
      <c r="A531" s="103"/>
      <c r="B531" s="102"/>
      <c r="C531" s="102"/>
      <c r="D531" s="103"/>
      <c r="E531" s="104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  <c r="AC531" s="36"/>
      <c r="AD531" s="36"/>
      <c r="AE531" s="36"/>
      <c r="AF531" s="36"/>
      <c r="AG531" s="36"/>
      <c r="AH531" s="36"/>
      <c r="AI531" s="36"/>
      <c r="AJ531" s="36"/>
      <c r="AK531" s="36"/>
      <c r="AL531" s="36"/>
      <c r="AM531" s="36"/>
    </row>
    <row r="532">
      <c r="A532" s="99"/>
      <c r="B532" s="100"/>
      <c r="C532" s="100"/>
      <c r="D532" s="99"/>
      <c r="E532" s="101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4"/>
      <c r="AJ532" s="24"/>
      <c r="AK532" s="24"/>
      <c r="AL532" s="24"/>
      <c r="AM532" s="24"/>
    </row>
    <row r="533">
      <c r="A533" s="103"/>
      <c r="B533" s="102"/>
      <c r="C533" s="102"/>
      <c r="D533" s="103"/>
      <c r="E533" s="104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  <c r="AC533" s="36"/>
      <c r="AD533" s="36"/>
      <c r="AE533" s="36"/>
      <c r="AF533" s="36"/>
      <c r="AG533" s="36"/>
      <c r="AH533" s="36"/>
      <c r="AI533" s="36"/>
      <c r="AJ533" s="36"/>
      <c r="AK533" s="36"/>
      <c r="AL533" s="36"/>
      <c r="AM533" s="36"/>
    </row>
    <row r="534">
      <c r="A534" s="99"/>
      <c r="B534" s="100"/>
      <c r="C534" s="100"/>
      <c r="D534" s="99"/>
      <c r="E534" s="101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  <c r="AJ534" s="24"/>
      <c r="AK534" s="24"/>
      <c r="AL534" s="24"/>
      <c r="AM534" s="24"/>
    </row>
    <row r="535">
      <c r="A535" s="103"/>
      <c r="B535" s="102"/>
      <c r="C535" s="102"/>
      <c r="D535" s="103"/>
      <c r="E535" s="104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  <c r="AC535" s="36"/>
      <c r="AD535" s="36"/>
      <c r="AE535" s="36"/>
      <c r="AF535" s="36"/>
      <c r="AG535" s="36"/>
      <c r="AH535" s="36"/>
      <c r="AI535" s="36"/>
      <c r="AJ535" s="36"/>
      <c r="AK535" s="36"/>
      <c r="AL535" s="36"/>
      <c r="AM535" s="36"/>
    </row>
    <row r="536">
      <c r="A536" s="99"/>
      <c r="B536" s="100"/>
      <c r="C536" s="100"/>
      <c r="D536" s="99"/>
      <c r="E536" s="101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  <c r="AI536" s="24"/>
      <c r="AJ536" s="24"/>
      <c r="AK536" s="24"/>
      <c r="AL536" s="24"/>
      <c r="AM536" s="24"/>
    </row>
    <row r="537">
      <c r="A537" s="103"/>
      <c r="B537" s="102"/>
      <c r="C537" s="102"/>
      <c r="D537" s="103"/>
      <c r="E537" s="104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  <c r="AC537" s="36"/>
      <c r="AD537" s="36"/>
      <c r="AE537" s="36"/>
      <c r="AF537" s="36"/>
      <c r="AG537" s="36"/>
      <c r="AH537" s="36"/>
      <c r="AI537" s="36"/>
      <c r="AJ537" s="36"/>
      <c r="AK537" s="36"/>
      <c r="AL537" s="36"/>
      <c r="AM537" s="36"/>
    </row>
    <row r="538">
      <c r="A538" s="99"/>
      <c r="B538" s="100"/>
      <c r="C538" s="100"/>
      <c r="D538" s="99"/>
      <c r="E538" s="101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  <c r="AI538" s="24"/>
      <c r="AJ538" s="24"/>
      <c r="AK538" s="24"/>
      <c r="AL538" s="24"/>
      <c r="AM538" s="24"/>
    </row>
    <row r="539">
      <c r="A539" s="103"/>
      <c r="B539" s="102"/>
      <c r="C539" s="102"/>
      <c r="D539" s="103"/>
      <c r="E539" s="104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  <c r="AC539" s="36"/>
      <c r="AD539" s="36"/>
      <c r="AE539" s="36"/>
      <c r="AF539" s="36"/>
      <c r="AG539" s="36"/>
      <c r="AH539" s="36"/>
      <c r="AI539" s="36"/>
      <c r="AJ539" s="36"/>
      <c r="AK539" s="36"/>
      <c r="AL539" s="36"/>
      <c r="AM539" s="36"/>
    </row>
    <row r="540">
      <c r="A540" s="99"/>
      <c r="B540" s="100"/>
      <c r="C540" s="100"/>
      <c r="D540" s="99"/>
      <c r="E540" s="101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  <c r="AI540" s="24"/>
      <c r="AJ540" s="24"/>
      <c r="AK540" s="24"/>
      <c r="AL540" s="24"/>
      <c r="AM540" s="24"/>
    </row>
    <row r="541">
      <c r="A541" s="103"/>
      <c r="B541" s="102"/>
      <c r="C541" s="102"/>
      <c r="D541" s="103"/>
      <c r="E541" s="104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  <c r="AC541" s="36"/>
      <c r="AD541" s="36"/>
      <c r="AE541" s="36"/>
      <c r="AF541" s="36"/>
      <c r="AG541" s="36"/>
      <c r="AH541" s="36"/>
      <c r="AI541" s="36"/>
      <c r="AJ541" s="36"/>
      <c r="AK541" s="36"/>
      <c r="AL541" s="36"/>
      <c r="AM541" s="36"/>
    </row>
    <row r="542">
      <c r="A542" s="99"/>
      <c r="B542" s="100"/>
      <c r="C542" s="100"/>
      <c r="D542" s="99"/>
      <c r="E542" s="101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  <c r="AI542" s="24"/>
      <c r="AJ542" s="24"/>
      <c r="AK542" s="24"/>
      <c r="AL542" s="24"/>
      <c r="AM542" s="24"/>
    </row>
    <row r="543">
      <c r="A543" s="103"/>
      <c r="B543" s="102"/>
      <c r="C543" s="102"/>
      <c r="D543" s="103"/>
      <c r="E543" s="104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  <c r="AC543" s="36"/>
      <c r="AD543" s="36"/>
      <c r="AE543" s="36"/>
      <c r="AF543" s="36"/>
      <c r="AG543" s="36"/>
      <c r="AH543" s="36"/>
      <c r="AI543" s="36"/>
      <c r="AJ543" s="36"/>
      <c r="AK543" s="36"/>
      <c r="AL543" s="36"/>
      <c r="AM543" s="36"/>
    </row>
    <row r="544">
      <c r="A544" s="99"/>
      <c r="B544" s="100"/>
      <c r="C544" s="100"/>
      <c r="D544" s="99"/>
      <c r="E544" s="101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4"/>
      <c r="AJ544" s="24"/>
      <c r="AK544" s="24"/>
      <c r="AL544" s="24"/>
      <c r="AM544" s="24"/>
    </row>
    <row r="545">
      <c r="A545" s="103"/>
      <c r="B545" s="102"/>
      <c r="C545" s="102"/>
      <c r="D545" s="103"/>
      <c r="E545" s="104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  <c r="AC545" s="36"/>
      <c r="AD545" s="36"/>
      <c r="AE545" s="36"/>
      <c r="AF545" s="36"/>
      <c r="AG545" s="36"/>
      <c r="AH545" s="36"/>
      <c r="AI545" s="36"/>
      <c r="AJ545" s="36"/>
      <c r="AK545" s="36"/>
      <c r="AL545" s="36"/>
      <c r="AM545" s="36"/>
    </row>
    <row r="546">
      <c r="A546" s="99"/>
      <c r="B546" s="100"/>
      <c r="C546" s="100"/>
      <c r="D546" s="99"/>
      <c r="E546" s="101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  <c r="AI546" s="24"/>
      <c r="AJ546" s="24"/>
      <c r="AK546" s="24"/>
      <c r="AL546" s="24"/>
      <c r="AM546" s="24"/>
    </row>
    <row r="547">
      <c r="A547" s="103"/>
      <c r="B547" s="102"/>
      <c r="C547" s="102"/>
      <c r="D547" s="103"/>
      <c r="E547" s="104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  <c r="AC547" s="36"/>
      <c r="AD547" s="36"/>
      <c r="AE547" s="36"/>
      <c r="AF547" s="36"/>
      <c r="AG547" s="36"/>
      <c r="AH547" s="36"/>
      <c r="AI547" s="36"/>
      <c r="AJ547" s="36"/>
      <c r="AK547" s="36"/>
      <c r="AL547" s="36"/>
      <c r="AM547" s="36"/>
    </row>
    <row r="548">
      <c r="A548" s="99"/>
      <c r="B548" s="100"/>
      <c r="C548" s="100"/>
      <c r="D548" s="99"/>
      <c r="E548" s="101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  <c r="AI548" s="24"/>
      <c r="AJ548" s="24"/>
      <c r="AK548" s="24"/>
      <c r="AL548" s="24"/>
      <c r="AM548" s="24"/>
    </row>
    <row r="549">
      <c r="A549" s="103"/>
      <c r="B549" s="102"/>
      <c r="C549" s="102"/>
      <c r="D549" s="103"/>
      <c r="E549" s="104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  <c r="AC549" s="36"/>
      <c r="AD549" s="36"/>
      <c r="AE549" s="36"/>
      <c r="AF549" s="36"/>
      <c r="AG549" s="36"/>
      <c r="AH549" s="36"/>
      <c r="AI549" s="36"/>
      <c r="AJ549" s="36"/>
      <c r="AK549" s="36"/>
      <c r="AL549" s="36"/>
      <c r="AM549" s="36"/>
    </row>
    <row r="550">
      <c r="A550" s="99"/>
      <c r="B550" s="100"/>
      <c r="C550" s="100"/>
      <c r="D550" s="99"/>
      <c r="E550" s="101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  <c r="AI550" s="24"/>
      <c r="AJ550" s="24"/>
      <c r="AK550" s="24"/>
      <c r="AL550" s="24"/>
      <c r="AM550" s="24"/>
    </row>
    <row r="551">
      <c r="A551" s="103"/>
      <c r="B551" s="102"/>
      <c r="C551" s="102"/>
      <c r="D551" s="103"/>
      <c r="E551" s="104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  <c r="AC551" s="36"/>
      <c r="AD551" s="36"/>
      <c r="AE551" s="36"/>
      <c r="AF551" s="36"/>
      <c r="AG551" s="36"/>
      <c r="AH551" s="36"/>
      <c r="AI551" s="36"/>
      <c r="AJ551" s="36"/>
      <c r="AK551" s="36"/>
      <c r="AL551" s="36"/>
      <c r="AM551" s="36"/>
    </row>
    <row r="552">
      <c r="A552" s="99"/>
      <c r="B552" s="100"/>
      <c r="C552" s="100"/>
      <c r="D552" s="99"/>
      <c r="E552" s="101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  <c r="AI552" s="24"/>
      <c r="AJ552" s="24"/>
      <c r="AK552" s="24"/>
      <c r="AL552" s="24"/>
      <c r="AM552" s="24"/>
    </row>
    <row r="553">
      <c r="A553" s="103"/>
      <c r="B553" s="102"/>
      <c r="C553" s="102"/>
      <c r="D553" s="103"/>
      <c r="E553" s="104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  <c r="AC553" s="36"/>
      <c r="AD553" s="36"/>
      <c r="AE553" s="36"/>
      <c r="AF553" s="36"/>
      <c r="AG553" s="36"/>
      <c r="AH553" s="36"/>
      <c r="AI553" s="36"/>
      <c r="AJ553" s="36"/>
      <c r="AK553" s="36"/>
      <c r="AL553" s="36"/>
      <c r="AM553" s="36"/>
    </row>
    <row r="554">
      <c r="A554" s="99"/>
      <c r="B554" s="100"/>
      <c r="C554" s="100"/>
      <c r="D554" s="99"/>
      <c r="E554" s="101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  <c r="AI554" s="24"/>
      <c r="AJ554" s="24"/>
      <c r="AK554" s="24"/>
      <c r="AL554" s="24"/>
      <c r="AM554" s="24"/>
    </row>
    <row r="555">
      <c r="A555" s="103"/>
      <c r="B555" s="102"/>
      <c r="C555" s="102"/>
      <c r="D555" s="103"/>
      <c r="E555" s="104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  <c r="AC555" s="36"/>
      <c r="AD555" s="36"/>
      <c r="AE555" s="36"/>
      <c r="AF555" s="36"/>
      <c r="AG555" s="36"/>
      <c r="AH555" s="36"/>
      <c r="AI555" s="36"/>
      <c r="AJ555" s="36"/>
      <c r="AK555" s="36"/>
      <c r="AL555" s="36"/>
      <c r="AM555" s="36"/>
    </row>
    <row r="556">
      <c r="A556" s="99"/>
      <c r="B556" s="100"/>
      <c r="C556" s="100"/>
      <c r="D556" s="99"/>
      <c r="E556" s="101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  <c r="AI556" s="24"/>
      <c r="AJ556" s="24"/>
      <c r="AK556" s="24"/>
      <c r="AL556" s="24"/>
      <c r="AM556" s="24"/>
    </row>
    <row r="557">
      <c r="A557" s="103"/>
      <c r="B557" s="102"/>
      <c r="C557" s="102"/>
      <c r="D557" s="103"/>
      <c r="E557" s="104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  <c r="AC557" s="36"/>
      <c r="AD557" s="36"/>
      <c r="AE557" s="36"/>
      <c r="AF557" s="36"/>
      <c r="AG557" s="36"/>
      <c r="AH557" s="36"/>
      <c r="AI557" s="36"/>
      <c r="AJ557" s="36"/>
      <c r="AK557" s="36"/>
      <c r="AL557" s="36"/>
      <c r="AM557" s="36"/>
    </row>
    <row r="558">
      <c r="A558" s="99"/>
      <c r="B558" s="100"/>
      <c r="C558" s="100"/>
      <c r="D558" s="99"/>
      <c r="E558" s="101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  <c r="AI558" s="24"/>
      <c r="AJ558" s="24"/>
      <c r="AK558" s="24"/>
      <c r="AL558" s="24"/>
      <c r="AM558" s="24"/>
    </row>
    <row r="559">
      <c r="A559" s="103"/>
      <c r="B559" s="102"/>
      <c r="C559" s="102"/>
      <c r="D559" s="103"/>
      <c r="E559" s="104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  <c r="AC559" s="36"/>
      <c r="AD559" s="36"/>
      <c r="AE559" s="36"/>
      <c r="AF559" s="36"/>
      <c r="AG559" s="36"/>
      <c r="AH559" s="36"/>
      <c r="AI559" s="36"/>
      <c r="AJ559" s="36"/>
      <c r="AK559" s="36"/>
      <c r="AL559" s="36"/>
      <c r="AM559" s="36"/>
    </row>
    <row r="560">
      <c r="A560" s="99"/>
      <c r="B560" s="100"/>
      <c r="C560" s="100"/>
      <c r="D560" s="99"/>
      <c r="E560" s="101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4"/>
      <c r="AJ560" s="24"/>
      <c r="AK560" s="24"/>
      <c r="AL560" s="24"/>
      <c r="AM560" s="24"/>
    </row>
    <row r="561">
      <c r="A561" s="103"/>
      <c r="B561" s="102"/>
      <c r="C561" s="102"/>
      <c r="D561" s="103"/>
      <c r="E561" s="104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  <c r="AC561" s="36"/>
      <c r="AD561" s="36"/>
      <c r="AE561" s="36"/>
      <c r="AF561" s="36"/>
      <c r="AG561" s="36"/>
      <c r="AH561" s="36"/>
      <c r="AI561" s="36"/>
      <c r="AJ561" s="36"/>
      <c r="AK561" s="36"/>
      <c r="AL561" s="36"/>
      <c r="AM561" s="36"/>
    </row>
    <row r="562">
      <c r="A562" s="99"/>
      <c r="B562" s="100"/>
      <c r="C562" s="100"/>
      <c r="D562" s="99"/>
      <c r="E562" s="101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  <c r="AI562" s="24"/>
      <c r="AJ562" s="24"/>
      <c r="AK562" s="24"/>
      <c r="AL562" s="24"/>
      <c r="AM562" s="24"/>
    </row>
    <row r="563">
      <c r="A563" s="103"/>
      <c r="B563" s="102"/>
      <c r="C563" s="102"/>
      <c r="D563" s="103"/>
      <c r="E563" s="104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  <c r="AC563" s="36"/>
      <c r="AD563" s="36"/>
      <c r="AE563" s="36"/>
      <c r="AF563" s="36"/>
      <c r="AG563" s="36"/>
      <c r="AH563" s="36"/>
      <c r="AI563" s="36"/>
      <c r="AJ563" s="36"/>
      <c r="AK563" s="36"/>
      <c r="AL563" s="36"/>
      <c r="AM563" s="36"/>
    </row>
    <row r="564">
      <c r="A564" s="99"/>
      <c r="B564" s="100"/>
      <c r="C564" s="100"/>
      <c r="D564" s="99"/>
      <c r="E564" s="101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  <c r="AI564" s="24"/>
      <c r="AJ564" s="24"/>
      <c r="AK564" s="24"/>
      <c r="AL564" s="24"/>
      <c r="AM564" s="24"/>
    </row>
    <row r="565">
      <c r="A565" s="103"/>
      <c r="B565" s="102"/>
      <c r="C565" s="102"/>
      <c r="D565" s="103"/>
      <c r="E565" s="104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  <c r="AC565" s="36"/>
      <c r="AD565" s="36"/>
      <c r="AE565" s="36"/>
      <c r="AF565" s="36"/>
      <c r="AG565" s="36"/>
      <c r="AH565" s="36"/>
      <c r="AI565" s="36"/>
      <c r="AJ565" s="36"/>
      <c r="AK565" s="36"/>
      <c r="AL565" s="36"/>
      <c r="AM565" s="36"/>
    </row>
    <row r="566">
      <c r="A566" s="99"/>
      <c r="B566" s="100"/>
      <c r="C566" s="100"/>
      <c r="D566" s="99"/>
      <c r="E566" s="101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  <c r="AI566" s="24"/>
      <c r="AJ566" s="24"/>
      <c r="AK566" s="24"/>
      <c r="AL566" s="24"/>
      <c r="AM566" s="24"/>
    </row>
    <row r="567">
      <c r="A567" s="103"/>
      <c r="B567" s="102"/>
      <c r="C567" s="102"/>
      <c r="D567" s="103"/>
      <c r="E567" s="104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  <c r="AC567" s="36"/>
      <c r="AD567" s="36"/>
      <c r="AE567" s="36"/>
      <c r="AF567" s="36"/>
      <c r="AG567" s="36"/>
      <c r="AH567" s="36"/>
      <c r="AI567" s="36"/>
      <c r="AJ567" s="36"/>
      <c r="AK567" s="36"/>
      <c r="AL567" s="36"/>
      <c r="AM567" s="36"/>
    </row>
    <row r="568">
      <c r="A568" s="99"/>
      <c r="B568" s="100"/>
      <c r="C568" s="100"/>
      <c r="D568" s="99"/>
      <c r="E568" s="101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  <c r="AI568" s="24"/>
      <c r="AJ568" s="24"/>
      <c r="AK568" s="24"/>
      <c r="AL568" s="24"/>
      <c r="AM568" s="24"/>
    </row>
    <row r="569">
      <c r="A569" s="103"/>
      <c r="B569" s="102"/>
      <c r="C569" s="102"/>
      <c r="D569" s="103"/>
      <c r="E569" s="104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  <c r="AC569" s="36"/>
      <c r="AD569" s="36"/>
      <c r="AE569" s="36"/>
      <c r="AF569" s="36"/>
      <c r="AG569" s="36"/>
      <c r="AH569" s="36"/>
      <c r="AI569" s="36"/>
      <c r="AJ569" s="36"/>
      <c r="AK569" s="36"/>
      <c r="AL569" s="36"/>
      <c r="AM569" s="36"/>
    </row>
    <row r="570">
      <c r="A570" s="99"/>
      <c r="B570" s="100"/>
      <c r="C570" s="100"/>
      <c r="D570" s="99"/>
      <c r="E570" s="101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4"/>
      <c r="AJ570" s="24"/>
      <c r="AK570" s="24"/>
      <c r="AL570" s="24"/>
      <c r="AM570" s="24"/>
    </row>
    <row r="571">
      <c r="A571" s="103"/>
      <c r="B571" s="102"/>
      <c r="C571" s="102"/>
      <c r="D571" s="103"/>
      <c r="E571" s="104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  <c r="AC571" s="36"/>
      <c r="AD571" s="36"/>
      <c r="AE571" s="36"/>
      <c r="AF571" s="36"/>
      <c r="AG571" s="36"/>
      <c r="AH571" s="36"/>
      <c r="AI571" s="36"/>
      <c r="AJ571" s="36"/>
      <c r="AK571" s="36"/>
      <c r="AL571" s="36"/>
      <c r="AM571" s="36"/>
    </row>
    <row r="572">
      <c r="A572" s="99"/>
      <c r="B572" s="100"/>
      <c r="C572" s="100"/>
      <c r="D572" s="99"/>
      <c r="E572" s="101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  <c r="AI572" s="24"/>
      <c r="AJ572" s="24"/>
      <c r="AK572" s="24"/>
      <c r="AL572" s="24"/>
      <c r="AM572" s="24"/>
    </row>
    <row r="573">
      <c r="A573" s="103"/>
      <c r="B573" s="102"/>
      <c r="C573" s="102"/>
      <c r="D573" s="103"/>
      <c r="E573" s="104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  <c r="AC573" s="36"/>
      <c r="AD573" s="36"/>
      <c r="AE573" s="36"/>
      <c r="AF573" s="36"/>
      <c r="AG573" s="36"/>
      <c r="AH573" s="36"/>
      <c r="AI573" s="36"/>
      <c r="AJ573" s="36"/>
      <c r="AK573" s="36"/>
      <c r="AL573" s="36"/>
      <c r="AM573" s="36"/>
    </row>
    <row r="574">
      <c r="A574" s="99"/>
      <c r="B574" s="100"/>
      <c r="C574" s="100"/>
      <c r="D574" s="99"/>
      <c r="E574" s="101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  <c r="AI574" s="24"/>
      <c r="AJ574" s="24"/>
      <c r="AK574" s="24"/>
      <c r="AL574" s="24"/>
      <c r="AM574" s="24"/>
    </row>
    <row r="575">
      <c r="A575" s="103"/>
      <c r="B575" s="102"/>
      <c r="C575" s="102"/>
      <c r="D575" s="103"/>
      <c r="E575" s="104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  <c r="AC575" s="36"/>
      <c r="AD575" s="36"/>
      <c r="AE575" s="36"/>
      <c r="AF575" s="36"/>
      <c r="AG575" s="36"/>
      <c r="AH575" s="36"/>
      <c r="AI575" s="36"/>
      <c r="AJ575" s="36"/>
      <c r="AK575" s="36"/>
      <c r="AL575" s="36"/>
      <c r="AM575" s="36"/>
    </row>
    <row r="576">
      <c r="A576" s="99"/>
      <c r="B576" s="100"/>
      <c r="C576" s="100"/>
      <c r="D576" s="99"/>
      <c r="E576" s="101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  <c r="AI576" s="24"/>
      <c r="AJ576" s="24"/>
      <c r="AK576" s="24"/>
      <c r="AL576" s="24"/>
      <c r="AM576" s="24"/>
    </row>
    <row r="577">
      <c r="A577" s="103"/>
      <c r="B577" s="102"/>
      <c r="C577" s="102"/>
      <c r="D577" s="103"/>
      <c r="E577" s="104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  <c r="AC577" s="36"/>
      <c r="AD577" s="36"/>
      <c r="AE577" s="36"/>
      <c r="AF577" s="36"/>
      <c r="AG577" s="36"/>
      <c r="AH577" s="36"/>
      <c r="AI577" s="36"/>
      <c r="AJ577" s="36"/>
      <c r="AK577" s="36"/>
      <c r="AL577" s="36"/>
      <c r="AM577" s="36"/>
    </row>
    <row r="578">
      <c r="A578" s="99"/>
      <c r="B578" s="100"/>
      <c r="C578" s="100"/>
      <c r="D578" s="99"/>
      <c r="E578" s="101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  <c r="AI578" s="24"/>
      <c r="AJ578" s="24"/>
      <c r="AK578" s="24"/>
      <c r="AL578" s="24"/>
      <c r="AM578" s="24"/>
    </row>
    <row r="579">
      <c r="A579" s="103"/>
      <c r="B579" s="102"/>
      <c r="C579" s="102"/>
      <c r="D579" s="103"/>
      <c r="E579" s="104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  <c r="AC579" s="36"/>
      <c r="AD579" s="36"/>
      <c r="AE579" s="36"/>
      <c r="AF579" s="36"/>
      <c r="AG579" s="36"/>
      <c r="AH579" s="36"/>
      <c r="AI579" s="36"/>
      <c r="AJ579" s="36"/>
      <c r="AK579" s="36"/>
      <c r="AL579" s="36"/>
      <c r="AM579" s="36"/>
    </row>
    <row r="580">
      <c r="A580" s="99"/>
      <c r="B580" s="100"/>
      <c r="C580" s="100"/>
      <c r="D580" s="99"/>
      <c r="E580" s="101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  <c r="AI580" s="24"/>
      <c r="AJ580" s="24"/>
      <c r="AK580" s="24"/>
      <c r="AL580" s="24"/>
      <c r="AM580" s="24"/>
    </row>
    <row r="581">
      <c r="A581" s="103"/>
      <c r="B581" s="102"/>
      <c r="C581" s="102"/>
      <c r="D581" s="103"/>
      <c r="E581" s="104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  <c r="AC581" s="36"/>
      <c r="AD581" s="36"/>
      <c r="AE581" s="36"/>
      <c r="AF581" s="36"/>
      <c r="AG581" s="36"/>
      <c r="AH581" s="36"/>
      <c r="AI581" s="36"/>
      <c r="AJ581" s="36"/>
      <c r="AK581" s="36"/>
      <c r="AL581" s="36"/>
      <c r="AM581" s="36"/>
    </row>
    <row r="582">
      <c r="A582" s="99"/>
      <c r="B582" s="100"/>
      <c r="C582" s="100"/>
      <c r="D582" s="99"/>
      <c r="E582" s="101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  <c r="AI582" s="24"/>
      <c r="AJ582" s="24"/>
      <c r="AK582" s="24"/>
      <c r="AL582" s="24"/>
      <c r="AM582" s="24"/>
    </row>
    <row r="583">
      <c r="A583" s="103"/>
      <c r="B583" s="102"/>
      <c r="C583" s="102"/>
      <c r="D583" s="103"/>
      <c r="E583" s="104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  <c r="AC583" s="36"/>
      <c r="AD583" s="36"/>
      <c r="AE583" s="36"/>
      <c r="AF583" s="36"/>
      <c r="AG583" s="36"/>
      <c r="AH583" s="36"/>
      <c r="AI583" s="36"/>
      <c r="AJ583" s="36"/>
      <c r="AK583" s="36"/>
      <c r="AL583" s="36"/>
      <c r="AM583" s="36"/>
    </row>
    <row r="584">
      <c r="A584" s="99"/>
      <c r="B584" s="100"/>
      <c r="C584" s="100"/>
      <c r="D584" s="99"/>
      <c r="E584" s="101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  <c r="AI584" s="24"/>
      <c r="AJ584" s="24"/>
      <c r="AK584" s="24"/>
      <c r="AL584" s="24"/>
      <c r="AM584" s="24"/>
    </row>
    <row r="585">
      <c r="A585" s="103"/>
      <c r="B585" s="102"/>
      <c r="C585" s="102"/>
      <c r="D585" s="103"/>
      <c r="E585" s="104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  <c r="AC585" s="36"/>
      <c r="AD585" s="36"/>
      <c r="AE585" s="36"/>
      <c r="AF585" s="36"/>
      <c r="AG585" s="36"/>
      <c r="AH585" s="36"/>
      <c r="AI585" s="36"/>
      <c r="AJ585" s="36"/>
      <c r="AK585" s="36"/>
      <c r="AL585" s="36"/>
      <c r="AM585" s="36"/>
    </row>
    <row r="586">
      <c r="A586" s="99"/>
      <c r="B586" s="100"/>
      <c r="C586" s="100"/>
      <c r="D586" s="99"/>
      <c r="E586" s="101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  <c r="AI586" s="24"/>
      <c r="AJ586" s="24"/>
      <c r="AK586" s="24"/>
      <c r="AL586" s="24"/>
      <c r="AM586" s="24"/>
    </row>
    <row r="587">
      <c r="A587" s="103"/>
      <c r="B587" s="102"/>
      <c r="C587" s="102"/>
      <c r="D587" s="103"/>
      <c r="E587" s="104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  <c r="AC587" s="36"/>
      <c r="AD587" s="36"/>
      <c r="AE587" s="36"/>
      <c r="AF587" s="36"/>
      <c r="AG587" s="36"/>
      <c r="AH587" s="36"/>
      <c r="AI587" s="36"/>
      <c r="AJ587" s="36"/>
      <c r="AK587" s="36"/>
      <c r="AL587" s="36"/>
      <c r="AM587" s="36"/>
    </row>
    <row r="588">
      <c r="A588" s="99"/>
      <c r="B588" s="100"/>
      <c r="C588" s="100"/>
      <c r="D588" s="99"/>
      <c r="E588" s="101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  <c r="AI588" s="24"/>
      <c r="AJ588" s="24"/>
      <c r="AK588" s="24"/>
      <c r="AL588" s="24"/>
      <c r="AM588" s="24"/>
    </row>
    <row r="589">
      <c r="A589" s="103"/>
      <c r="B589" s="102"/>
      <c r="C589" s="102"/>
      <c r="D589" s="103"/>
      <c r="E589" s="104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  <c r="AC589" s="36"/>
      <c r="AD589" s="36"/>
      <c r="AE589" s="36"/>
      <c r="AF589" s="36"/>
      <c r="AG589" s="36"/>
      <c r="AH589" s="36"/>
      <c r="AI589" s="36"/>
      <c r="AJ589" s="36"/>
      <c r="AK589" s="36"/>
      <c r="AL589" s="36"/>
      <c r="AM589" s="36"/>
    </row>
    <row r="590">
      <c r="A590" s="99"/>
      <c r="B590" s="100"/>
      <c r="C590" s="100"/>
      <c r="D590" s="99"/>
      <c r="E590" s="101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  <c r="AI590" s="24"/>
      <c r="AJ590" s="24"/>
      <c r="AK590" s="24"/>
      <c r="AL590" s="24"/>
      <c r="AM590" s="24"/>
    </row>
    <row r="591">
      <c r="A591" s="103"/>
      <c r="B591" s="102"/>
      <c r="C591" s="102"/>
      <c r="D591" s="103"/>
      <c r="E591" s="104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  <c r="AC591" s="36"/>
      <c r="AD591" s="36"/>
      <c r="AE591" s="36"/>
      <c r="AF591" s="36"/>
      <c r="AG591" s="36"/>
      <c r="AH591" s="36"/>
      <c r="AI591" s="36"/>
      <c r="AJ591" s="36"/>
      <c r="AK591" s="36"/>
      <c r="AL591" s="36"/>
      <c r="AM591" s="36"/>
    </row>
    <row r="592">
      <c r="A592" s="99"/>
      <c r="B592" s="100"/>
      <c r="C592" s="100"/>
      <c r="D592" s="99"/>
      <c r="E592" s="101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  <c r="AI592" s="24"/>
      <c r="AJ592" s="24"/>
      <c r="AK592" s="24"/>
      <c r="AL592" s="24"/>
      <c r="AM592" s="24"/>
    </row>
    <row r="593">
      <c r="A593" s="103"/>
      <c r="B593" s="102"/>
      <c r="C593" s="102"/>
      <c r="D593" s="103"/>
      <c r="E593" s="104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  <c r="AC593" s="36"/>
      <c r="AD593" s="36"/>
      <c r="AE593" s="36"/>
      <c r="AF593" s="36"/>
      <c r="AG593" s="36"/>
      <c r="AH593" s="36"/>
      <c r="AI593" s="36"/>
      <c r="AJ593" s="36"/>
      <c r="AK593" s="36"/>
      <c r="AL593" s="36"/>
      <c r="AM593" s="36"/>
    </row>
    <row r="594">
      <c r="A594" s="99"/>
      <c r="B594" s="100"/>
      <c r="C594" s="100"/>
      <c r="D594" s="99"/>
      <c r="E594" s="101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  <c r="AI594" s="24"/>
      <c r="AJ594" s="24"/>
      <c r="AK594" s="24"/>
      <c r="AL594" s="24"/>
      <c r="AM594" s="24"/>
    </row>
    <row r="595">
      <c r="A595" s="103"/>
      <c r="B595" s="102"/>
      <c r="C595" s="102"/>
      <c r="D595" s="103"/>
      <c r="E595" s="104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  <c r="AC595" s="36"/>
      <c r="AD595" s="36"/>
      <c r="AE595" s="36"/>
      <c r="AF595" s="36"/>
      <c r="AG595" s="36"/>
      <c r="AH595" s="36"/>
      <c r="AI595" s="36"/>
      <c r="AJ595" s="36"/>
      <c r="AK595" s="36"/>
      <c r="AL595" s="36"/>
      <c r="AM595" s="36"/>
    </row>
    <row r="596">
      <c r="A596" s="99"/>
      <c r="B596" s="100"/>
      <c r="C596" s="100"/>
      <c r="D596" s="99"/>
      <c r="E596" s="101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  <c r="AI596" s="24"/>
      <c r="AJ596" s="24"/>
      <c r="AK596" s="24"/>
      <c r="AL596" s="24"/>
      <c r="AM596" s="24"/>
    </row>
    <row r="597">
      <c r="A597" s="103"/>
      <c r="B597" s="102"/>
      <c r="C597" s="102"/>
      <c r="D597" s="103"/>
      <c r="E597" s="104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  <c r="AC597" s="36"/>
      <c r="AD597" s="36"/>
      <c r="AE597" s="36"/>
      <c r="AF597" s="36"/>
      <c r="AG597" s="36"/>
      <c r="AH597" s="36"/>
      <c r="AI597" s="36"/>
      <c r="AJ597" s="36"/>
      <c r="AK597" s="36"/>
      <c r="AL597" s="36"/>
      <c r="AM597" s="36"/>
    </row>
    <row r="598">
      <c r="A598" s="99"/>
      <c r="B598" s="100"/>
      <c r="C598" s="100"/>
      <c r="D598" s="99"/>
      <c r="E598" s="101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4"/>
      <c r="AJ598" s="24"/>
      <c r="AK598" s="24"/>
      <c r="AL598" s="24"/>
      <c r="AM598" s="24"/>
    </row>
    <row r="599">
      <c r="A599" s="103"/>
      <c r="B599" s="102"/>
      <c r="C599" s="102"/>
      <c r="D599" s="103"/>
      <c r="E599" s="104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  <c r="AC599" s="36"/>
      <c r="AD599" s="36"/>
      <c r="AE599" s="36"/>
      <c r="AF599" s="36"/>
      <c r="AG599" s="36"/>
      <c r="AH599" s="36"/>
      <c r="AI599" s="36"/>
      <c r="AJ599" s="36"/>
      <c r="AK599" s="36"/>
      <c r="AL599" s="36"/>
      <c r="AM599" s="36"/>
    </row>
    <row r="600">
      <c r="A600" s="99"/>
      <c r="B600" s="100"/>
      <c r="C600" s="100"/>
      <c r="D600" s="99"/>
      <c r="E600" s="101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  <c r="AI600" s="24"/>
      <c r="AJ600" s="24"/>
      <c r="AK600" s="24"/>
      <c r="AL600" s="24"/>
      <c r="AM600" s="24"/>
    </row>
    <row r="601">
      <c r="A601" s="103"/>
      <c r="B601" s="102"/>
      <c r="C601" s="102"/>
      <c r="D601" s="103"/>
      <c r="E601" s="104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  <c r="AC601" s="36"/>
      <c r="AD601" s="36"/>
      <c r="AE601" s="36"/>
      <c r="AF601" s="36"/>
      <c r="AG601" s="36"/>
      <c r="AH601" s="36"/>
      <c r="AI601" s="36"/>
      <c r="AJ601" s="36"/>
      <c r="AK601" s="36"/>
      <c r="AL601" s="36"/>
      <c r="AM601" s="36"/>
    </row>
    <row r="602">
      <c r="A602" s="99"/>
      <c r="B602" s="100"/>
      <c r="C602" s="100"/>
      <c r="D602" s="99"/>
      <c r="E602" s="101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  <c r="AI602" s="24"/>
      <c r="AJ602" s="24"/>
      <c r="AK602" s="24"/>
      <c r="AL602" s="24"/>
      <c r="AM602" s="24"/>
    </row>
    <row r="603">
      <c r="A603" s="103"/>
      <c r="B603" s="102"/>
      <c r="C603" s="102"/>
      <c r="D603" s="103"/>
      <c r="E603" s="104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  <c r="AC603" s="36"/>
      <c r="AD603" s="36"/>
      <c r="AE603" s="36"/>
      <c r="AF603" s="36"/>
      <c r="AG603" s="36"/>
      <c r="AH603" s="36"/>
      <c r="AI603" s="36"/>
      <c r="AJ603" s="36"/>
      <c r="AK603" s="36"/>
      <c r="AL603" s="36"/>
      <c r="AM603" s="36"/>
    </row>
    <row r="604">
      <c r="A604" s="99"/>
      <c r="B604" s="100"/>
      <c r="C604" s="100"/>
      <c r="D604" s="99"/>
      <c r="E604" s="101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  <c r="AJ604" s="24"/>
      <c r="AK604" s="24"/>
      <c r="AL604" s="24"/>
      <c r="AM604" s="24"/>
    </row>
    <row r="605">
      <c r="A605" s="103"/>
      <c r="B605" s="102"/>
      <c r="C605" s="102"/>
      <c r="D605" s="103"/>
      <c r="E605" s="104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  <c r="AC605" s="36"/>
      <c r="AD605" s="36"/>
      <c r="AE605" s="36"/>
      <c r="AF605" s="36"/>
      <c r="AG605" s="36"/>
      <c r="AH605" s="36"/>
      <c r="AI605" s="36"/>
      <c r="AJ605" s="36"/>
      <c r="AK605" s="36"/>
      <c r="AL605" s="36"/>
      <c r="AM605" s="36"/>
    </row>
    <row r="606">
      <c r="A606" s="99"/>
      <c r="B606" s="100"/>
      <c r="C606" s="100"/>
      <c r="D606" s="99"/>
      <c r="E606" s="101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  <c r="AI606" s="24"/>
      <c r="AJ606" s="24"/>
      <c r="AK606" s="24"/>
      <c r="AL606" s="24"/>
      <c r="AM606" s="24"/>
    </row>
    <row r="607">
      <c r="A607" s="103"/>
      <c r="B607" s="102"/>
      <c r="C607" s="102"/>
      <c r="D607" s="103"/>
      <c r="E607" s="104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  <c r="AC607" s="36"/>
      <c r="AD607" s="36"/>
      <c r="AE607" s="36"/>
      <c r="AF607" s="36"/>
      <c r="AG607" s="36"/>
      <c r="AH607" s="36"/>
      <c r="AI607" s="36"/>
      <c r="AJ607" s="36"/>
      <c r="AK607" s="36"/>
      <c r="AL607" s="36"/>
      <c r="AM607" s="36"/>
    </row>
    <row r="608">
      <c r="A608" s="99"/>
      <c r="B608" s="100"/>
      <c r="C608" s="100"/>
      <c r="D608" s="99"/>
      <c r="E608" s="101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  <c r="AI608" s="24"/>
      <c r="AJ608" s="24"/>
      <c r="AK608" s="24"/>
      <c r="AL608" s="24"/>
      <c r="AM608" s="24"/>
    </row>
    <row r="609">
      <c r="A609" s="103"/>
      <c r="B609" s="102"/>
      <c r="C609" s="102"/>
      <c r="D609" s="103"/>
      <c r="E609" s="104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  <c r="AC609" s="36"/>
      <c r="AD609" s="36"/>
      <c r="AE609" s="36"/>
      <c r="AF609" s="36"/>
      <c r="AG609" s="36"/>
      <c r="AH609" s="36"/>
      <c r="AI609" s="36"/>
      <c r="AJ609" s="36"/>
      <c r="AK609" s="36"/>
      <c r="AL609" s="36"/>
      <c r="AM609" s="36"/>
    </row>
    <row r="610">
      <c r="A610" s="99"/>
      <c r="B610" s="100"/>
      <c r="C610" s="100"/>
      <c r="D610" s="99"/>
      <c r="E610" s="101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  <c r="AI610" s="24"/>
      <c r="AJ610" s="24"/>
      <c r="AK610" s="24"/>
      <c r="AL610" s="24"/>
      <c r="AM610" s="24"/>
    </row>
    <row r="611">
      <c r="A611" s="103"/>
      <c r="B611" s="102"/>
      <c r="C611" s="102"/>
      <c r="D611" s="103"/>
      <c r="E611" s="104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  <c r="AC611" s="36"/>
      <c r="AD611" s="36"/>
      <c r="AE611" s="36"/>
      <c r="AF611" s="36"/>
      <c r="AG611" s="36"/>
      <c r="AH611" s="36"/>
      <c r="AI611" s="36"/>
      <c r="AJ611" s="36"/>
      <c r="AK611" s="36"/>
      <c r="AL611" s="36"/>
      <c r="AM611" s="36"/>
    </row>
    <row r="612">
      <c r="A612" s="99"/>
      <c r="B612" s="100"/>
      <c r="C612" s="100"/>
      <c r="D612" s="99"/>
      <c r="E612" s="101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  <c r="AI612" s="24"/>
      <c r="AJ612" s="24"/>
      <c r="AK612" s="24"/>
      <c r="AL612" s="24"/>
      <c r="AM612" s="24"/>
    </row>
    <row r="613">
      <c r="A613" s="103"/>
      <c r="B613" s="102"/>
      <c r="C613" s="102"/>
      <c r="D613" s="103"/>
      <c r="E613" s="104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  <c r="AC613" s="36"/>
      <c r="AD613" s="36"/>
      <c r="AE613" s="36"/>
      <c r="AF613" s="36"/>
      <c r="AG613" s="36"/>
      <c r="AH613" s="36"/>
      <c r="AI613" s="36"/>
      <c r="AJ613" s="36"/>
      <c r="AK613" s="36"/>
      <c r="AL613" s="36"/>
      <c r="AM613" s="36"/>
    </row>
    <row r="614">
      <c r="A614" s="99"/>
      <c r="B614" s="100"/>
      <c r="C614" s="100"/>
      <c r="D614" s="99"/>
      <c r="E614" s="101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  <c r="AJ614" s="24"/>
      <c r="AK614" s="24"/>
      <c r="AL614" s="24"/>
      <c r="AM614" s="24"/>
    </row>
    <row r="615">
      <c r="A615" s="103"/>
      <c r="B615" s="102"/>
      <c r="C615" s="102"/>
      <c r="D615" s="103"/>
      <c r="E615" s="104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  <c r="AC615" s="36"/>
      <c r="AD615" s="36"/>
      <c r="AE615" s="36"/>
      <c r="AF615" s="36"/>
      <c r="AG615" s="36"/>
      <c r="AH615" s="36"/>
      <c r="AI615" s="36"/>
      <c r="AJ615" s="36"/>
      <c r="AK615" s="36"/>
      <c r="AL615" s="36"/>
      <c r="AM615" s="36"/>
    </row>
    <row r="616">
      <c r="A616" s="99"/>
      <c r="B616" s="100"/>
      <c r="C616" s="100"/>
      <c r="D616" s="99"/>
      <c r="E616" s="101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  <c r="AI616" s="24"/>
      <c r="AJ616" s="24"/>
      <c r="AK616" s="24"/>
      <c r="AL616" s="24"/>
      <c r="AM616" s="24"/>
    </row>
    <row r="617">
      <c r="A617" s="103"/>
      <c r="B617" s="102"/>
      <c r="C617" s="102"/>
      <c r="D617" s="103"/>
      <c r="E617" s="104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  <c r="AC617" s="36"/>
      <c r="AD617" s="36"/>
      <c r="AE617" s="36"/>
      <c r="AF617" s="36"/>
      <c r="AG617" s="36"/>
      <c r="AH617" s="36"/>
      <c r="AI617" s="36"/>
      <c r="AJ617" s="36"/>
      <c r="AK617" s="36"/>
      <c r="AL617" s="36"/>
      <c r="AM617" s="36"/>
    </row>
    <row r="618">
      <c r="A618" s="99"/>
      <c r="B618" s="100"/>
      <c r="C618" s="100"/>
      <c r="D618" s="99"/>
      <c r="E618" s="101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  <c r="AI618" s="24"/>
      <c r="AJ618" s="24"/>
      <c r="AK618" s="24"/>
      <c r="AL618" s="24"/>
      <c r="AM618" s="24"/>
    </row>
    <row r="619">
      <c r="A619" s="103"/>
      <c r="B619" s="102"/>
      <c r="C619" s="102"/>
      <c r="D619" s="103"/>
      <c r="E619" s="104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  <c r="AC619" s="36"/>
      <c r="AD619" s="36"/>
      <c r="AE619" s="36"/>
      <c r="AF619" s="36"/>
      <c r="AG619" s="36"/>
      <c r="AH619" s="36"/>
      <c r="AI619" s="36"/>
      <c r="AJ619" s="36"/>
      <c r="AK619" s="36"/>
      <c r="AL619" s="36"/>
      <c r="AM619" s="36"/>
    </row>
    <row r="620">
      <c r="A620" s="99"/>
      <c r="B620" s="100"/>
      <c r="C620" s="100"/>
      <c r="D620" s="99"/>
      <c r="E620" s="101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  <c r="AI620" s="24"/>
      <c r="AJ620" s="24"/>
      <c r="AK620" s="24"/>
      <c r="AL620" s="24"/>
      <c r="AM620" s="24"/>
    </row>
    <row r="621">
      <c r="A621" s="103"/>
      <c r="B621" s="102"/>
      <c r="C621" s="102"/>
      <c r="D621" s="103"/>
      <c r="E621" s="104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  <c r="AC621" s="36"/>
      <c r="AD621" s="36"/>
      <c r="AE621" s="36"/>
      <c r="AF621" s="36"/>
      <c r="AG621" s="36"/>
      <c r="AH621" s="36"/>
      <c r="AI621" s="36"/>
      <c r="AJ621" s="36"/>
      <c r="AK621" s="36"/>
      <c r="AL621" s="36"/>
      <c r="AM621" s="36"/>
    </row>
    <row r="622">
      <c r="A622" s="99"/>
      <c r="B622" s="100"/>
      <c r="C622" s="100"/>
      <c r="D622" s="99"/>
      <c r="E622" s="101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  <c r="AI622" s="24"/>
      <c r="AJ622" s="24"/>
      <c r="AK622" s="24"/>
      <c r="AL622" s="24"/>
      <c r="AM622" s="24"/>
    </row>
    <row r="623">
      <c r="A623" s="103"/>
      <c r="B623" s="102"/>
      <c r="C623" s="102"/>
      <c r="D623" s="103"/>
      <c r="E623" s="104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  <c r="AC623" s="36"/>
      <c r="AD623" s="36"/>
      <c r="AE623" s="36"/>
      <c r="AF623" s="36"/>
      <c r="AG623" s="36"/>
      <c r="AH623" s="36"/>
      <c r="AI623" s="36"/>
      <c r="AJ623" s="36"/>
      <c r="AK623" s="36"/>
      <c r="AL623" s="36"/>
      <c r="AM623" s="36"/>
    </row>
    <row r="624">
      <c r="A624" s="99"/>
      <c r="B624" s="100"/>
      <c r="C624" s="100"/>
      <c r="D624" s="99"/>
      <c r="E624" s="101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  <c r="AJ624" s="24"/>
      <c r="AK624" s="24"/>
      <c r="AL624" s="24"/>
      <c r="AM624" s="24"/>
    </row>
    <row r="625">
      <c r="A625" s="103"/>
      <c r="B625" s="102"/>
      <c r="C625" s="102"/>
      <c r="D625" s="103"/>
      <c r="E625" s="104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  <c r="AC625" s="36"/>
      <c r="AD625" s="36"/>
      <c r="AE625" s="36"/>
      <c r="AF625" s="36"/>
      <c r="AG625" s="36"/>
      <c r="AH625" s="36"/>
      <c r="AI625" s="36"/>
      <c r="AJ625" s="36"/>
      <c r="AK625" s="36"/>
      <c r="AL625" s="36"/>
      <c r="AM625" s="36"/>
    </row>
    <row r="626">
      <c r="A626" s="99"/>
      <c r="B626" s="100"/>
      <c r="C626" s="100"/>
      <c r="D626" s="99"/>
      <c r="E626" s="101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  <c r="AI626" s="24"/>
      <c r="AJ626" s="24"/>
      <c r="AK626" s="24"/>
      <c r="AL626" s="24"/>
      <c r="AM626" s="24"/>
    </row>
    <row r="627">
      <c r="A627" s="103"/>
      <c r="B627" s="102"/>
      <c r="C627" s="102"/>
      <c r="D627" s="103"/>
      <c r="E627" s="104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  <c r="AC627" s="36"/>
      <c r="AD627" s="36"/>
      <c r="AE627" s="36"/>
      <c r="AF627" s="36"/>
      <c r="AG627" s="36"/>
      <c r="AH627" s="36"/>
      <c r="AI627" s="36"/>
      <c r="AJ627" s="36"/>
      <c r="AK627" s="36"/>
      <c r="AL627" s="36"/>
      <c r="AM627" s="36"/>
    </row>
    <row r="628">
      <c r="A628" s="99"/>
      <c r="B628" s="100"/>
      <c r="C628" s="100"/>
      <c r="D628" s="99"/>
      <c r="E628" s="101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  <c r="AI628" s="24"/>
      <c r="AJ628" s="24"/>
      <c r="AK628" s="24"/>
      <c r="AL628" s="24"/>
      <c r="AM628" s="24"/>
    </row>
    <row r="629">
      <c r="A629" s="103"/>
      <c r="B629" s="102"/>
      <c r="C629" s="102"/>
      <c r="D629" s="103"/>
      <c r="E629" s="104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  <c r="AC629" s="36"/>
      <c r="AD629" s="36"/>
      <c r="AE629" s="36"/>
      <c r="AF629" s="36"/>
      <c r="AG629" s="36"/>
      <c r="AH629" s="36"/>
      <c r="AI629" s="36"/>
      <c r="AJ629" s="36"/>
      <c r="AK629" s="36"/>
      <c r="AL629" s="36"/>
      <c r="AM629" s="36"/>
    </row>
    <row r="630">
      <c r="A630" s="99"/>
      <c r="B630" s="100"/>
      <c r="C630" s="100"/>
      <c r="D630" s="99"/>
      <c r="E630" s="101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  <c r="AJ630" s="24"/>
      <c r="AK630" s="24"/>
      <c r="AL630" s="24"/>
      <c r="AM630" s="24"/>
    </row>
    <row r="631">
      <c r="A631" s="103"/>
      <c r="B631" s="102"/>
      <c r="C631" s="102"/>
      <c r="D631" s="103"/>
      <c r="E631" s="104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  <c r="AC631" s="36"/>
      <c r="AD631" s="36"/>
      <c r="AE631" s="36"/>
      <c r="AF631" s="36"/>
      <c r="AG631" s="36"/>
      <c r="AH631" s="36"/>
      <c r="AI631" s="36"/>
      <c r="AJ631" s="36"/>
      <c r="AK631" s="36"/>
      <c r="AL631" s="36"/>
      <c r="AM631" s="36"/>
    </row>
    <row r="632">
      <c r="A632" s="99"/>
      <c r="B632" s="100"/>
      <c r="C632" s="100"/>
      <c r="D632" s="99"/>
      <c r="E632" s="101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  <c r="AI632" s="24"/>
      <c r="AJ632" s="24"/>
      <c r="AK632" s="24"/>
      <c r="AL632" s="24"/>
      <c r="AM632" s="24"/>
    </row>
    <row r="633">
      <c r="A633" s="103"/>
      <c r="B633" s="102"/>
      <c r="C633" s="102"/>
      <c r="D633" s="103"/>
      <c r="E633" s="104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  <c r="AC633" s="36"/>
      <c r="AD633" s="36"/>
      <c r="AE633" s="36"/>
      <c r="AF633" s="36"/>
      <c r="AG633" s="36"/>
      <c r="AH633" s="36"/>
      <c r="AI633" s="36"/>
      <c r="AJ633" s="36"/>
      <c r="AK633" s="36"/>
      <c r="AL633" s="36"/>
      <c r="AM633" s="36"/>
    </row>
    <row r="634">
      <c r="A634" s="99"/>
      <c r="B634" s="100"/>
      <c r="C634" s="100"/>
      <c r="D634" s="99"/>
      <c r="E634" s="101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  <c r="AI634" s="24"/>
      <c r="AJ634" s="24"/>
      <c r="AK634" s="24"/>
      <c r="AL634" s="24"/>
      <c r="AM634" s="24"/>
    </row>
    <row r="635">
      <c r="A635" s="103"/>
      <c r="B635" s="102"/>
      <c r="C635" s="102"/>
      <c r="D635" s="103"/>
      <c r="E635" s="104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  <c r="AC635" s="36"/>
      <c r="AD635" s="36"/>
      <c r="AE635" s="36"/>
      <c r="AF635" s="36"/>
      <c r="AG635" s="36"/>
      <c r="AH635" s="36"/>
      <c r="AI635" s="36"/>
      <c r="AJ635" s="36"/>
      <c r="AK635" s="36"/>
      <c r="AL635" s="36"/>
      <c r="AM635" s="36"/>
    </row>
    <row r="636">
      <c r="A636" s="99"/>
      <c r="B636" s="100"/>
      <c r="C636" s="100"/>
      <c r="D636" s="99"/>
      <c r="E636" s="101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  <c r="AJ636" s="24"/>
      <c r="AK636" s="24"/>
      <c r="AL636" s="24"/>
      <c r="AM636" s="24"/>
    </row>
    <row r="637">
      <c r="A637" s="103"/>
      <c r="B637" s="102"/>
      <c r="C637" s="102"/>
      <c r="D637" s="103"/>
      <c r="E637" s="104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  <c r="AC637" s="36"/>
      <c r="AD637" s="36"/>
      <c r="AE637" s="36"/>
      <c r="AF637" s="36"/>
      <c r="AG637" s="36"/>
      <c r="AH637" s="36"/>
      <c r="AI637" s="36"/>
      <c r="AJ637" s="36"/>
      <c r="AK637" s="36"/>
      <c r="AL637" s="36"/>
      <c r="AM637" s="36"/>
    </row>
    <row r="638">
      <c r="A638" s="99"/>
      <c r="B638" s="100"/>
      <c r="C638" s="100"/>
      <c r="D638" s="99"/>
      <c r="E638" s="101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  <c r="AI638" s="24"/>
      <c r="AJ638" s="24"/>
      <c r="AK638" s="24"/>
      <c r="AL638" s="24"/>
      <c r="AM638" s="24"/>
    </row>
    <row r="639">
      <c r="A639" s="103"/>
      <c r="B639" s="102"/>
      <c r="C639" s="102"/>
      <c r="D639" s="103"/>
      <c r="E639" s="104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  <c r="AC639" s="36"/>
      <c r="AD639" s="36"/>
      <c r="AE639" s="36"/>
      <c r="AF639" s="36"/>
      <c r="AG639" s="36"/>
      <c r="AH639" s="36"/>
      <c r="AI639" s="36"/>
      <c r="AJ639" s="36"/>
      <c r="AK639" s="36"/>
      <c r="AL639" s="36"/>
      <c r="AM639" s="36"/>
    </row>
    <row r="640">
      <c r="A640" s="99"/>
      <c r="B640" s="100"/>
      <c r="C640" s="100"/>
      <c r="D640" s="99"/>
      <c r="E640" s="101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  <c r="AI640" s="24"/>
      <c r="AJ640" s="24"/>
      <c r="AK640" s="24"/>
      <c r="AL640" s="24"/>
      <c r="AM640" s="24"/>
    </row>
    <row r="641">
      <c r="A641" s="103"/>
      <c r="B641" s="102"/>
      <c r="C641" s="102"/>
      <c r="D641" s="103"/>
      <c r="E641" s="104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  <c r="AC641" s="36"/>
      <c r="AD641" s="36"/>
      <c r="AE641" s="36"/>
      <c r="AF641" s="36"/>
      <c r="AG641" s="36"/>
      <c r="AH641" s="36"/>
      <c r="AI641" s="36"/>
      <c r="AJ641" s="36"/>
      <c r="AK641" s="36"/>
      <c r="AL641" s="36"/>
      <c r="AM641" s="36"/>
    </row>
    <row r="642">
      <c r="A642" s="99"/>
      <c r="B642" s="100"/>
      <c r="C642" s="100"/>
      <c r="D642" s="99"/>
      <c r="E642" s="101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4"/>
      <c r="AJ642" s="24"/>
      <c r="AK642" s="24"/>
      <c r="AL642" s="24"/>
      <c r="AM642" s="24"/>
    </row>
    <row r="643">
      <c r="A643" s="103"/>
      <c r="B643" s="102"/>
      <c r="C643" s="102"/>
      <c r="D643" s="103"/>
      <c r="E643" s="104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  <c r="AC643" s="36"/>
      <c r="AD643" s="36"/>
      <c r="AE643" s="36"/>
      <c r="AF643" s="36"/>
      <c r="AG643" s="36"/>
      <c r="AH643" s="36"/>
      <c r="AI643" s="36"/>
      <c r="AJ643" s="36"/>
      <c r="AK643" s="36"/>
      <c r="AL643" s="36"/>
      <c r="AM643" s="36"/>
    </row>
    <row r="644">
      <c r="A644" s="99"/>
      <c r="B644" s="100"/>
      <c r="C644" s="100"/>
      <c r="D644" s="99"/>
      <c r="E644" s="101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  <c r="AI644" s="24"/>
      <c r="AJ644" s="24"/>
      <c r="AK644" s="24"/>
      <c r="AL644" s="24"/>
      <c r="AM644" s="24"/>
    </row>
    <row r="645">
      <c r="A645" s="103"/>
      <c r="B645" s="102"/>
      <c r="C645" s="102"/>
      <c r="D645" s="103"/>
      <c r="E645" s="104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  <c r="AC645" s="36"/>
      <c r="AD645" s="36"/>
      <c r="AE645" s="36"/>
      <c r="AF645" s="36"/>
      <c r="AG645" s="36"/>
      <c r="AH645" s="36"/>
      <c r="AI645" s="36"/>
      <c r="AJ645" s="36"/>
      <c r="AK645" s="36"/>
      <c r="AL645" s="36"/>
      <c r="AM645" s="36"/>
    </row>
    <row r="646">
      <c r="A646" s="99"/>
      <c r="B646" s="100"/>
      <c r="C646" s="100"/>
      <c r="D646" s="99"/>
      <c r="E646" s="101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  <c r="AI646" s="24"/>
      <c r="AJ646" s="24"/>
      <c r="AK646" s="24"/>
      <c r="AL646" s="24"/>
      <c r="AM646" s="24"/>
    </row>
    <row r="647">
      <c r="A647" s="103"/>
      <c r="B647" s="102"/>
      <c r="C647" s="102"/>
      <c r="D647" s="103"/>
      <c r="E647" s="104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  <c r="AC647" s="36"/>
      <c r="AD647" s="36"/>
      <c r="AE647" s="36"/>
      <c r="AF647" s="36"/>
      <c r="AG647" s="36"/>
      <c r="AH647" s="36"/>
      <c r="AI647" s="36"/>
      <c r="AJ647" s="36"/>
      <c r="AK647" s="36"/>
      <c r="AL647" s="36"/>
      <c r="AM647" s="36"/>
    </row>
    <row r="648">
      <c r="A648" s="99"/>
      <c r="B648" s="100"/>
      <c r="C648" s="100"/>
      <c r="D648" s="99"/>
      <c r="E648" s="101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  <c r="AI648" s="24"/>
      <c r="AJ648" s="24"/>
      <c r="AK648" s="24"/>
      <c r="AL648" s="24"/>
      <c r="AM648" s="24"/>
    </row>
    <row r="649">
      <c r="A649" s="103"/>
      <c r="B649" s="102"/>
      <c r="C649" s="102"/>
      <c r="D649" s="103"/>
      <c r="E649" s="104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  <c r="AC649" s="36"/>
      <c r="AD649" s="36"/>
      <c r="AE649" s="36"/>
      <c r="AF649" s="36"/>
      <c r="AG649" s="36"/>
      <c r="AH649" s="36"/>
      <c r="AI649" s="36"/>
      <c r="AJ649" s="36"/>
      <c r="AK649" s="36"/>
      <c r="AL649" s="36"/>
      <c r="AM649" s="36"/>
    </row>
    <row r="650">
      <c r="A650" s="99"/>
      <c r="B650" s="100"/>
      <c r="C650" s="100"/>
      <c r="D650" s="99"/>
      <c r="E650" s="101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  <c r="AI650" s="24"/>
      <c r="AJ650" s="24"/>
      <c r="AK650" s="24"/>
      <c r="AL650" s="24"/>
      <c r="AM650" s="24"/>
    </row>
    <row r="651">
      <c r="A651" s="103"/>
      <c r="B651" s="102"/>
      <c r="C651" s="102"/>
      <c r="D651" s="103"/>
      <c r="E651" s="104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  <c r="AC651" s="36"/>
      <c r="AD651" s="36"/>
      <c r="AE651" s="36"/>
      <c r="AF651" s="36"/>
      <c r="AG651" s="36"/>
      <c r="AH651" s="36"/>
      <c r="AI651" s="36"/>
      <c r="AJ651" s="36"/>
      <c r="AK651" s="36"/>
      <c r="AL651" s="36"/>
      <c r="AM651" s="36"/>
    </row>
    <row r="652">
      <c r="A652" s="99"/>
      <c r="B652" s="100"/>
      <c r="C652" s="100"/>
      <c r="D652" s="99"/>
      <c r="E652" s="101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  <c r="AI652" s="24"/>
      <c r="AJ652" s="24"/>
      <c r="AK652" s="24"/>
      <c r="AL652" s="24"/>
      <c r="AM652" s="24"/>
    </row>
    <row r="653">
      <c r="A653" s="103"/>
      <c r="B653" s="102"/>
      <c r="C653" s="102"/>
      <c r="D653" s="103"/>
      <c r="E653" s="104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  <c r="AC653" s="36"/>
      <c r="AD653" s="36"/>
      <c r="AE653" s="36"/>
      <c r="AF653" s="36"/>
      <c r="AG653" s="36"/>
      <c r="AH653" s="36"/>
      <c r="AI653" s="36"/>
      <c r="AJ653" s="36"/>
      <c r="AK653" s="36"/>
      <c r="AL653" s="36"/>
      <c r="AM653" s="36"/>
    </row>
    <row r="654">
      <c r="A654" s="99"/>
      <c r="B654" s="100"/>
      <c r="C654" s="100"/>
      <c r="D654" s="99"/>
      <c r="E654" s="101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  <c r="AI654" s="24"/>
      <c r="AJ654" s="24"/>
      <c r="AK654" s="24"/>
      <c r="AL654" s="24"/>
      <c r="AM654" s="24"/>
    </row>
    <row r="655">
      <c r="A655" s="103"/>
      <c r="B655" s="102"/>
      <c r="C655" s="102"/>
      <c r="D655" s="103"/>
      <c r="E655" s="104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  <c r="AC655" s="36"/>
      <c r="AD655" s="36"/>
      <c r="AE655" s="36"/>
      <c r="AF655" s="36"/>
      <c r="AG655" s="36"/>
      <c r="AH655" s="36"/>
      <c r="AI655" s="36"/>
      <c r="AJ655" s="36"/>
      <c r="AK655" s="36"/>
      <c r="AL655" s="36"/>
      <c r="AM655" s="36"/>
    </row>
    <row r="656">
      <c r="A656" s="99"/>
      <c r="B656" s="100"/>
      <c r="C656" s="100"/>
      <c r="D656" s="99"/>
      <c r="E656" s="101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  <c r="AI656" s="24"/>
      <c r="AJ656" s="24"/>
      <c r="AK656" s="24"/>
      <c r="AL656" s="24"/>
      <c r="AM656" s="24"/>
    </row>
    <row r="657">
      <c r="A657" s="103"/>
      <c r="B657" s="102"/>
      <c r="C657" s="102"/>
      <c r="D657" s="103"/>
      <c r="E657" s="104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  <c r="AC657" s="36"/>
      <c r="AD657" s="36"/>
      <c r="AE657" s="36"/>
      <c r="AF657" s="36"/>
      <c r="AG657" s="36"/>
      <c r="AH657" s="36"/>
      <c r="AI657" s="36"/>
      <c r="AJ657" s="36"/>
      <c r="AK657" s="36"/>
      <c r="AL657" s="36"/>
      <c r="AM657" s="36"/>
    </row>
    <row r="658">
      <c r="A658" s="99"/>
      <c r="B658" s="100"/>
      <c r="C658" s="100"/>
      <c r="D658" s="99"/>
      <c r="E658" s="101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  <c r="AI658" s="24"/>
      <c r="AJ658" s="24"/>
      <c r="AK658" s="24"/>
      <c r="AL658" s="24"/>
      <c r="AM658" s="24"/>
    </row>
    <row r="659">
      <c r="A659" s="103"/>
      <c r="B659" s="102"/>
      <c r="C659" s="102"/>
      <c r="D659" s="103"/>
      <c r="E659" s="104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  <c r="AC659" s="36"/>
      <c r="AD659" s="36"/>
      <c r="AE659" s="36"/>
      <c r="AF659" s="36"/>
      <c r="AG659" s="36"/>
      <c r="AH659" s="36"/>
      <c r="AI659" s="36"/>
      <c r="AJ659" s="36"/>
      <c r="AK659" s="36"/>
      <c r="AL659" s="36"/>
      <c r="AM659" s="36"/>
    </row>
    <row r="660">
      <c r="A660" s="99"/>
      <c r="B660" s="100"/>
      <c r="C660" s="100"/>
      <c r="D660" s="99"/>
      <c r="E660" s="101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  <c r="AI660" s="24"/>
      <c r="AJ660" s="24"/>
      <c r="AK660" s="24"/>
      <c r="AL660" s="24"/>
      <c r="AM660" s="24"/>
    </row>
    <row r="661">
      <c r="A661" s="103"/>
      <c r="B661" s="102"/>
      <c r="C661" s="102"/>
      <c r="D661" s="103"/>
      <c r="E661" s="104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  <c r="AC661" s="36"/>
      <c r="AD661" s="36"/>
      <c r="AE661" s="36"/>
      <c r="AF661" s="36"/>
      <c r="AG661" s="36"/>
      <c r="AH661" s="36"/>
      <c r="AI661" s="36"/>
      <c r="AJ661" s="36"/>
      <c r="AK661" s="36"/>
      <c r="AL661" s="36"/>
      <c r="AM661" s="36"/>
    </row>
    <row r="662">
      <c r="A662" s="99"/>
      <c r="B662" s="100"/>
      <c r="C662" s="100"/>
      <c r="D662" s="99"/>
      <c r="E662" s="101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  <c r="AI662" s="24"/>
      <c r="AJ662" s="24"/>
      <c r="AK662" s="24"/>
      <c r="AL662" s="24"/>
      <c r="AM662" s="24"/>
    </row>
    <row r="663">
      <c r="A663" s="103"/>
      <c r="B663" s="102"/>
      <c r="C663" s="102"/>
      <c r="D663" s="103"/>
      <c r="E663" s="104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  <c r="AC663" s="36"/>
      <c r="AD663" s="36"/>
      <c r="AE663" s="36"/>
      <c r="AF663" s="36"/>
      <c r="AG663" s="36"/>
      <c r="AH663" s="36"/>
      <c r="AI663" s="36"/>
      <c r="AJ663" s="36"/>
      <c r="AK663" s="36"/>
      <c r="AL663" s="36"/>
      <c r="AM663" s="36"/>
    </row>
    <row r="664">
      <c r="A664" s="99"/>
      <c r="B664" s="100"/>
      <c r="C664" s="100"/>
      <c r="D664" s="99"/>
      <c r="E664" s="101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  <c r="AI664" s="24"/>
      <c r="AJ664" s="24"/>
      <c r="AK664" s="24"/>
      <c r="AL664" s="24"/>
      <c r="AM664" s="24"/>
    </row>
    <row r="665">
      <c r="A665" s="103"/>
      <c r="B665" s="102"/>
      <c r="C665" s="102"/>
      <c r="D665" s="103"/>
      <c r="E665" s="104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  <c r="AC665" s="36"/>
      <c r="AD665" s="36"/>
      <c r="AE665" s="36"/>
      <c r="AF665" s="36"/>
      <c r="AG665" s="36"/>
      <c r="AH665" s="36"/>
      <c r="AI665" s="36"/>
      <c r="AJ665" s="36"/>
      <c r="AK665" s="36"/>
      <c r="AL665" s="36"/>
      <c r="AM665" s="36"/>
    </row>
    <row r="666">
      <c r="A666" s="99"/>
      <c r="B666" s="100"/>
      <c r="C666" s="100"/>
      <c r="D666" s="99"/>
      <c r="E666" s="101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  <c r="AI666" s="24"/>
      <c r="AJ666" s="24"/>
      <c r="AK666" s="24"/>
      <c r="AL666" s="24"/>
      <c r="AM666" s="24"/>
    </row>
    <row r="667">
      <c r="A667" s="103"/>
      <c r="B667" s="102"/>
      <c r="C667" s="102"/>
      <c r="D667" s="103"/>
      <c r="E667" s="104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  <c r="AC667" s="36"/>
      <c r="AD667" s="36"/>
      <c r="AE667" s="36"/>
      <c r="AF667" s="36"/>
      <c r="AG667" s="36"/>
      <c r="AH667" s="36"/>
      <c r="AI667" s="36"/>
      <c r="AJ667" s="36"/>
      <c r="AK667" s="36"/>
      <c r="AL667" s="36"/>
      <c r="AM667" s="36"/>
    </row>
    <row r="668">
      <c r="A668" s="99"/>
      <c r="B668" s="100"/>
      <c r="C668" s="100"/>
      <c r="D668" s="99"/>
      <c r="E668" s="101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  <c r="AI668" s="24"/>
      <c r="AJ668" s="24"/>
      <c r="AK668" s="24"/>
      <c r="AL668" s="24"/>
      <c r="AM668" s="24"/>
    </row>
    <row r="669">
      <c r="A669" s="103"/>
      <c r="B669" s="102"/>
      <c r="C669" s="102"/>
      <c r="D669" s="103"/>
      <c r="E669" s="104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  <c r="AC669" s="36"/>
      <c r="AD669" s="36"/>
      <c r="AE669" s="36"/>
      <c r="AF669" s="36"/>
      <c r="AG669" s="36"/>
      <c r="AH669" s="36"/>
      <c r="AI669" s="36"/>
      <c r="AJ669" s="36"/>
      <c r="AK669" s="36"/>
      <c r="AL669" s="36"/>
      <c r="AM669" s="36"/>
    </row>
    <row r="670">
      <c r="A670" s="99"/>
      <c r="B670" s="100"/>
      <c r="C670" s="100"/>
      <c r="D670" s="99"/>
      <c r="E670" s="101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  <c r="AI670" s="24"/>
      <c r="AJ670" s="24"/>
      <c r="AK670" s="24"/>
      <c r="AL670" s="24"/>
      <c r="AM670" s="24"/>
    </row>
    <row r="671">
      <c r="A671" s="103"/>
      <c r="B671" s="102"/>
      <c r="C671" s="102"/>
      <c r="D671" s="103"/>
      <c r="E671" s="104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  <c r="AC671" s="36"/>
      <c r="AD671" s="36"/>
      <c r="AE671" s="36"/>
      <c r="AF671" s="36"/>
      <c r="AG671" s="36"/>
      <c r="AH671" s="36"/>
      <c r="AI671" s="36"/>
      <c r="AJ671" s="36"/>
      <c r="AK671" s="36"/>
      <c r="AL671" s="36"/>
      <c r="AM671" s="36"/>
    </row>
    <row r="672">
      <c r="A672" s="99"/>
      <c r="B672" s="100"/>
      <c r="C672" s="100"/>
      <c r="D672" s="99"/>
      <c r="E672" s="101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  <c r="AI672" s="24"/>
      <c r="AJ672" s="24"/>
      <c r="AK672" s="24"/>
      <c r="AL672" s="24"/>
      <c r="AM672" s="24"/>
    </row>
    <row r="673">
      <c r="A673" s="103"/>
      <c r="B673" s="102"/>
      <c r="C673" s="102"/>
      <c r="D673" s="103"/>
      <c r="E673" s="104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  <c r="AC673" s="36"/>
      <c r="AD673" s="36"/>
      <c r="AE673" s="36"/>
      <c r="AF673" s="36"/>
      <c r="AG673" s="36"/>
      <c r="AH673" s="36"/>
      <c r="AI673" s="36"/>
      <c r="AJ673" s="36"/>
      <c r="AK673" s="36"/>
      <c r="AL673" s="36"/>
      <c r="AM673" s="36"/>
    </row>
    <row r="674">
      <c r="A674" s="99"/>
      <c r="B674" s="100"/>
      <c r="C674" s="100"/>
      <c r="D674" s="99"/>
      <c r="E674" s="101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  <c r="AH674" s="24"/>
      <c r="AI674" s="24"/>
      <c r="AJ674" s="24"/>
      <c r="AK674" s="24"/>
      <c r="AL674" s="24"/>
      <c r="AM674" s="24"/>
    </row>
    <row r="675">
      <c r="A675" s="103"/>
      <c r="B675" s="102"/>
      <c r="C675" s="102"/>
      <c r="D675" s="103"/>
      <c r="E675" s="104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  <c r="AC675" s="36"/>
      <c r="AD675" s="36"/>
      <c r="AE675" s="36"/>
      <c r="AF675" s="36"/>
      <c r="AG675" s="36"/>
      <c r="AH675" s="36"/>
      <c r="AI675" s="36"/>
      <c r="AJ675" s="36"/>
      <c r="AK675" s="36"/>
      <c r="AL675" s="36"/>
      <c r="AM675" s="36"/>
    </row>
    <row r="676">
      <c r="A676" s="99"/>
      <c r="B676" s="100"/>
      <c r="C676" s="100"/>
      <c r="D676" s="99"/>
      <c r="E676" s="101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  <c r="AH676" s="24"/>
      <c r="AI676" s="24"/>
      <c r="AJ676" s="24"/>
      <c r="AK676" s="24"/>
      <c r="AL676" s="24"/>
      <c r="AM676" s="24"/>
    </row>
    <row r="677">
      <c r="A677" s="103"/>
      <c r="B677" s="102"/>
      <c r="C677" s="102"/>
      <c r="D677" s="103"/>
      <c r="E677" s="104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  <c r="AC677" s="36"/>
      <c r="AD677" s="36"/>
      <c r="AE677" s="36"/>
      <c r="AF677" s="36"/>
      <c r="AG677" s="36"/>
      <c r="AH677" s="36"/>
      <c r="AI677" s="36"/>
      <c r="AJ677" s="36"/>
      <c r="AK677" s="36"/>
      <c r="AL677" s="36"/>
      <c r="AM677" s="36"/>
    </row>
    <row r="678">
      <c r="A678" s="99"/>
      <c r="B678" s="100"/>
      <c r="C678" s="100"/>
      <c r="D678" s="99"/>
      <c r="E678" s="101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  <c r="AH678" s="24"/>
      <c r="AI678" s="24"/>
      <c r="AJ678" s="24"/>
      <c r="AK678" s="24"/>
      <c r="AL678" s="24"/>
      <c r="AM678" s="24"/>
    </row>
    <row r="679">
      <c r="A679" s="103"/>
      <c r="B679" s="102"/>
      <c r="C679" s="102"/>
      <c r="D679" s="103"/>
      <c r="E679" s="104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  <c r="AC679" s="36"/>
      <c r="AD679" s="36"/>
      <c r="AE679" s="36"/>
      <c r="AF679" s="36"/>
      <c r="AG679" s="36"/>
      <c r="AH679" s="36"/>
      <c r="AI679" s="36"/>
      <c r="AJ679" s="36"/>
      <c r="AK679" s="36"/>
      <c r="AL679" s="36"/>
      <c r="AM679" s="36"/>
    </row>
    <row r="680">
      <c r="A680" s="99"/>
      <c r="B680" s="100"/>
      <c r="C680" s="100"/>
      <c r="D680" s="99"/>
      <c r="E680" s="101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  <c r="AI680" s="24"/>
      <c r="AJ680" s="24"/>
      <c r="AK680" s="24"/>
      <c r="AL680" s="24"/>
      <c r="AM680" s="24"/>
    </row>
    <row r="681">
      <c r="A681" s="103"/>
      <c r="B681" s="102"/>
      <c r="C681" s="102"/>
      <c r="D681" s="103"/>
      <c r="E681" s="104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  <c r="AC681" s="36"/>
      <c r="AD681" s="36"/>
      <c r="AE681" s="36"/>
      <c r="AF681" s="36"/>
      <c r="AG681" s="36"/>
      <c r="AH681" s="36"/>
      <c r="AI681" s="36"/>
      <c r="AJ681" s="36"/>
      <c r="AK681" s="36"/>
      <c r="AL681" s="36"/>
      <c r="AM681" s="36"/>
    </row>
    <row r="682">
      <c r="A682" s="99"/>
      <c r="B682" s="100"/>
      <c r="C682" s="100"/>
      <c r="D682" s="99"/>
      <c r="E682" s="101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  <c r="AI682" s="24"/>
      <c r="AJ682" s="24"/>
      <c r="AK682" s="24"/>
      <c r="AL682" s="24"/>
      <c r="AM682" s="24"/>
    </row>
    <row r="683">
      <c r="A683" s="103"/>
      <c r="B683" s="102"/>
      <c r="C683" s="102"/>
      <c r="D683" s="103"/>
      <c r="E683" s="104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  <c r="AC683" s="36"/>
      <c r="AD683" s="36"/>
      <c r="AE683" s="36"/>
      <c r="AF683" s="36"/>
      <c r="AG683" s="36"/>
      <c r="AH683" s="36"/>
      <c r="AI683" s="36"/>
      <c r="AJ683" s="36"/>
      <c r="AK683" s="36"/>
      <c r="AL683" s="36"/>
      <c r="AM683" s="36"/>
    </row>
    <row r="684">
      <c r="A684" s="99"/>
      <c r="B684" s="100"/>
      <c r="C684" s="100"/>
      <c r="D684" s="99"/>
      <c r="E684" s="101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  <c r="AI684" s="24"/>
      <c r="AJ684" s="24"/>
      <c r="AK684" s="24"/>
      <c r="AL684" s="24"/>
      <c r="AM684" s="24"/>
    </row>
    <row r="685">
      <c r="A685" s="103"/>
      <c r="B685" s="102"/>
      <c r="C685" s="102"/>
      <c r="D685" s="103"/>
      <c r="E685" s="104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  <c r="AC685" s="36"/>
      <c r="AD685" s="36"/>
      <c r="AE685" s="36"/>
      <c r="AF685" s="36"/>
      <c r="AG685" s="36"/>
      <c r="AH685" s="36"/>
      <c r="AI685" s="36"/>
      <c r="AJ685" s="36"/>
      <c r="AK685" s="36"/>
      <c r="AL685" s="36"/>
      <c r="AM685" s="36"/>
    </row>
    <row r="686">
      <c r="A686" s="99"/>
      <c r="B686" s="100"/>
      <c r="C686" s="100"/>
      <c r="D686" s="99"/>
      <c r="E686" s="101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  <c r="AI686" s="24"/>
      <c r="AJ686" s="24"/>
      <c r="AK686" s="24"/>
      <c r="AL686" s="24"/>
      <c r="AM686" s="24"/>
    </row>
    <row r="687">
      <c r="A687" s="103"/>
      <c r="B687" s="102"/>
      <c r="C687" s="102"/>
      <c r="D687" s="103"/>
      <c r="E687" s="104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  <c r="AC687" s="36"/>
      <c r="AD687" s="36"/>
      <c r="AE687" s="36"/>
      <c r="AF687" s="36"/>
      <c r="AG687" s="36"/>
      <c r="AH687" s="36"/>
      <c r="AI687" s="36"/>
      <c r="AJ687" s="36"/>
      <c r="AK687" s="36"/>
      <c r="AL687" s="36"/>
      <c r="AM687" s="36"/>
    </row>
    <row r="688">
      <c r="A688" s="99"/>
      <c r="B688" s="100"/>
      <c r="C688" s="100"/>
      <c r="D688" s="99"/>
      <c r="E688" s="101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  <c r="AI688" s="24"/>
      <c r="AJ688" s="24"/>
      <c r="AK688" s="24"/>
      <c r="AL688" s="24"/>
      <c r="AM688" s="24"/>
    </row>
    <row r="689">
      <c r="A689" s="103"/>
      <c r="B689" s="102"/>
      <c r="C689" s="102"/>
      <c r="D689" s="103"/>
      <c r="E689" s="104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  <c r="AC689" s="36"/>
      <c r="AD689" s="36"/>
      <c r="AE689" s="36"/>
      <c r="AF689" s="36"/>
      <c r="AG689" s="36"/>
      <c r="AH689" s="36"/>
      <c r="AI689" s="36"/>
      <c r="AJ689" s="36"/>
      <c r="AK689" s="36"/>
      <c r="AL689" s="36"/>
      <c r="AM689" s="36"/>
    </row>
    <row r="690">
      <c r="A690" s="99"/>
      <c r="B690" s="100"/>
      <c r="C690" s="100"/>
      <c r="D690" s="99"/>
      <c r="E690" s="101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  <c r="AI690" s="24"/>
      <c r="AJ690" s="24"/>
      <c r="AK690" s="24"/>
      <c r="AL690" s="24"/>
      <c r="AM690" s="24"/>
    </row>
    <row r="691">
      <c r="A691" s="103"/>
      <c r="B691" s="102"/>
      <c r="C691" s="102"/>
      <c r="D691" s="103"/>
      <c r="E691" s="104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  <c r="AC691" s="36"/>
      <c r="AD691" s="36"/>
      <c r="AE691" s="36"/>
      <c r="AF691" s="36"/>
      <c r="AG691" s="36"/>
      <c r="AH691" s="36"/>
      <c r="AI691" s="36"/>
      <c r="AJ691" s="36"/>
      <c r="AK691" s="36"/>
      <c r="AL691" s="36"/>
      <c r="AM691" s="36"/>
    </row>
    <row r="692">
      <c r="A692" s="99"/>
      <c r="B692" s="100"/>
      <c r="C692" s="100"/>
      <c r="D692" s="99"/>
      <c r="E692" s="101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  <c r="AH692" s="24"/>
      <c r="AI692" s="24"/>
      <c r="AJ692" s="24"/>
      <c r="AK692" s="24"/>
      <c r="AL692" s="24"/>
      <c r="AM692" s="24"/>
    </row>
    <row r="693">
      <c r="A693" s="103"/>
      <c r="B693" s="102"/>
      <c r="C693" s="102"/>
      <c r="D693" s="103"/>
      <c r="E693" s="104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  <c r="AC693" s="36"/>
      <c r="AD693" s="36"/>
      <c r="AE693" s="36"/>
      <c r="AF693" s="36"/>
      <c r="AG693" s="36"/>
      <c r="AH693" s="36"/>
      <c r="AI693" s="36"/>
      <c r="AJ693" s="36"/>
      <c r="AK693" s="36"/>
      <c r="AL693" s="36"/>
      <c r="AM693" s="36"/>
    </row>
    <row r="694">
      <c r="A694" s="99"/>
      <c r="B694" s="100"/>
      <c r="C694" s="100"/>
      <c r="D694" s="99"/>
      <c r="E694" s="101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  <c r="AH694" s="24"/>
      <c r="AI694" s="24"/>
      <c r="AJ694" s="24"/>
      <c r="AK694" s="24"/>
      <c r="AL694" s="24"/>
      <c r="AM694" s="24"/>
    </row>
    <row r="695">
      <c r="A695" s="103"/>
      <c r="B695" s="102"/>
      <c r="C695" s="102"/>
      <c r="D695" s="103"/>
      <c r="E695" s="104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  <c r="AC695" s="36"/>
      <c r="AD695" s="36"/>
      <c r="AE695" s="36"/>
      <c r="AF695" s="36"/>
      <c r="AG695" s="36"/>
      <c r="AH695" s="36"/>
      <c r="AI695" s="36"/>
      <c r="AJ695" s="36"/>
      <c r="AK695" s="36"/>
      <c r="AL695" s="36"/>
      <c r="AM695" s="36"/>
    </row>
    <row r="696">
      <c r="A696" s="99"/>
      <c r="B696" s="100"/>
      <c r="C696" s="100"/>
      <c r="D696" s="99"/>
      <c r="E696" s="101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  <c r="AI696" s="24"/>
      <c r="AJ696" s="24"/>
      <c r="AK696" s="24"/>
      <c r="AL696" s="24"/>
      <c r="AM696" s="24"/>
    </row>
    <row r="697">
      <c r="A697" s="103"/>
      <c r="B697" s="102"/>
      <c r="C697" s="102"/>
      <c r="D697" s="103"/>
      <c r="E697" s="104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  <c r="AC697" s="36"/>
      <c r="AD697" s="36"/>
      <c r="AE697" s="36"/>
      <c r="AF697" s="36"/>
      <c r="AG697" s="36"/>
      <c r="AH697" s="36"/>
      <c r="AI697" s="36"/>
      <c r="AJ697" s="36"/>
      <c r="AK697" s="36"/>
      <c r="AL697" s="36"/>
      <c r="AM697" s="36"/>
    </row>
    <row r="698">
      <c r="A698" s="99"/>
      <c r="B698" s="100"/>
      <c r="C698" s="100"/>
      <c r="D698" s="99"/>
      <c r="E698" s="101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  <c r="AH698" s="24"/>
      <c r="AI698" s="24"/>
      <c r="AJ698" s="24"/>
      <c r="AK698" s="24"/>
      <c r="AL698" s="24"/>
      <c r="AM698" s="24"/>
    </row>
    <row r="699">
      <c r="A699" s="103"/>
      <c r="B699" s="102"/>
      <c r="C699" s="102"/>
      <c r="D699" s="103"/>
      <c r="E699" s="104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  <c r="AC699" s="36"/>
      <c r="AD699" s="36"/>
      <c r="AE699" s="36"/>
      <c r="AF699" s="36"/>
      <c r="AG699" s="36"/>
      <c r="AH699" s="36"/>
      <c r="AI699" s="36"/>
      <c r="AJ699" s="36"/>
      <c r="AK699" s="36"/>
      <c r="AL699" s="36"/>
      <c r="AM699" s="36"/>
    </row>
    <row r="700">
      <c r="A700" s="99"/>
      <c r="B700" s="100"/>
      <c r="C700" s="100"/>
      <c r="D700" s="99"/>
      <c r="E700" s="101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  <c r="AI700" s="24"/>
      <c r="AJ700" s="24"/>
      <c r="AK700" s="24"/>
      <c r="AL700" s="24"/>
      <c r="AM700" s="24"/>
    </row>
    <row r="701">
      <c r="A701" s="103"/>
      <c r="B701" s="102"/>
      <c r="C701" s="102"/>
      <c r="D701" s="103"/>
      <c r="E701" s="104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  <c r="AC701" s="36"/>
      <c r="AD701" s="36"/>
      <c r="AE701" s="36"/>
      <c r="AF701" s="36"/>
      <c r="AG701" s="36"/>
      <c r="AH701" s="36"/>
      <c r="AI701" s="36"/>
      <c r="AJ701" s="36"/>
      <c r="AK701" s="36"/>
      <c r="AL701" s="36"/>
      <c r="AM701" s="36"/>
    </row>
    <row r="702">
      <c r="A702" s="99"/>
      <c r="B702" s="100"/>
      <c r="C702" s="100"/>
      <c r="D702" s="99"/>
      <c r="E702" s="101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  <c r="AI702" s="24"/>
      <c r="AJ702" s="24"/>
      <c r="AK702" s="24"/>
      <c r="AL702" s="24"/>
      <c r="AM702" s="24"/>
    </row>
    <row r="703">
      <c r="A703" s="103"/>
      <c r="B703" s="102"/>
      <c r="C703" s="102"/>
      <c r="D703" s="103"/>
      <c r="E703" s="104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  <c r="AC703" s="36"/>
      <c r="AD703" s="36"/>
      <c r="AE703" s="36"/>
      <c r="AF703" s="36"/>
      <c r="AG703" s="36"/>
      <c r="AH703" s="36"/>
      <c r="AI703" s="36"/>
      <c r="AJ703" s="36"/>
      <c r="AK703" s="36"/>
      <c r="AL703" s="36"/>
      <c r="AM703" s="36"/>
    </row>
    <row r="704">
      <c r="A704" s="99"/>
      <c r="B704" s="100"/>
      <c r="C704" s="100"/>
      <c r="D704" s="99"/>
      <c r="E704" s="101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  <c r="AH704" s="24"/>
      <c r="AI704" s="24"/>
      <c r="AJ704" s="24"/>
      <c r="AK704" s="24"/>
      <c r="AL704" s="24"/>
      <c r="AM704" s="24"/>
    </row>
    <row r="705">
      <c r="A705" s="103"/>
      <c r="B705" s="102"/>
      <c r="C705" s="102"/>
      <c r="D705" s="103"/>
      <c r="E705" s="104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  <c r="AC705" s="36"/>
      <c r="AD705" s="36"/>
      <c r="AE705" s="36"/>
      <c r="AF705" s="36"/>
      <c r="AG705" s="36"/>
      <c r="AH705" s="36"/>
      <c r="AI705" s="36"/>
      <c r="AJ705" s="36"/>
      <c r="AK705" s="36"/>
      <c r="AL705" s="36"/>
      <c r="AM705" s="36"/>
    </row>
    <row r="706">
      <c r="A706" s="99"/>
      <c r="B706" s="100"/>
      <c r="C706" s="100"/>
      <c r="D706" s="99"/>
      <c r="E706" s="101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  <c r="AI706" s="24"/>
      <c r="AJ706" s="24"/>
      <c r="AK706" s="24"/>
      <c r="AL706" s="24"/>
      <c r="AM706" s="24"/>
    </row>
    <row r="707">
      <c r="A707" s="103"/>
      <c r="B707" s="102"/>
      <c r="C707" s="102"/>
      <c r="D707" s="103"/>
      <c r="E707" s="104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  <c r="AC707" s="36"/>
      <c r="AD707" s="36"/>
      <c r="AE707" s="36"/>
      <c r="AF707" s="36"/>
      <c r="AG707" s="36"/>
      <c r="AH707" s="36"/>
      <c r="AI707" s="36"/>
      <c r="AJ707" s="36"/>
      <c r="AK707" s="36"/>
      <c r="AL707" s="36"/>
      <c r="AM707" s="36"/>
    </row>
    <row r="708">
      <c r="A708" s="99"/>
      <c r="B708" s="100"/>
      <c r="C708" s="100"/>
      <c r="D708" s="99"/>
      <c r="E708" s="101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  <c r="AH708" s="24"/>
      <c r="AI708" s="24"/>
      <c r="AJ708" s="24"/>
      <c r="AK708" s="24"/>
      <c r="AL708" s="24"/>
      <c r="AM708" s="24"/>
    </row>
    <row r="709">
      <c r="A709" s="103"/>
      <c r="B709" s="102"/>
      <c r="C709" s="102"/>
      <c r="D709" s="103"/>
      <c r="E709" s="104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  <c r="AC709" s="36"/>
      <c r="AD709" s="36"/>
      <c r="AE709" s="36"/>
      <c r="AF709" s="36"/>
      <c r="AG709" s="36"/>
      <c r="AH709" s="36"/>
      <c r="AI709" s="36"/>
      <c r="AJ709" s="36"/>
      <c r="AK709" s="36"/>
      <c r="AL709" s="36"/>
      <c r="AM709" s="36"/>
    </row>
    <row r="710">
      <c r="A710" s="99"/>
      <c r="B710" s="100"/>
      <c r="C710" s="100"/>
      <c r="D710" s="99"/>
      <c r="E710" s="101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  <c r="AH710" s="24"/>
      <c r="AI710" s="24"/>
      <c r="AJ710" s="24"/>
      <c r="AK710" s="24"/>
      <c r="AL710" s="24"/>
      <c r="AM710" s="24"/>
    </row>
    <row r="711">
      <c r="A711" s="103"/>
      <c r="B711" s="102"/>
      <c r="C711" s="102"/>
      <c r="D711" s="103"/>
      <c r="E711" s="104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  <c r="AC711" s="36"/>
      <c r="AD711" s="36"/>
      <c r="AE711" s="36"/>
      <c r="AF711" s="36"/>
      <c r="AG711" s="36"/>
      <c r="AH711" s="36"/>
      <c r="AI711" s="36"/>
      <c r="AJ711" s="36"/>
      <c r="AK711" s="36"/>
      <c r="AL711" s="36"/>
      <c r="AM711" s="36"/>
    </row>
    <row r="712">
      <c r="A712" s="99"/>
      <c r="B712" s="100"/>
      <c r="C712" s="100"/>
      <c r="D712" s="99"/>
      <c r="E712" s="101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  <c r="AI712" s="24"/>
      <c r="AJ712" s="24"/>
      <c r="AK712" s="24"/>
      <c r="AL712" s="24"/>
      <c r="AM712" s="24"/>
    </row>
    <row r="713">
      <c r="A713" s="103"/>
      <c r="B713" s="102"/>
      <c r="C713" s="102"/>
      <c r="D713" s="103"/>
      <c r="E713" s="104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  <c r="AC713" s="36"/>
      <c r="AD713" s="36"/>
      <c r="AE713" s="36"/>
      <c r="AF713" s="36"/>
      <c r="AG713" s="36"/>
      <c r="AH713" s="36"/>
      <c r="AI713" s="36"/>
      <c r="AJ713" s="36"/>
      <c r="AK713" s="36"/>
      <c r="AL713" s="36"/>
      <c r="AM713" s="36"/>
    </row>
    <row r="714">
      <c r="A714" s="99"/>
      <c r="B714" s="100"/>
      <c r="C714" s="100"/>
      <c r="D714" s="99"/>
      <c r="E714" s="101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  <c r="AH714" s="24"/>
      <c r="AI714" s="24"/>
      <c r="AJ714" s="24"/>
      <c r="AK714" s="24"/>
      <c r="AL714" s="24"/>
      <c r="AM714" s="24"/>
    </row>
    <row r="715">
      <c r="A715" s="103"/>
      <c r="B715" s="102"/>
      <c r="C715" s="102"/>
      <c r="D715" s="103"/>
      <c r="E715" s="104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  <c r="AC715" s="36"/>
      <c r="AD715" s="36"/>
      <c r="AE715" s="36"/>
      <c r="AF715" s="36"/>
      <c r="AG715" s="36"/>
      <c r="AH715" s="36"/>
      <c r="AI715" s="36"/>
      <c r="AJ715" s="36"/>
      <c r="AK715" s="36"/>
      <c r="AL715" s="36"/>
      <c r="AM715" s="36"/>
    </row>
    <row r="716">
      <c r="A716" s="99"/>
      <c r="B716" s="100"/>
      <c r="C716" s="100"/>
      <c r="D716" s="99"/>
      <c r="E716" s="101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  <c r="AI716" s="24"/>
      <c r="AJ716" s="24"/>
      <c r="AK716" s="24"/>
      <c r="AL716" s="24"/>
      <c r="AM716" s="24"/>
    </row>
    <row r="717">
      <c r="A717" s="103"/>
      <c r="B717" s="102"/>
      <c r="C717" s="102"/>
      <c r="D717" s="103"/>
      <c r="E717" s="104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  <c r="AC717" s="36"/>
      <c r="AD717" s="36"/>
      <c r="AE717" s="36"/>
      <c r="AF717" s="36"/>
      <c r="AG717" s="36"/>
      <c r="AH717" s="36"/>
      <c r="AI717" s="36"/>
      <c r="AJ717" s="36"/>
      <c r="AK717" s="36"/>
      <c r="AL717" s="36"/>
      <c r="AM717" s="36"/>
    </row>
    <row r="718">
      <c r="A718" s="99"/>
      <c r="B718" s="100"/>
      <c r="C718" s="100"/>
      <c r="D718" s="99"/>
      <c r="E718" s="101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  <c r="AH718" s="24"/>
      <c r="AI718" s="24"/>
      <c r="AJ718" s="24"/>
      <c r="AK718" s="24"/>
      <c r="AL718" s="24"/>
      <c r="AM718" s="24"/>
    </row>
    <row r="719">
      <c r="A719" s="103"/>
      <c r="B719" s="102"/>
      <c r="C719" s="102"/>
      <c r="D719" s="103"/>
      <c r="E719" s="104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  <c r="AC719" s="36"/>
      <c r="AD719" s="36"/>
      <c r="AE719" s="36"/>
      <c r="AF719" s="36"/>
      <c r="AG719" s="36"/>
      <c r="AH719" s="36"/>
      <c r="AI719" s="36"/>
      <c r="AJ719" s="36"/>
      <c r="AK719" s="36"/>
      <c r="AL719" s="36"/>
      <c r="AM719" s="36"/>
    </row>
    <row r="720">
      <c r="A720" s="99"/>
      <c r="B720" s="100"/>
      <c r="C720" s="100"/>
      <c r="D720" s="99"/>
      <c r="E720" s="101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  <c r="AH720" s="24"/>
      <c r="AI720" s="24"/>
      <c r="AJ720" s="24"/>
      <c r="AK720" s="24"/>
      <c r="AL720" s="24"/>
      <c r="AM720" s="24"/>
    </row>
    <row r="721">
      <c r="A721" s="103"/>
      <c r="B721" s="102"/>
      <c r="C721" s="102"/>
      <c r="D721" s="103"/>
      <c r="E721" s="104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  <c r="AC721" s="36"/>
      <c r="AD721" s="36"/>
      <c r="AE721" s="36"/>
      <c r="AF721" s="36"/>
      <c r="AG721" s="36"/>
      <c r="AH721" s="36"/>
      <c r="AI721" s="36"/>
      <c r="AJ721" s="36"/>
      <c r="AK721" s="36"/>
      <c r="AL721" s="36"/>
      <c r="AM721" s="36"/>
    </row>
    <row r="722">
      <c r="A722" s="99"/>
      <c r="B722" s="100"/>
      <c r="C722" s="100"/>
      <c r="D722" s="99"/>
      <c r="E722" s="101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  <c r="AH722" s="24"/>
      <c r="AI722" s="24"/>
      <c r="AJ722" s="24"/>
      <c r="AK722" s="24"/>
      <c r="AL722" s="24"/>
      <c r="AM722" s="24"/>
    </row>
    <row r="723">
      <c r="A723" s="103"/>
      <c r="B723" s="102"/>
      <c r="C723" s="102"/>
      <c r="D723" s="103"/>
      <c r="E723" s="104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  <c r="AC723" s="36"/>
      <c r="AD723" s="36"/>
      <c r="AE723" s="36"/>
      <c r="AF723" s="36"/>
      <c r="AG723" s="36"/>
      <c r="AH723" s="36"/>
      <c r="AI723" s="36"/>
      <c r="AJ723" s="36"/>
      <c r="AK723" s="36"/>
      <c r="AL723" s="36"/>
      <c r="AM723" s="36"/>
    </row>
    <row r="724">
      <c r="A724" s="99"/>
      <c r="B724" s="100"/>
      <c r="C724" s="100"/>
      <c r="D724" s="99"/>
      <c r="E724" s="101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  <c r="AH724" s="24"/>
      <c r="AI724" s="24"/>
      <c r="AJ724" s="24"/>
      <c r="AK724" s="24"/>
      <c r="AL724" s="24"/>
      <c r="AM724" s="24"/>
    </row>
    <row r="725">
      <c r="A725" s="103"/>
      <c r="B725" s="102"/>
      <c r="C725" s="102"/>
      <c r="D725" s="103"/>
      <c r="E725" s="104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  <c r="AC725" s="36"/>
      <c r="AD725" s="36"/>
      <c r="AE725" s="36"/>
      <c r="AF725" s="36"/>
      <c r="AG725" s="36"/>
      <c r="AH725" s="36"/>
      <c r="AI725" s="36"/>
      <c r="AJ725" s="36"/>
      <c r="AK725" s="36"/>
      <c r="AL725" s="36"/>
      <c r="AM725" s="36"/>
    </row>
    <row r="726">
      <c r="A726" s="99"/>
      <c r="B726" s="100"/>
      <c r="C726" s="100"/>
      <c r="D726" s="99"/>
      <c r="E726" s="101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  <c r="AH726" s="24"/>
      <c r="AI726" s="24"/>
      <c r="AJ726" s="24"/>
      <c r="AK726" s="24"/>
      <c r="AL726" s="24"/>
      <c r="AM726" s="24"/>
    </row>
    <row r="727">
      <c r="A727" s="103"/>
      <c r="B727" s="102"/>
      <c r="C727" s="102"/>
      <c r="D727" s="103"/>
      <c r="E727" s="104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  <c r="AC727" s="36"/>
      <c r="AD727" s="36"/>
      <c r="AE727" s="36"/>
      <c r="AF727" s="36"/>
      <c r="AG727" s="36"/>
      <c r="AH727" s="36"/>
      <c r="AI727" s="36"/>
      <c r="AJ727" s="36"/>
      <c r="AK727" s="36"/>
      <c r="AL727" s="36"/>
      <c r="AM727" s="36"/>
    </row>
    <row r="728">
      <c r="A728" s="99"/>
      <c r="B728" s="100"/>
      <c r="C728" s="100"/>
      <c r="D728" s="99"/>
      <c r="E728" s="101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  <c r="AH728" s="24"/>
      <c r="AI728" s="24"/>
      <c r="AJ728" s="24"/>
      <c r="AK728" s="24"/>
      <c r="AL728" s="24"/>
      <c r="AM728" s="24"/>
    </row>
    <row r="729">
      <c r="A729" s="103"/>
      <c r="B729" s="102"/>
      <c r="C729" s="102"/>
      <c r="D729" s="103"/>
      <c r="E729" s="104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  <c r="AC729" s="36"/>
      <c r="AD729" s="36"/>
      <c r="AE729" s="36"/>
      <c r="AF729" s="36"/>
      <c r="AG729" s="36"/>
      <c r="AH729" s="36"/>
      <c r="AI729" s="36"/>
      <c r="AJ729" s="36"/>
      <c r="AK729" s="36"/>
      <c r="AL729" s="36"/>
      <c r="AM729" s="36"/>
    </row>
    <row r="730">
      <c r="A730" s="99"/>
      <c r="B730" s="100"/>
      <c r="C730" s="100"/>
      <c r="D730" s="99"/>
      <c r="E730" s="101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  <c r="AH730" s="24"/>
      <c r="AI730" s="24"/>
      <c r="AJ730" s="24"/>
      <c r="AK730" s="24"/>
      <c r="AL730" s="24"/>
      <c r="AM730" s="24"/>
    </row>
    <row r="731">
      <c r="A731" s="103"/>
      <c r="B731" s="102"/>
      <c r="C731" s="102"/>
      <c r="D731" s="103"/>
      <c r="E731" s="104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  <c r="AC731" s="36"/>
      <c r="AD731" s="36"/>
      <c r="AE731" s="36"/>
      <c r="AF731" s="36"/>
      <c r="AG731" s="36"/>
      <c r="AH731" s="36"/>
      <c r="AI731" s="36"/>
      <c r="AJ731" s="36"/>
      <c r="AK731" s="36"/>
      <c r="AL731" s="36"/>
      <c r="AM731" s="36"/>
    </row>
    <row r="732">
      <c r="A732" s="99"/>
      <c r="B732" s="100"/>
      <c r="C732" s="100"/>
      <c r="D732" s="99"/>
      <c r="E732" s="101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  <c r="AH732" s="24"/>
      <c r="AI732" s="24"/>
      <c r="AJ732" s="24"/>
      <c r="AK732" s="24"/>
      <c r="AL732" s="24"/>
      <c r="AM732" s="24"/>
    </row>
    <row r="733">
      <c r="A733" s="103"/>
      <c r="B733" s="102"/>
      <c r="C733" s="102"/>
      <c r="D733" s="103"/>
      <c r="E733" s="104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  <c r="AC733" s="36"/>
      <c r="AD733" s="36"/>
      <c r="AE733" s="36"/>
      <c r="AF733" s="36"/>
      <c r="AG733" s="36"/>
      <c r="AH733" s="36"/>
      <c r="AI733" s="36"/>
      <c r="AJ733" s="36"/>
      <c r="AK733" s="36"/>
      <c r="AL733" s="36"/>
      <c r="AM733" s="36"/>
    </row>
    <row r="734">
      <c r="A734" s="99"/>
      <c r="B734" s="100"/>
      <c r="C734" s="100"/>
      <c r="D734" s="99"/>
      <c r="E734" s="101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  <c r="AH734" s="24"/>
      <c r="AI734" s="24"/>
      <c r="AJ734" s="24"/>
      <c r="AK734" s="24"/>
      <c r="AL734" s="24"/>
      <c r="AM734" s="24"/>
    </row>
    <row r="735">
      <c r="A735" s="103"/>
      <c r="B735" s="102"/>
      <c r="C735" s="102"/>
      <c r="D735" s="103"/>
      <c r="E735" s="104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  <c r="AC735" s="36"/>
      <c r="AD735" s="36"/>
      <c r="AE735" s="36"/>
      <c r="AF735" s="36"/>
      <c r="AG735" s="36"/>
      <c r="AH735" s="36"/>
      <c r="AI735" s="36"/>
      <c r="AJ735" s="36"/>
      <c r="AK735" s="36"/>
      <c r="AL735" s="36"/>
      <c r="AM735" s="36"/>
    </row>
    <row r="736">
      <c r="A736" s="99"/>
      <c r="B736" s="100"/>
      <c r="C736" s="100"/>
      <c r="D736" s="99"/>
      <c r="E736" s="101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  <c r="AH736" s="24"/>
      <c r="AI736" s="24"/>
      <c r="AJ736" s="24"/>
      <c r="AK736" s="24"/>
      <c r="AL736" s="24"/>
      <c r="AM736" s="24"/>
    </row>
    <row r="737">
      <c r="A737" s="103"/>
      <c r="B737" s="102"/>
      <c r="C737" s="102"/>
      <c r="D737" s="103"/>
      <c r="E737" s="104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  <c r="AC737" s="36"/>
      <c r="AD737" s="36"/>
      <c r="AE737" s="36"/>
      <c r="AF737" s="36"/>
      <c r="AG737" s="36"/>
      <c r="AH737" s="36"/>
      <c r="AI737" s="36"/>
      <c r="AJ737" s="36"/>
      <c r="AK737" s="36"/>
      <c r="AL737" s="36"/>
      <c r="AM737" s="36"/>
    </row>
    <row r="738">
      <c r="A738" s="99"/>
      <c r="B738" s="100"/>
      <c r="C738" s="100"/>
      <c r="D738" s="99"/>
      <c r="E738" s="101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  <c r="AH738" s="24"/>
      <c r="AI738" s="24"/>
      <c r="AJ738" s="24"/>
      <c r="AK738" s="24"/>
      <c r="AL738" s="24"/>
      <c r="AM738" s="24"/>
    </row>
    <row r="739">
      <c r="A739" s="103"/>
      <c r="B739" s="102"/>
      <c r="C739" s="102"/>
      <c r="D739" s="103"/>
      <c r="E739" s="104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  <c r="AC739" s="36"/>
      <c r="AD739" s="36"/>
      <c r="AE739" s="36"/>
      <c r="AF739" s="36"/>
      <c r="AG739" s="36"/>
      <c r="AH739" s="36"/>
      <c r="AI739" s="36"/>
      <c r="AJ739" s="36"/>
      <c r="AK739" s="36"/>
      <c r="AL739" s="36"/>
      <c r="AM739" s="36"/>
    </row>
    <row r="740">
      <c r="A740" s="99"/>
      <c r="B740" s="100"/>
      <c r="C740" s="100"/>
      <c r="D740" s="99"/>
      <c r="E740" s="101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  <c r="AH740" s="24"/>
      <c r="AI740" s="24"/>
      <c r="AJ740" s="24"/>
      <c r="AK740" s="24"/>
      <c r="AL740" s="24"/>
      <c r="AM740" s="24"/>
    </row>
    <row r="741">
      <c r="A741" s="103"/>
      <c r="B741" s="102"/>
      <c r="C741" s="102"/>
      <c r="D741" s="103"/>
      <c r="E741" s="104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  <c r="AC741" s="36"/>
      <c r="AD741" s="36"/>
      <c r="AE741" s="36"/>
      <c r="AF741" s="36"/>
      <c r="AG741" s="36"/>
      <c r="AH741" s="36"/>
      <c r="AI741" s="36"/>
      <c r="AJ741" s="36"/>
      <c r="AK741" s="36"/>
      <c r="AL741" s="36"/>
      <c r="AM741" s="36"/>
    </row>
    <row r="742">
      <c r="A742" s="99"/>
      <c r="B742" s="100"/>
      <c r="C742" s="100"/>
      <c r="D742" s="99"/>
      <c r="E742" s="101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  <c r="AH742" s="24"/>
      <c r="AI742" s="24"/>
      <c r="AJ742" s="24"/>
      <c r="AK742" s="24"/>
      <c r="AL742" s="24"/>
      <c r="AM742" s="24"/>
    </row>
    <row r="743">
      <c r="A743" s="103"/>
      <c r="B743" s="102"/>
      <c r="C743" s="102"/>
      <c r="D743" s="103"/>
      <c r="E743" s="104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  <c r="AC743" s="36"/>
      <c r="AD743" s="36"/>
      <c r="AE743" s="36"/>
      <c r="AF743" s="36"/>
      <c r="AG743" s="36"/>
      <c r="AH743" s="36"/>
      <c r="AI743" s="36"/>
      <c r="AJ743" s="36"/>
      <c r="AK743" s="36"/>
      <c r="AL743" s="36"/>
      <c r="AM743" s="36"/>
    </row>
    <row r="744">
      <c r="A744" s="99"/>
      <c r="B744" s="100"/>
      <c r="C744" s="100"/>
      <c r="D744" s="99"/>
      <c r="E744" s="101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  <c r="AH744" s="24"/>
      <c r="AI744" s="24"/>
      <c r="AJ744" s="24"/>
      <c r="AK744" s="24"/>
      <c r="AL744" s="24"/>
      <c r="AM744" s="24"/>
    </row>
    <row r="745">
      <c r="A745" s="103"/>
      <c r="B745" s="102"/>
      <c r="C745" s="102"/>
      <c r="D745" s="103"/>
      <c r="E745" s="104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  <c r="AC745" s="36"/>
      <c r="AD745" s="36"/>
      <c r="AE745" s="36"/>
      <c r="AF745" s="36"/>
      <c r="AG745" s="36"/>
      <c r="AH745" s="36"/>
      <c r="AI745" s="36"/>
      <c r="AJ745" s="36"/>
      <c r="AK745" s="36"/>
      <c r="AL745" s="36"/>
      <c r="AM745" s="36"/>
    </row>
    <row r="746">
      <c r="A746" s="99"/>
      <c r="B746" s="100"/>
      <c r="C746" s="100"/>
      <c r="D746" s="99"/>
      <c r="E746" s="101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  <c r="AH746" s="24"/>
      <c r="AI746" s="24"/>
      <c r="AJ746" s="24"/>
      <c r="AK746" s="24"/>
      <c r="AL746" s="24"/>
      <c r="AM746" s="24"/>
    </row>
    <row r="747">
      <c r="A747" s="103"/>
      <c r="B747" s="102"/>
      <c r="C747" s="102"/>
      <c r="D747" s="103"/>
      <c r="E747" s="104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  <c r="AC747" s="36"/>
      <c r="AD747" s="36"/>
      <c r="AE747" s="36"/>
      <c r="AF747" s="36"/>
      <c r="AG747" s="36"/>
      <c r="AH747" s="36"/>
      <c r="AI747" s="36"/>
      <c r="AJ747" s="36"/>
      <c r="AK747" s="36"/>
      <c r="AL747" s="36"/>
      <c r="AM747" s="36"/>
    </row>
    <row r="748">
      <c r="A748" s="99"/>
      <c r="B748" s="100"/>
      <c r="C748" s="100"/>
      <c r="D748" s="99"/>
      <c r="E748" s="101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  <c r="AH748" s="24"/>
      <c r="AI748" s="24"/>
      <c r="AJ748" s="24"/>
      <c r="AK748" s="24"/>
      <c r="AL748" s="24"/>
      <c r="AM748" s="24"/>
    </row>
    <row r="749">
      <c r="A749" s="103"/>
      <c r="B749" s="102"/>
      <c r="C749" s="102"/>
      <c r="D749" s="103"/>
      <c r="E749" s="104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  <c r="AC749" s="36"/>
      <c r="AD749" s="36"/>
      <c r="AE749" s="36"/>
      <c r="AF749" s="36"/>
      <c r="AG749" s="36"/>
      <c r="AH749" s="36"/>
      <c r="AI749" s="36"/>
      <c r="AJ749" s="36"/>
      <c r="AK749" s="36"/>
      <c r="AL749" s="36"/>
      <c r="AM749" s="36"/>
    </row>
    <row r="750">
      <c r="A750" s="99"/>
      <c r="B750" s="100"/>
      <c r="C750" s="100"/>
      <c r="D750" s="99"/>
      <c r="E750" s="101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  <c r="AH750" s="24"/>
      <c r="AI750" s="24"/>
      <c r="AJ750" s="24"/>
      <c r="AK750" s="24"/>
      <c r="AL750" s="24"/>
      <c r="AM750" s="24"/>
    </row>
    <row r="751">
      <c r="A751" s="103"/>
      <c r="B751" s="102"/>
      <c r="C751" s="102"/>
      <c r="D751" s="103"/>
      <c r="E751" s="104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  <c r="AC751" s="36"/>
      <c r="AD751" s="36"/>
      <c r="AE751" s="36"/>
      <c r="AF751" s="36"/>
      <c r="AG751" s="36"/>
      <c r="AH751" s="36"/>
      <c r="AI751" s="36"/>
      <c r="AJ751" s="36"/>
      <c r="AK751" s="36"/>
      <c r="AL751" s="36"/>
      <c r="AM751" s="36"/>
    </row>
    <row r="752">
      <c r="A752" s="99"/>
      <c r="B752" s="100"/>
      <c r="C752" s="100"/>
      <c r="D752" s="99"/>
      <c r="E752" s="101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  <c r="AI752" s="24"/>
      <c r="AJ752" s="24"/>
      <c r="AK752" s="24"/>
      <c r="AL752" s="24"/>
      <c r="AM752" s="24"/>
    </row>
    <row r="753">
      <c r="A753" s="103"/>
      <c r="B753" s="102"/>
      <c r="C753" s="102"/>
      <c r="D753" s="103"/>
      <c r="E753" s="104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  <c r="AC753" s="36"/>
      <c r="AD753" s="36"/>
      <c r="AE753" s="36"/>
      <c r="AF753" s="36"/>
      <c r="AG753" s="36"/>
      <c r="AH753" s="36"/>
      <c r="AI753" s="36"/>
      <c r="AJ753" s="36"/>
      <c r="AK753" s="36"/>
      <c r="AL753" s="36"/>
      <c r="AM753" s="36"/>
    </row>
    <row r="754">
      <c r="A754" s="99"/>
      <c r="B754" s="100"/>
      <c r="C754" s="100"/>
      <c r="D754" s="99"/>
      <c r="E754" s="101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  <c r="AH754" s="24"/>
      <c r="AI754" s="24"/>
      <c r="AJ754" s="24"/>
      <c r="AK754" s="24"/>
      <c r="AL754" s="24"/>
      <c r="AM754" s="24"/>
    </row>
    <row r="755">
      <c r="A755" s="103"/>
      <c r="B755" s="102"/>
      <c r="C755" s="102"/>
      <c r="D755" s="103"/>
      <c r="E755" s="104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  <c r="AC755" s="36"/>
      <c r="AD755" s="36"/>
      <c r="AE755" s="36"/>
      <c r="AF755" s="36"/>
      <c r="AG755" s="36"/>
      <c r="AH755" s="36"/>
      <c r="AI755" s="36"/>
      <c r="AJ755" s="36"/>
      <c r="AK755" s="36"/>
      <c r="AL755" s="36"/>
      <c r="AM755" s="36"/>
    </row>
    <row r="756">
      <c r="A756" s="99"/>
      <c r="B756" s="100"/>
      <c r="C756" s="100"/>
      <c r="D756" s="99"/>
      <c r="E756" s="101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  <c r="AH756" s="24"/>
      <c r="AI756" s="24"/>
      <c r="AJ756" s="24"/>
      <c r="AK756" s="24"/>
      <c r="AL756" s="24"/>
      <c r="AM756" s="24"/>
    </row>
    <row r="757">
      <c r="A757" s="103"/>
      <c r="B757" s="102"/>
      <c r="C757" s="102"/>
      <c r="D757" s="103"/>
      <c r="E757" s="104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  <c r="AC757" s="36"/>
      <c r="AD757" s="36"/>
      <c r="AE757" s="36"/>
      <c r="AF757" s="36"/>
      <c r="AG757" s="36"/>
      <c r="AH757" s="36"/>
      <c r="AI757" s="36"/>
      <c r="AJ757" s="36"/>
      <c r="AK757" s="36"/>
      <c r="AL757" s="36"/>
      <c r="AM757" s="36"/>
    </row>
    <row r="758">
      <c r="A758" s="99"/>
      <c r="B758" s="100"/>
      <c r="C758" s="100"/>
      <c r="D758" s="99"/>
      <c r="E758" s="101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4"/>
      <c r="AI758" s="24"/>
      <c r="AJ758" s="24"/>
      <c r="AK758" s="24"/>
      <c r="AL758" s="24"/>
      <c r="AM758" s="24"/>
    </row>
    <row r="759">
      <c r="A759" s="103"/>
      <c r="B759" s="102"/>
      <c r="C759" s="102"/>
      <c r="D759" s="103"/>
      <c r="E759" s="104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  <c r="AC759" s="36"/>
      <c r="AD759" s="36"/>
      <c r="AE759" s="36"/>
      <c r="AF759" s="36"/>
      <c r="AG759" s="36"/>
      <c r="AH759" s="36"/>
      <c r="AI759" s="36"/>
      <c r="AJ759" s="36"/>
      <c r="AK759" s="36"/>
      <c r="AL759" s="36"/>
      <c r="AM759" s="36"/>
    </row>
    <row r="760">
      <c r="A760" s="99"/>
      <c r="B760" s="100"/>
      <c r="C760" s="100"/>
      <c r="D760" s="99"/>
      <c r="E760" s="101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  <c r="AH760" s="24"/>
      <c r="AI760" s="24"/>
      <c r="AJ760" s="24"/>
      <c r="AK760" s="24"/>
      <c r="AL760" s="24"/>
      <c r="AM760" s="24"/>
    </row>
    <row r="761">
      <c r="A761" s="103"/>
      <c r="B761" s="102"/>
      <c r="C761" s="102"/>
      <c r="D761" s="103"/>
      <c r="E761" s="104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  <c r="AC761" s="36"/>
      <c r="AD761" s="36"/>
      <c r="AE761" s="36"/>
      <c r="AF761" s="36"/>
      <c r="AG761" s="36"/>
      <c r="AH761" s="36"/>
      <c r="AI761" s="36"/>
      <c r="AJ761" s="36"/>
      <c r="AK761" s="36"/>
      <c r="AL761" s="36"/>
      <c r="AM761" s="36"/>
    </row>
    <row r="762">
      <c r="A762" s="99"/>
      <c r="B762" s="100"/>
      <c r="C762" s="100"/>
      <c r="D762" s="99"/>
      <c r="E762" s="101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  <c r="AH762" s="24"/>
      <c r="AI762" s="24"/>
      <c r="AJ762" s="24"/>
      <c r="AK762" s="24"/>
      <c r="AL762" s="24"/>
      <c r="AM762" s="24"/>
    </row>
    <row r="763">
      <c r="A763" s="103"/>
      <c r="B763" s="102"/>
      <c r="C763" s="102"/>
      <c r="D763" s="103"/>
      <c r="E763" s="104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  <c r="AC763" s="36"/>
      <c r="AD763" s="36"/>
      <c r="AE763" s="36"/>
      <c r="AF763" s="36"/>
      <c r="AG763" s="36"/>
      <c r="AH763" s="36"/>
      <c r="AI763" s="36"/>
      <c r="AJ763" s="36"/>
      <c r="AK763" s="36"/>
      <c r="AL763" s="36"/>
      <c r="AM763" s="36"/>
    </row>
    <row r="764">
      <c r="A764" s="99"/>
      <c r="B764" s="100"/>
      <c r="C764" s="100"/>
      <c r="D764" s="99"/>
      <c r="E764" s="101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  <c r="AH764" s="24"/>
      <c r="AI764" s="24"/>
      <c r="AJ764" s="24"/>
      <c r="AK764" s="24"/>
      <c r="AL764" s="24"/>
      <c r="AM764" s="24"/>
    </row>
    <row r="765">
      <c r="A765" s="103"/>
      <c r="B765" s="102"/>
      <c r="C765" s="102"/>
      <c r="D765" s="103"/>
      <c r="E765" s="104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  <c r="AC765" s="36"/>
      <c r="AD765" s="36"/>
      <c r="AE765" s="36"/>
      <c r="AF765" s="36"/>
      <c r="AG765" s="36"/>
      <c r="AH765" s="36"/>
      <c r="AI765" s="36"/>
      <c r="AJ765" s="36"/>
      <c r="AK765" s="36"/>
      <c r="AL765" s="36"/>
      <c r="AM765" s="36"/>
    </row>
    <row r="766">
      <c r="A766" s="99"/>
      <c r="B766" s="100"/>
      <c r="C766" s="100"/>
      <c r="D766" s="99"/>
      <c r="E766" s="101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  <c r="AH766" s="24"/>
      <c r="AI766" s="24"/>
      <c r="AJ766" s="24"/>
      <c r="AK766" s="24"/>
      <c r="AL766" s="24"/>
      <c r="AM766" s="24"/>
    </row>
    <row r="767">
      <c r="A767" s="103"/>
      <c r="B767" s="102"/>
      <c r="C767" s="102"/>
      <c r="D767" s="103"/>
      <c r="E767" s="104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  <c r="AC767" s="36"/>
      <c r="AD767" s="36"/>
      <c r="AE767" s="36"/>
      <c r="AF767" s="36"/>
      <c r="AG767" s="36"/>
      <c r="AH767" s="36"/>
      <c r="AI767" s="36"/>
      <c r="AJ767" s="36"/>
      <c r="AK767" s="36"/>
      <c r="AL767" s="36"/>
      <c r="AM767" s="36"/>
    </row>
    <row r="768">
      <c r="A768" s="99"/>
      <c r="B768" s="100"/>
      <c r="C768" s="100"/>
      <c r="D768" s="99"/>
      <c r="E768" s="101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  <c r="AH768" s="24"/>
      <c r="AI768" s="24"/>
      <c r="AJ768" s="24"/>
      <c r="AK768" s="24"/>
      <c r="AL768" s="24"/>
      <c r="AM768" s="24"/>
    </row>
    <row r="769">
      <c r="A769" s="103"/>
      <c r="B769" s="102"/>
      <c r="C769" s="102"/>
      <c r="D769" s="103"/>
      <c r="E769" s="104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  <c r="AC769" s="36"/>
      <c r="AD769" s="36"/>
      <c r="AE769" s="36"/>
      <c r="AF769" s="36"/>
      <c r="AG769" s="36"/>
      <c r="AH769" s="36"/>
      <c r="AI769" s="36"/>
      <c r="AJ769" s="36"/>
      <c r="AK769" s="36"/>
      <c r="AL769" s="36"/>
      <c r="AM769" s="36"/>
    </row>
    <row r="770">
      <c r="A770" s="99"/>
      <c r="B770" s="100"/>
      <c r="C770" s="100"/>
      <c r="D770" s="99"/>
      <c r="E770" s="101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  <c r="AH770" s="24"/>
      <c r="AI770" s="24"/>
      <c r="AJ770" s="24"/>
      <c r="AK770" s="24"/>
      <c r="AL770" s="24"/>
      <c r="AM770" s="24"/>
    </row>
    <row r="771">
      <c r="A771" s="103"/>
      <c r="B771" s="102"/>
      <c r="C771" s="102"/>
      <c r="D771" s="103"/>
      <c r="E771" s="104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  <c r="AC771" s="36"/>
      <c r="AD771" s="36"/>
      <c r="AE771" s="36"/>
      <c r="AF771" s="36"/>
      <c r="AG771" s="36"/>
      <c r="AH771" s="36"/>
      <c r="AI771" s="36"/>
      <c r="AJ771" s="36"/>
      <c r="AK771" s="36"/>
      <c r="AL771" s="36"/>
      <c r="AM771" s="36"/>
    </row>
    <row r="772">
      <c r="A772" s="99"/>
      <c r="B772" s="100"/>
      <c r="C772" s="100"/>
      <c r="D772" s="99"/>
      <c r="E772" s="101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  <c r="AH772" s="24"/>
      <c r="AI772" s="24"/>
      <c r="AJ772" s="24"/>
      <c r="AK772" s="24"/>
      <c r="AL772" s="24"/>
      <c r="AM772" s="24"/>
    </row>
    <row r="773">
      <c r="A773" s="103"/>
      <c r="B773" s="102"/>
      <c r="C773" s="102"/>
      <c r="D773" s="103"/>
      <c r="E773" s="104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  <c r="AC773" s="36"/>
      <c r="AD773" s="36"/>
      <c r="AE773" s="36"/>
      <c r="AF773" s="36"/>
      <c r="AG773" s="36"/>
      <c r="AH773" s="36"/>
      <c r="AI773" s="36"/>
      <c r="AJ773" s="36"/>
      <c r="AK773" s="36"/>
      <c r="AL773" s="36"/>
      <c r="AM773" s="36"/>
    </row>
    <row r="774">
      <c r="A774" s="99"/>
      <c r="B774" s="100"/>
      <c r="C774" s="100"/>
      <c r="D774" s="99"/>
      <c r="E774" s="101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  <c r="AH774" s="24"/>
      <c r="AI774" s="24"/>
      <c r="AJ774" s="24"/>
      <c r="AK774" s="24"/>
      <c r="AL774" s="24"/>
      <c r="AM774" s="24"/>
    </row>
    <row r="775">
      <c r="A775" s="103"/>
      <c r="B775" s="102"/>
      <c r="C775" s="102"/>
      <c r="D775" s="103"/>
      <c r="E775" s="104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  <c r="AC775" s="36"/>
      <c r="AD775" s="36"/>
      <c r="AE775" s="36"/>
      <c r="AF775" s="36"/>
      <c r="AG775" s="36"/>
      <c r="AH775" s="36"/>
      <c r="AI775" s="36"/>
      <c r="AJ775" s="36"/>
      <c r="AK775" s="36"/>
      <c r="AL775" s="36"/>
      <c r="AM775" s="36"/>
    </row>
    <row r="776">
      <c r="A776" s="99"/>
      <c r="B776" s="100"/>
      <c r="C776" s="100"/>
      <c r="D776" s="99"/>
      <c r="E776" s="101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  <c r="AH776" s="24"/>
      <c r="AI776" s="24"/>
      <c r="AJ776" s="24"/>
      <c r="AK776" s="24"/>
      <c r="AL776" s="24"/>
      <c r="AM776" s="24"/>
    </row>
    <row r="777">
      <c r="A777" s="103"/>
      <c r="B777" s="102"/>
      <c r="C777" s="102"/>
      <c r="D777" s="103"/>
      <c r="E777" s="104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  <c r="AC777" s="36"/>
      <c r="AD777" s="36"/>
      <c r="AE777" s="36"/>
      <c r="AF777" s="36"/>
      <c r="AG777" s="36"/>
      <c r="AH777" s="36"/>
      <c r="AI777" s="36"/>
      <c r="AJ777" s="36"/>
      <c r="AK777" s="36"/>
      <c r="AL777" s="36"/>
      <c r="AM777" s="36"/>
    </row>
    <row r="778">
      <c r="A778" s="99"/>
      <c r="B778" s="100"/>
      <c r="C778" s="100"/>
      <c r="D778" s="99"/>
      <c r="E778" s="101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  <c r="AH778" s="24"/>
      <c r="AI778" s="24"/>
      <c r="AJ778" s="24"/>
      <c r="AK778" s="24"/>
      <c r="AL778" s="24"/>
      <c r="AM778" s="24"/>
    </row>
    <row r="779">
      <c r="A779" s="103"/>
      <c r="B779" s="102"/>
      <c r="C779" s="102"/>
      <c r="D779" s="103"/>
      <c r="E779" s="104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  <c r="AC779" s="36"/>
      <c r="AD779" s="36"/>
      <c r="AE779" s="36"/>
      <c r="AF779" s="36"/>
      <c r="AG779" s="36"/>
      <c r="AH779" s="36"/>
      <c r="AI779" s="36"/>
      <c r="AJ779" s="36"/>
      <c r="AK779" s="36"/>
      <c r="AL779" s="36"/>
      <c r="AM779" s="36"/>
    </row>
    <row r="780">
      <c r="A780" s="99"/>
      <c r="B780" s="100"/>
      <c r="C780" s="100"/>
      <c r="D780" s="99"/>
      <c r="E780" s="101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  <c r="AH780" s="24"/>
      <c r="AI780" s="24"/>
      <c r="AJ780" s="24"/>
      <c r="AK780" s="24"/>
      <c r="AL780" s="24"/>
      <c r="AM780" s="24"/>
    </row>
    <row r="781">
      <c r="A781" s="103"/>
      <c r="B781" s="102"/>
      <c r="C781" s="102"/>
      <c r="D781" s="103"/>
      <c r="E781" s="104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  <c r="AC781" s="36"/>
      <c r="AD781" s="36"/>
      <c r="AE781" s="36"/>
      <c r="AF781" s="36"/>
      <c r="AG781" s="36"/>
      <c r="AH781" s="36"/>
      <c r="AI781" s="36"/>
      <c r="AJ781" s="36"/>
      <c r="AK781" s="36"/>
      <c r="AL781" s="36"/>
      <c r="AM781" s="36"/>
    </row>
    <row r="782">
      <c r="A782" s="99"/>
      <c r="B782" s="100"/>
      <c r="C782" s="100"/>
      <c r="D782" s="99"/>
      <c r="E782" s="101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  <c r="AH782" s="24"/>
      <c r="AI782" s="24"/>
      <c r="AJ782" s="24"/>
      <c r="AK782" s="24"/>
      <c r="AL782" s="24"/>
      <c r="AM782" s="24"/>
    </row>
    <row r="783">
      <c r="A783" s="103"/>
      <c r="B783" s="102"/>
      <c r="C783" s="102"/>
      <c r="D783" s="103"/>
      <c r="E783" s="104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  <c r="AC783" s="36"/>
      <c r="AD783" s="36"/>
      <c r="AE783" s="36"/>
      <c r="AF783" s="36"/>
      <c r="AG783" s="36"/>
      <c r="AH783" s="36"/>
      <c r="AI783" s="36"/>
      <c r="AJ783" s="36"/>
      <c r="AK783" s="36"/>
      <c r="AL783" s="36"/>
      <c r="AM783" s="36"/>
    </row>
    <row r="784">
      <c r="A784" s="99"/>
      <c r="B784" s="100"/>
      <c r="C784" s="100"/>
      <c r="D784" s="99"/>
      <c r="E784" s="101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  <c r="AH784" s="24"/>
      <c r="AI784" s="24"/>
      <c r="AJ784" s="24"/>
      <c r="AK784" s="24"/>
      <c r="AL784" s="24"/>
      <c r="AM784" s="24"/>
    </row>
    <row r="785">
      <c r="A785" s="103"/>
      <c r="B785" s="102"/>
      <c r="C785" s="102"/>
      <c r="D785" s="103"/>
      <c r="E785" s="104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  <c r="AC785" s="36"/>
      <c r="AD785" s="36"/>
      <c r="AE785" s="36"/>
      <c r="AF785" s="36"/>
      <c r="AG785" s="36"/>
      <c r="AH785" s="36"/>
      <c r="AI785" s="36"/>
      <c r="AJ785" s="36"/>
      <c r="AK785" s="36"/>
      <c r="AL785" s="36"/>
      <c r="AM785" s="36"/>
    </row>
    <row r="786">
      <c r="A786" s="99"/>
      <c r="B786" s="100"/>
      <c r="C786" s="100"/>
      <c r="D786" s="99"/>
      <c r="E786" s="101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  <c r="AH786" s="24"/>
      <c r="AI786" s="24"/>
      <c r="AJ786" s="24"/>
      <c r="AK786" s="24"/>
      <c r="AL786" s="24"/>
      <c r="AM786" s="24"/>
    </row>
    <row r="787">
      <c r="A787" s="103"/>
      <c r="B787" s="102"/>
      <c r="C787" s="102"/>
      <c r="D787" s="103"/>
      <c r="E787" s="104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  <c r="AC787" s="36"/>
      <c r="AD787" s="36"/>
      <c r="AE787" s="36"/>
      <c r="AF787" s="36"/>
      <c r="AG787" s="36"/>
      <c r="AH787" s="36"/>
      <c r="AI787" s="36"/>
      <c r="AJ787" s="36"/>
      <c r="AK787" s="36"/>
      <c r="AL787" s="36"/>
      <c r="AM787" s="36"/>
    </row>
    <row r="788">
      <c r="A788" s="99"/>
      <c r="B788" s="100"/>
      <c r="C788" s="100"/>
      <c r="D788" s="99"/>
      <c r="E788" s="101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  <c r="AH788" s="24"/>
      <c r="AI788" s="24"/>
      <c r="AJ788" s="24"/>
      <c r="AK788" s="24"/>
      <c r="AL788" s="24"/>
      <c r="AM788" s="24"/>
    </row>
    <row r="789">
      <c r="A789" s="103"/>
      <c r="B789" s="102"/>
      <c r="C789" s="102"/>
      <c r="D789" s="103"/>
      <c r="E789" s="104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  <c r="AC789" s="36"/>
      <c r="AD789" s="36"/>
      <c r="AE789" s="36"/>
      <c r="AF789" s="36"/>
      <c r="AG789" s="36"/>
      <c r="AH789" s="36"/>
      <c r="AI789" s="36"/>
      <c r="AJ789" s="36"/>
      <c r="AK789" s="36"/>
      <c r="AL789" s="36"/>
      <c r="AM789" s="36"/>
    </row>
    <row r="790">
      <c r="A790" s="99"/>
      <c r="B790" s="100"/>
      <c r="C790" s="100"/>
      <c r="D790" s="99"/>
      <c r="E790" s="101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  <c r="AH790" s="24"/>
      <c r="AI790" s="24"/>
      <c r="AJ790" s="24"/>
      <c r="AK790" s="24"/>
      <c r="AL790" s="24"/>
      <c r="AM790" s="24"/>
    </row>
    <row r="791">
      <c r="A791" s="103"/>
      <c r="B791" s="102"/>
      <c r="C791" s="102"/>
      <c r="D791" s="103"/>
      <c r="E791" s="104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  <c r="AC791" s="36"/>
      <c r="AD791" s="36"/>
      <c r="AE791" s="36"/>
      <c r="AF791" s="36"/>
      <c r="AG791" s="36"/>
      <c r="AH791" s="36"/>
      <c r="AI791" s="36"/>
      <c r="AJ791" s="36"/>
      <c r="AK791" s="36"/>
      <c r="AL791" s="36"/>
      <c r="AM791" s="36"/>
    </row>
    <row r="792">
      <c r="A792" s="99"/>
      <c r="B792" s="100"/>
      <c r="C792" s="100"/>
      <c r="D792" s="99"/>
      <c r="E792" s="101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  <c r="AH792" s="24"/>
      <c r="AI792" s="24"/>
      <c r="AJ792" s="24"/>
      <c r="AK792" s="24"/>
      <c r="AL792" s="24"/>
      <c r="AM792" s="24"/>
    </row>
    <row r="793">
      <c r="A793" s="103"/>
      <c r="B793" s="102"/>
      <c r="C793" s="102"/>
      <c r="D793" s="103"/>
      <c r="E793" s="104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  <c r="AC793" s="36"/>
      <c r="AD793" s="36"/>
      <c r="AE793" s="36"/>
      <c r="AF793" s="36"/>
      <c r="AG793" s="36"/>
      <c r="AH793" s="36"/>
      <c r="AI793" s="36"/>
      <c r="AJ793" s="36"/>
      <c r="AK793" s="36"/>
      <c r="AL793" s="36"/>
      <c r="AM793" s="36"/>
    </row>
    <row r="794">
      <c r="A794" s="99"/>
      <c r="B794" s="100"/>
      <c r="C794" s="100"/>
      <c r="D794" s="99"/>
      <c r="E794" s="101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  <c r="AH794" s="24"/>
      <c r="AI794" s="24"/>
      <c r="AJ794" s="24"/>
      <c r="AK794" s="24"/>
      <c r="AL794" s="24"/>
      <c r="AM794" s="24"/>
    </row>
    <row r="795">
      <c r="A795" s="103"/>
      <c r="B795" s="102"/>
      <c r="C795" s="102"/>
      <c r="D795" s="103"/>
      <c r="E795" s="104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  <c r="AC795" s="36"/>
      <c r="AD795" s="36"/>
      <c r="AE795" s="36"/>
      <c r="AF795" s="36"/>
      <c r="AG795" s="36"/>
      <c r="AH795" s="36"/>
      <c r="AI795" s="36"/>
      <c r="AJ795" s="36"/>
      <c r="AK795" s="36"/>
      <c r="AL795" s="36"/>
      <c r="AM795" s="36"/>
    </row>
    <row r="796">
      <c r="A796" s="99"/>
      <c r="B796" s="100"/>
      <c r="C796" s="100"/>
      <c r="D796" s="99"/>
      <c r="E796" s="101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  <c r="AH796" s="24"/>
      <c r="AI796" s="24"/>
      <c r="AJ796" s="24"/>
      <c r="AK796" s="24"/>
      <c r="AL796" s="24"/>
      <c r="AM796" s="24"/>
    </row>
    <row r="797">
      <c r="A797" s="103"/>
      <c r="B797" s="102"/>
      <c r="C797" s="102"/>
      <c r="D797" s="103"/>
      <c r="E797" s="104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  <c r="AC797" s="36"/>
      <c r="AD797" s="36"/>
      <c r="AE797" s="36"/>
      <c r="AF797" s="36"/>
      <c r="AG797" s="36"/>
      <c r="AH797" s="36"/>
      <c r="AI797" s="36"/>
      <c r="AJ797" s="36"/>
      <c r="AK797" s="36"/>
      <c r="AL797" s="36"/>
      <c r="AM797" s="36"/>
    </row>
    <row r="798">
      <c r="A798" s="99"/>
      <c r="B798" s="100"/>
      <c r="C798" s="100"/>
      <c r="D798" s="99"/>
      <c r="E798" s="101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  <c r="AH798" s="24"/>
      <c r="AI798" s="24"/>
      <c r="AJ798" s="24"/>
      <c r="AK798" s="24"/>
      <c r="AL798" s="24"/>
      <c r="AM798" s="24"/>
    </row>
    <row r="799">
      <c r="A799" s="103"/>
      <c r="B799" s="102"/>
      <c r="C799" s="102"/>
      <c r="D799" s="103"/>
      <c r="E799" s="104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  <c r="AC799" s="36"/>
      <c r="AD799" s="36"/>
      <c r="AE799" s="36"/>
      <c r="AF799" s="36"/>
      <c r="AG799" s="36"/>
      <c r="AH799" s="36"/>
      <c r="AI799" s="36"/>
      <c r="AJ799" s="36"/>
      <c r="AK799" s="36"/>
      <c r="AL799" s="36"/>
      <c r="AM799" s="36"/>
    </row>
    <row r="800">
      <c r="A800" s="99"/>
      <c r="B800" s="100"/>
      <c r="C800" s="100"/>
      <c r="D800" s="99"/>
      <c r="E800" s="101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  <c r="AH800" s="24"/>
      <c r="AI800" s="24"/>
      <c r="AJ800" s="24"/>
      <c r="AK800" s="24"/>
      <c r="AL800" s="24"/>
      <c r="AM800" s="24"/>
    </row>
    <row r="801">
      <c r="A801" s="103"/>
      <c r="B801" s="102"/>
      <c r="C801" s="102"/>
      <c r="D801" s="103"/>
      <c r="E801" s="104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  <c r="AC801" s="36"/>
      <c r="AD801" s="36"/>
      <c r="AE801" s="36"/>
      <c r="AF801" s="36"/>
      <c r="AG801" s="36"/>
      <c r="AH801" s="36"/>
      <c r="AI801" s="36"/>
      <c r="AJ801" s="36"/>
      <c r="AK801" s="36"/>
      <c r="AL801" s="36"/>
      <c r="AM801" s="36"/>
    </row>
    <row r="802">
      <c r="A802" s="99"/>
      <c r="B802" s="100"/>
      <c r="C802" s="100"/>
      <c r="D802" s="99"/>
      <c r="E802" s="101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  <c r="AH802" s="24"/>
      <c r="AI802" s="24"/>
      <c r="AJ802" s="24"/>
      <c r="AK802" s="24"/>
      <c r="AL802" s="24"/>
      <c r="AM802" s="24"/>
    </row>
    <row r="803">
      <c r="A803" s="103"/>
      <c r="B803" s="102"/>
      <c r="C803" s="102"/>
      <c r="D803" s="103"/>
      <c r="E803" s="104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  <c r="AC803" s="36"/>
      <c r="AD803" s="36"/>
      <c r="AE803" s="36"/>
      <c r="AF803" s="36"/>
      <c r="AG803" s="36"/>
      <c r="AH803" s="36"/>
      <c r="AI803" s="36"/>
      <c r="AJ803" s="36"/>
      <c r="AK803" s="36"/>
      <c r="AL803" s="36"/>
      <c r="AM803" s="36"/>
    </row>
    <row r="804">
      <c r="A804" s="99"/>
      <c r="B804" s="100"/>
      <c r="C804" s="100"/>
      <c r="D804" s="99"/>
      <c r="E804" s="101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  <c r="AH804" s="24"/>
      <c r="AI804" s="24"/>
      <c r="AJ804" s="24"/>
      <c r="AK804" s="24"/>
      <c r="AL804" s="24"/>
      <c r="AM804" s="24"/>
    </row>
    <row r="805">
      <c r="A805" s="103"/>
      <c r="B805" s="102"/>
      <c r="C805" s="102"/>
      <c r="D805" s="103"/>
      <c r="E805" s="104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  <c r="AC805" s="36"/>
      <c r="AD805" s="36"/>
      <c r="AE805" s="36"/>
      <c r="AF805" s="36"/>
      <c r="AG805" s="36"/>
      <c r="AH805" s="36"/>
      <c r="AI805" s="36"/>
      <c r="AJ805" s="36"/>
      <c r="AK805" s="36"/>
      <c r="AL805" s="36"/>
      <c r="AM805" s="36"/>
    </row>
    <row r="806">
      <c r="A806" s="99"/>
      <c r="B806" s="100"/>
      <c r="C806" s="100"/>
      <c r="D806" s="99"/>
      <c r="E806" s="101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  <c r="AH806" s="24"/>
      <c r="AI806" s="24"/>
      <c r="AJ806" s="24"/>
      <c r="AK806" s="24"/>
      <c r="AL806" s="24"/>
      <c r="AM806" s="24"/>
    </row>
    <row r="807">
      <c r="A807" s="103"/>
      <c r="B807" s="102"/>
      <c r="C807" s="102"/>
      <c r="D807" s="103"/>
      <c r="E807" s="104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  <c r="AC807" s="36"/>
      <c r="AD807" s="36"/>
      <c r="AE807" s="36"/>
      <c r="AF807" s="36"/>
      <c r="AG807" s="36"/>
      <c r="AH807" s="36"/>
      <c r="AI807" s="36"/>
      <c r="AJ807" s="36"/>
      <c r="AK807" s="36"/>
      <c r="AL807" s="36"/>
      <c r="AM807" s="36"/>
    </row>
    <row r="808">
      <c r="A808" s="99"/>
      <c r="B808" s="100"/>
      <c r="C808" s="100"/>
      <c r="D808" s="99"/>
      <c r="E808" s="101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  <c r="AH808" s="24"/>
      <c r="AI808" s="24"/>
      <c r="AJ808" s="24"/>
      <c r="AK808" s="24"/>
      <c r="AL808" s="24"/>
      <c r="AM808" s="24"/>
    </row>
    <row r="809">
      <c r="A809" s="103"/>
      <c r="B809" s="102"/>
      <c r="C809" s="102"/>
      <c r="D809" s="103"/>
      <c r="E809" s="104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  <c r="AC809" s="36"/>
      <c r="AD809" s="36"/>
      <c r="AE809" s="36"/>
      <c r="AF809" s="36"/>
      <c r="AG809" s="36"/>
      <c r="AH809" s="36"/>
      <c r="AI809" s="36"/>
      <c r="AJ809" s="36"/>
      <c r="AK809" s="36"/>
      <c r="AL809" s="36"/>
      <c r="AM809" s="36"/>
    </row>
    <row r="810">
      <c r="A810" s="99"/>
      <c r="B810" s="100"/>
      <c r="C810" s="100"/>
      <c r="D810" s="99"/>
      <c r="E810" s="101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  <c r="AH810" s="24"/>
      <c r="AI810" s="24"/>
      <c r="AJ810" s="24"/>
      <c r="AK810" s="24"/>
      <c r="AL810" s="24"/>
      <c r="AM810" s="24"/>
    </row>
    <row r="811">
      <c r="A811" s="103"/>
      <c r="B811" s="102"/>
      <c r="C811" s="102"/>
      <c r="D811" s="103"/>
      <c r="E811" s="104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  <c r="AC811" s="36"/>
      <c r="AD811" s="36"/>
      <c r="AE811" s="36"/>
      <c r="AF811" s="36"/>
      <c r="AG811" s="36"/>
      <c r="AH811" s="36"/>
      <c r="AI811" s="36"/>
      <c r="AJ811" s="36"/>
      <c r="AK811" s="36"/>
      <c r="AL811" s="36"/>
      <c r="AM811" s="36"/>
    </row>
    <row r="812">
      <c r="A812" s="99"/>
      <c r="B812" s="100"/>
      <c r="C812" s="100"/>
      <c r="D812" s="99"/>
      <c r="E812" s="101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  <c r="AH812" s="24"/>
      <c r="AI812" s="24"/>
      <c r="AJ812" s="24"/>
      <c r="AK812" s="24"/>
      <c r="AL812" s="24"/>
      <c r="AM812" s="24"/>
    </row>
    <row r="813">
      <c r="A813" s="103"/>
      <c r="B813" s="102"/>
      <c r="C813" s="102"/>
      <c r="D813" s="103"/>
      <c r="E813" s="104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  <c r="AC813" s="36"/>
      <c r="AD813" s="36"/>
      <c r="AE813" s="36"/>
      <c r="AF813" s="36"/>
      <c r="AG813" s="36"/>
      <c r="AH813" s="36"/>
      <c r="AI813" s="36"/>
      <c r="AJ813" s="36"/>
      <c r="AK813" s="36"/>
      <c r="AL813" s="36"/>
      <c r="AM813" s="36"/>
    </row>
    <row r="814">
      <c r="A814" s="99"/>
      <c r="B814" s="100"/>
      <c r="C814" s="100"/>
      <c r="D814" s="99"/>
      <c r="E814" s="101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  <c r="AH814" s="24"/>
      <c r="AI814" s="24"/>
      <c r="AJ814" s="24"/>
      <c r="AK814" s="24"/>
      <c r="AL814" s="24"/>
      <c r="AM814" s="24"/>
    </row>
    <row r="815">
      <c r="A815" s="103"/>
      <c r="B815" s="102"/>
      <c r="C815" s="102"/>
      <c r="D815" s="103"/>
      <c r="E815" s="104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  <c r="AC815" s="36"/>
      <c r="AD815" s="36"/>
      <c r="AE815" s="36"/>
      <c r="AF815" s="36"/>
      <c r="AG815" s="36"/>
      <c r="AH815" s="36"/>
      <c r="AI815" s="36"/>
      <c r="AJ815" s="36"/>
      <c r="AK815" s="36"/>
      <c r="AL815" s="36"/>
      <c r="AM815" s="36"/>
    </row>
    <row r="816">
      <c r="A816" s="99"/>
      <c r="B816" s="100"/>
      <c r="C816" s="100"/>
      <c r="D816" s="99"/>
      <c r="E816" s="101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  <c r="AH816" s="24"/>
      <c r="AI816" s="24"/>
      <c r="AJ816" s="24"/>
      <c r="AK816" s="24"/>
      <c r="AL816" s="24"/>
      <c r="AM816" s="24"/>
    </row>
    <row r="817">
      <c r="A817" s="103"/>
      <c r="B817" s="102"/>
      <c r="C817" s="102"/>
      <c r="D817" s="103"/>
      <c r="E817" s="104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  <c r="AC817" s="36"/>
      <c r="AD817" s="36"/>
      <c r="AE817" s="36"/>
      <c r="AF817" s="36"/>
      <c r="AG817" s="36"/>
      <c r="AH817" s="36"/>
      <c r="AI817" s="36"/>
      <c r="AJ817" s="36"/>
      <c r="AK817" s="36"/>
      <c r="AL817" s="36"/>
      <c r="AM817" s="36"/>
    </row>
    <row r="818">
      <c r="A818" s="99"/>
      <c r="B818" s="100"/>
      <c r="C818" s="100"/>
      <c r="D818" s="99"/>
      <c r="E818" s="101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  <c r="AH818" s="24"/>
      <c r="AI818" s="24"/>
      <c r="AJ818" s="24"/>
      <c r="AK818" s="24"/>
      <c r="AL818" s="24"/>
      <c r="AM818" s="24"/>
    </row>
    <row r="819">
      <c r="A819" s="103"/>
      <c r="B819" s="102"/>
      <c r="C819" s="102"/>
      <c r="D819" s="103"/>
      <c r="E819" s="104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  <c r="AC819" s="36"/>
      <c r="AD819" s="36"/>
      <c r="AE819" s="36"/>
      <c r="AF819" s="36"/>
      <c r="AG819" s="36"/>
      <c r="AH819" s="36"/>
      <c r="AI819" s="36"/>
      <c r="AJ819" s="36"/>
      <c r="AK819" s="36"/>
      <c r="AL819" s="36"/>
      <c r="AM819" s="36"/>
    </row>
    <row r="820">
      <c r="A820" s="99"/>
      <c r="B820" s="100"/>
      <c r="C820" s="100"/>
      <c r="D820" s="99"/>
      <c r="E820" s="101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  <c r="AH820" s="24"/>
      <c r="AI820" s="24"/>
      <c r="AJ820" s="24"/>
      <c r="AK820" s="24"/>
      <c r="AL820" s="24"/>
      <c r="AM820" s="24"/>
    </row>
    <row r="821">
      <c r="A821" s="103"/>
      <c r="B821" s="102"/>
      <c r="C821" s="102"/>
      <c r="D821" s="103"/>
      <c r="E821" s="104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  <c r="AC821" s="36"/>
      <c r="AD821" s="36"/>
      <c r="AE821" s="36"/>
      <c r="AF821" s="36"/>
      <c r="AG821" s="36"/>
      <c r="AH821" s="36"/>
      <c r="AI821" s="36"/>
      <c r="AJ821" s="36"/>
      <c r="AK821" s="36"/>
      <c r="AL821" s="36"/>
      <c r="AM821" s="36"/>
    </row>
    <row r="822">
      <c r="A822" s="99"/>
      <c r="B822" s="100"/>
      <c r="C822" s="100"/>
      <c r="D822" s="99"/>
      <c r="E822" s="101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  <c r="AH822" s="24"/>
      <c r="AI822" s="24"/>
      <c r="AJ822" s="24"/>
      <c r="AK822" s="24"/>
      <c r="AL822" s="24"/>
      <c r="AM822" s="24"/>
    </row>
    <row r="823">
      <c r="A823" s="103"/>
      <c r="B823" s="102"/>
      <c r="C823" s="102"/>
      <c r="D823" s="103"/>
      <c r="E823" s="104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  <c r="AC823" s="36"/>
      <c r="AD823" s="36"/>
      <c r="AE823" s="36"/>
      <c r="AF823" s="36"/>
      <c r="AG823" s="36"/>
      <c r="AH823" s="36"/>
      <c r="AI823" s="36"/>
      <c r="AJ823" s="36"/>
      <c r="AK823" s="36"/>
      <c r="AL823" s="36"/>
      <c r="AM823" s="36"/>
    </row>
    <row r="824">
      <c r="A824" s="99"/>
      <c r="B824" s="100"/>
      <c r="C824" s="100"/>
      <c r="D824" s="99"/>
      <c r="E824" s="101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  <c r="AH824" s="24"/>
      <c r="AI824" s="24"/>
      <c r="AJ824" s="24"/>
      <c r="AK824" s="24"/>
      <c r="AL824" s="24"/>
      <c r="AM824" s="24"/>
    </row>
    <row r="825">
      <c r="A825" s="103"/>
      <c r="B825" s="102"/>
      <c r="C825" s="102"/>
      <c r="D825" s="103"/>
      <c r="E825" s="104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  <c r="AC825" s="36"/>
      <c r="AD825" s="36"/>
      <c r="AE825" s="36"/>
      <c r="AF825" s="36"/>
      <c r="AG825" s="36"/>
      <c r="AH825" s="36"/>
      <c r="AI825" s="36"/>
      <c r="AJ825" s="36"/>
      <c r="AK825" s="36"/>
      <c r="AL825" s="36"/>
      <c r="AM825" s="36"/>
    </row>
    <row r="826">
      <c r="A826" s="99"/>
      <c r="B826" s="100"/>
      <c r="C826" s="100"/>
      <c r="D826" s="99"/>
      <c r="E826" s="101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  <c r="AH826" s="24"/>
      <c r="AI826" s="24"/>
      <c r="AJ826" s="24"/>
      <c r="AK826" s="24"/>
      <c r="AL826" s="24"/>
      <c r="AM826" s="24"/>
    </row>
    <row r="827">
      <c r="A827" s="103"/>
      <c r="B827" s="102"/>
      <c r="C827" s="102"/>
      <c r="D827" s="103"/>
      <c r="E827" s="104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  <c r="AC827" s="36"/>
      <c r="AD827" s="36"/>
      <c r="AE827" s="36"/>
      <c r="AF827" s="36"/>
      <c r="AG827" s="36"/>
      <c r="AH827" s="36"/>
      <c r="AI827" s="36"/>
      <c r="AJ827" s="36"/>
      <c r="AK827" s="36"/>
      <c r="AL827" s="36"/>
      <c r="AM827" s="36"/>
    </row>
    <row r="828">
      <c r="A828" s="99"/>
      <c r="B828" s="100"/>
      <c r="C828" s="100"/>
      <c r="D828" s="99"/>
      <c r="E828" s="101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  <c r="AH828" s="24"/>
      <c r="AI828" s="24"/>
      <c r="AJ828" s="24"/>
      <c r="AK828" s="24"/>
      <c r="AL828" s="24"/>
      <c r="AM828" s="24"/>
    </row>
    <row r="829">
      <c r="A829" s="103"/>
      <c r="B829" s="102"/>
      <c r="C829" s="102"/>
      <c r="D829" s="103"/>
      <c r="E829" s="104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  <c r="AC829" s="36"/>
      <c r="AD829" s="36"/>
      <c r="AE829" s="36"/>
      <c r="AF829" s="36"/>
      <c r="AG829" s="36"/>
      <c r="AH829" s="36"/>
      <c r="AI829" s="36"/>
      <c r="AJ829" s="36"/>
      <c r="AK829" s="36"/>
      <c r="AL829" s="36"/>
      <c r="AM829" s="36"/>
    </row>
    <row r="830">
      <c r="A830" s="99"/>
      <c r="B830" s="100"/>
      <c r="C830" s="100"/>
      <c r="D830" s="99"/>
      <c r="E830" s="101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  <c r="AH830" s="24"/>
      <c r="AI830" s="24"/>
      <c r="AJ830" s="24"/>
      <c r="AK830" s="24"/>
      <c r="AL830" s="24"/>
      <c r="AM830" s="24"/>
    </row>
    <row r="831">
      <c r="A831" s="103"/>
      <c r="B831" s="102"/>
      <c r="C831" s="102"/>
      <c r="D831" s="103"/>
      <c r="E831" s="104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  <c r="AC831" s="36"/>
      <c r="AD831" s="36"/>
      <c r="AE831" s="36"/>
      <c r="AF831" s="36"/>
      <c r="AG831" s="36"/>
      <c r="AH831" s="36"/>
      <c r="AI831" s="36"/>
      <c r="AJ831" s="36"/>
      <c r="AK831" s="36"/>
      <c r="AL831" s="36"/>
      <c r="AM831" s="36"/>
    </row>
    <row r="832">
      <c r="A832" s="99"/>
      <c r="B832" s="100"/>
      <c r="C832" s="100"/>
      <c r="D832" s="99"/>
      <c r="E832" s="101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  <c r="AH832" s="24"/>
      <c r="AI832" s="24"/>
      <c r="AJ832" s="24"/>
      <c r="AK832" s="24"/>
      <c r="AL832" s="24"/>
      <c r="AM832" s="24"/>
    </row>
    <row r="833">
      <c r="A833" s="103"/>
      <c r="B833" s="102"/>
      <c r="C833" s="102"/>
      <c r="D833" s="103"/>
      <c r="E833" s="104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  <c r="AC833" s="36"/>
      <c r="AD833" s="36"/>
      <c r="AE833" s="36"/>
      <c r="AF833" s="36"/>
      <c r="AG833" s="36"/>
      <c r="AH833" s="36"/>
      <c r="AI833" s="36"/>
      <c r="AJ833" s="36"/>
      <c r="AK833" s="36"/>
      <c r="AL833" s="36"/>
      <c r="AM833" s="36"/>
    </row>
    <row r="834">
      <c r="A834" s="99"/>
      <c r="B834" s="100"/>
      <c r="C834" s="100"/>
      <c r="D834" s="99"/>
      <c r="E834" s="101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  <c r="AH834" s="24"/>
      <c r="AI834" s="24"/>
      <c r="AJ834" s="24"/>
      <c r="AK834" s="24"/>
      <c r="AL834" s="24"/>
      <c r="AM834" s="24"/>
    </row>
    <row r="835">
      <c r="A835" s="103"/>
      <c r="B835" s="102"/>
      <c r="C835" s="102"/>
      <c r="D835" s="103"/>
      <c r="E835" s="104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  <c r="AC835" s="36"/>
      <c r="AD835" s="36"/>
      <c r="AE835" s="36"/>
      <c r="AF835" s="36"/>
      <c r="AG835" s="36"/>
      <c r="AH835" s="36"/>
      <c r="AI835" s="36"/>
      <c r="AJ835" s="36"/>
      <c r="AK835" s="36"/>
      <c r="AL835" s="36"/>
      <c r="AM835" s="36"/>
    </row>
    <row r="836">
      <c r="A836" s="99"/>
      <c r="B836" s="100"/>
      <c r="C836" s="100"/>
      <c r="D836" s="99"/>
      <c r="E836" s="101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  <c r="AH836" s="24"/>
      <c r="AI836" s="24"/>
      <c r="AJ836" s="24"/>
      <c r="AK836" s="24"/>
      <c r="AL836" s="24"/>
      <c r="AM836" s="24"/>
    </row>
    <row r="837">
      <c r="A837" s="103"/>
      <c r="B837" s="102"/>
      <c r="C837" s="102"/>
      <c r="D837" s="103"/>
      <c r="E837" s="104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  <c r="AC837" s="36"/>
      <c r="AD837" s="36"/>
      <c r="AE837" s="36"/>
      <c r="AF837" s="36"/>
      <c r="AG837" s="36"/>
      <c r="AH837" s="36"/>
      <c r="AI837" s="36"/>
      <c r="AJ837" s="36"/>
      <c r="AK837" s="36"/>
      <c r="AL837" s="36"/>
      <c r="AM837" s="36"/>
    </row>
    <row r="838">
      <c r="A838" s="99"/>
      <c r="B838" s="100"/>
      <c r="C838" s="100"/>
      <c r="D838" s="99"/>
      <c r="E838" s="101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  <c r="AH838" s="24"/>
      <c r="AI838" s="24"/>
      <c r="AJ838" s="24"/>
      <c r="AK838" s="24"/>
      <c r="AL838" s="24"/>
      <c r="AM838" s="24"/>
    </row>
    <row r="839">
      <c r="A839" s="103"/>
      <c r="B839" s="102"/>
      <c r="C839" s="102"/>
      <c r="D839" s="103"/>
      <c r="E839" s="104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  <c r="AC839" s="36"/>
      <c r="AD839" s="36"/>
      <c r="AE839" s="36"/>
      <c r="AF839" s="36"/>
      <c r="AG839" s="36"/>
      <c r="AH839" s="36"/>
      <c r="AI839" s="36"/>
      <c r="AJ839" s="36"/>
      <c r="AK839" s="36"/>
      <c r="AL839" s="36"/>
      <c r="AM839" s="36"/>
    </row>
    <row r="840">
      <c r="A840" s="99"/>
      <c r="B840" s="100"/>
      <c r="C840" s="100"/>
      <c r="D840" s="99"/>
      <c r="E840" s="101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  <c r="AH840" s="24"/>
      <c r="AI840" s="24"/>
      <c r="AJ840" s="24"/>
      <c r="AK840" s="24"/>
      <c r="AL840" s="24"/>
      <c r="AM840" s="24"/>
    </row>
    <row r="841">
      <c r="A841" s="103"/>
      <c r="B841" s="102"/>
      <c r="C841" s="102"/>
      <c r="D841" s="103"/>
      <c r="E841" s="104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  <c r="AC841" s="36"/>
      <c r="AD841" s="36"/>
      <c r="AE841" s="36"/>
      <c r="AF841" s="36"/>
      <c r="AG841" s="36"/>
      <c r="AH841" s="36"/>
      <c r="AI841" s="36"/>
      <c r="AJ841" s="36"/>
      <c r="AK841" s="36"/>
      <c r="AL841" s="36"/>
      <c r="AM841" s="36"/>
    </row>
    <row r="842">
      <c r="A842" s="99"/>
      <c r="B842" s="100"/>
      <c r="C842" s="100"/>
      <c r="D842" s="99"/>
      <c r="E842" s="101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  <c r="AH842" s="24"/>
      <c r="AI842" s="24"/>
      <c r="AJ842" s="24"/>
      <c r="AK842" s="24"/>
      <c r="AL842" s="24"/>
      <c r="AM842" s="24"/>
    </row>
    <row r="843">
      <c r="A843" s="103"/>
      <c r="B843" s="102"/>
      <c r="C843" s="102"/>
      <c r="D843" s="103"/>
      <c r="E843" s="104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  <c r="AC843" s="36"/>
      <c r="AD843" s="36"/>
      <c r="AE843" s="36"/>
      <c r="AF843" s="36"/>
      <c r="AG843" s="36"/>
      <c r="AH843" s="36"/>
      <c r="AI843" s="36"/>
      <c r="AJ843" s="36"/>
      <c r="AK843" s="36"/>
      <c r="AL843" s="36"/>
      <c r="AM843" s="36"/>
    </row>
    <row r="844">
      <c r="A844" s="99"/>
      <c r="B844" s="100"/>
      <c r="C844" s="100"/>
      <c r="D844" s="99"/>
      <c r="E844" s="101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  <c r="AH844" s="24"/>
      <c r="AI844" s="24"/>
      <c r="AJ844" s="24"/>
      <c r="AK844" s="24"/>
      <c r="AL844" s="24"/>
      <c r="AM844" s="24"/>
    </row>
    <row r="845">
      <c r="A845" s="103"/>
      <c r="B845" s="102"/>
      <c r="C845" s="102"/>
      <c r="D845" s="103"/>
      <c r="E845" s="104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  <c r="AC845" s="36"/>
      <c r="AD845" s="36"/>
      <c r="AE845" s="36"/>
      <c r="AF845" s="36"/>
      <c r="AG845" s="36"/>
      <c r="AH845" s="36"/>
      <c r="AI845" s="36"/>
      <c r="AJ845" s="36"/>
      <c r="AK845" s="36"/>
      <c r="AL845" s="36"/>
      <c r="AM845" s="36"/>
    </row>
    <row r="846">
      <c r="A846" s="99"/>
      <c r="B846" s="100"/>
      <c r="C846" s="100"/>
      <c r="D846" s="99"/>
      <c r="E846" s="101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  <c r="AH846" s="24"/>
      <c r="AI846" s="24"/>
      <c r="AJ846" s="24"/>
      <c r="AK846" s="24"/>
      <c r="AL846" s="24"/>
      <c r="AM846" s="24"/>
    </row>
    <row r="847">
      <c r="A847" s="103"/>
      <c r="B847" s="102"/>
      <c r="C847" s="102"/>
      <c r="D847" s="103"/>
      <c r="E847" s="104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  <c r="AC847" s="36"/>
      <c r="AD847" s="36"/>
      <c r="AE847" s="36"/>
      <c r="AF847" s="36"/>
      <c r="AG847" s="36"/>
      <c r="AH847" s="36"/>
      <c r="AI847" s="36"/>
      <c r="AJ847" s="36"/>
      <c r="AK847" s="36"/>
      <c r="AL847" s="36"/>
      <c r="AM847" s="36"/>
    </row>
    <row r="848">
      <c r="A848" s="99"/>
      <c r="B848" s="100"/>
      <c r="C848" s="100"/>
      <c r="D848" s="99"/>
      <c r="E848" s="101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  <c r="AH848" s="24"/>
      <c r="AI848" s="24"/>
      <c r="AJ848" s="24"/>
      <c r="AK848" s="24"/>
      <c r="AL848" s="24"/>
      <c r="AM848" s="24"/>
    </row>
    <row r="849">
      <c r="A849" s="103"/>
      <c r="B849" s="102"/>
      <c r="C849" s="102"/>
      <c r="D849" s="103"/>
      <c r="E849" s="104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  <c r="AC849" s="36"/>
      <c r="AD849" s="36"/>
      <c r="AE849" s="36"/>
      <c r="AF849" s="36"/>
      <c r="AG849" s="36"/>
      <c r="AH849" s="36"/>
      <c r="AI849" s="36"/>
      <c r="AJ849" s="36"/>
      <c r="AK849" s="36"/>
      <c r="AL849" s="36"/>
      <c r="AM849" s="36"/>
    </row>
    <row r="850">
      <c r="A850" s="99"/>
      <c r="B850" s="100"/>
      <c r="C850" s="100"/>
      <c r="D850" s="99"/>
      <c r="E850" s="101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  <c r="AH850" s="24"/>
      <c r="AI850" s="24"/>
      <c r="AJ850" s="24"/>
      <c r="AK850" s="24"/>
      <c r="AL850" s="24"/>
      <c r="AM850" s="24"/>
    </row>
    <row r="851">
      <c r="A851" s="103"/>
      <c r="B851" s="102"/>
      <c r="C851" s="102"/>
      <c r="D851" s="103"/>
      <c r="E851" s="104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  <c r="AC851" s="36"/>
      <c r="AD851" s="36"/>
      <c r="AE851" s="36"/>
      <c r="AF851" s="36"/>
      <c r="AG851" s="36"/>
      <c r="AH851" s="36"/>
      <c r="AI851" s="36"/>
      <c r="AJ851" s="36"/>
      <c r="AK851" s="36"/>
      <c r="AL851" s="36"/>
      <c r="AM851" s="36"/>
    </row>
    <row r="852">
      <c r="A852" s="99"/>
      <c r="B852" s="100"/>
      <c r="C852" s="100"/>
      <c r="D852" s="99"/>
      <c r="E852" s="101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  <c r="AH852" s="24"/>
      <c r="AI852" s="24"/>
      <c r="AJ852" s="24"/>
      <c r="AK852" s="24"/>
      <c r="AL852" s="24"/>
      <c r="AM852" s="24"/>
    </row>
    <row r="853">
      <c r="A853" s="103"/>
      <c r="B853" s="102"/>
      <c r="C853" s="102"/>
      <c r="D853" s="103"/>
      <c r="E853" s="104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  <c r="AC853" s="36"/>
      <c r="AD853" s="36"/>
      <c r="AE853" s="36"/>
      <c r="AF853" s="36"/>
      <c r="AG853" s="36"/>
      <c r="AH853" s="36"/>
      <c r="AI853" s="36"/>
      <c r="AJ853" s="36"/>
      <c r="AK853" s="36"/>
      <c r="AL853" s="36"/>
      <c r="AM853" s="36"/>
    </row>
    <row r="854">
      <c r="A854" s="99"/>
      <c r="B854" s="100"/>
      <c r="C854" s="100"/>
      <c r="D854" s="99"/>
      <c r="E854" s="101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  <c r="AH854" s="24"/>
      <c r="AI854" s="24"/>
      <c r="AJ854" s="24"/>
      <c r="AK854" s="24"/>
      <c r="AL854" s="24"/>
      <c r="AM854" s="24"/>
    </row>
    <row r="855">
      <c r="A855" s="103"/>
      <c r="B855" s="102"/>
      <c r="C855" s="102"/>
      <c r="D855" s="103"/>
      <c r="E855" s="104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  <c r="AC855" s="36"/>
      <c r="AD855" s="36"/>
      <c r="AE855" s="36"/>
      <c r="AF855" s="36"/>
      <c r="AG855" s="36"/>
      <c r="AH855" s="36"/>
      <c r="AI855" s="36"/>
      <c r="AJ855" s="36"/>
      <c r="AK855" s="36"/>
      <c r="AL855" s="36"/>
      <c r="AM855" s="36"/>
    </row>
    <row r="856">
      <c r="A856" s="99"/>
      <c r="B856" s="100"/>
      <c r="C856" s="100"/>
      <c r="D856" s="99"/>
      <c r="E856" s="101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  <c r="AH856" s="24"/>
      <c r="AI856" s="24"/>
      <c r="AJ856" s="24"/>
      <c r="AK856" s="24"/>
      <c r="AL856" s="24"/>
      <c r="AM856" s="24"/>
    </row>
    <row r="857">
      <c r="A857" s="103"/>
      <c r="B857" s="102"/>
      <c r="C857" s="102"/>
      <c r="D857" s="103"/>
      <c r="E857" s="104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  <c r="AC857" s="36"/>
      <c r="AD857" s="36"/>
      <c r="AE857" s="36"/>
      <c r="AF857" s="36"/>
      <c r="AG857" s="36"/>
      <c r="AH857" s="36"/>
      <c r="AI857" s="36"/>
      <c r="AJ857" s="36"/>
      <c r="AK857" s="36"/>
      <c r="AL857" s="36"/>
      <c r="AM857" s="36"/>
    </row>
    <row r="858">
      <c r="A858" s="99"/>
      <c r="B858" s="100"/>
      <c r="C858" s="100"/>
      <c r="D858" s="99"/>
      <c r="E858" s="101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  <c r="AH858" s="24"/>
      <c r="AI858" s="24"/>
      <c r="AJ858" s="24"/>
      <c r="AK858" s="24"/>
      <c r="AL858" s="24"/>
      <c r="AM858" s="24"/>
    </row>
    <row r="859">
      <c r="A859" s="103"/>
      <c r="B859" s="102"/>
      <c r="C859" s="102"/>
      <c r="D859" s="103"/>
      <c r="E859" s="104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  <c r="AC859" s="36"/>
      <c r="AD859" s="36"/>
      <c r="AE859" s="36"/>
      <c r="AF859" s="36"/>
      <c r="AG859" s="36"/>
      <c r="AH859" s="36"/>
      <c r="AI859" s="36"/>
      <c r="AJ859" s="36"/>
      <c r="AK859" s="36"/>
      <c r="AL859" s="36"/>
      <c r="AM859" s="36"/>
    </row>
    <row r="860">
      <c r="A860" s="99"/>
      <c r="B860" s="100"/>
      <c r="C860" s="100"/>
      <c r="D860" s="99"/>
      <c r="E860" s="101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  <c r="AH860" s="24"/>
      <c r="AI860" s="24"/>
      <c r="AJ860" s="24"/>
      <c r="AK860" s="24"/>
      <c r="AL860" s="24"/>
      <c r="AM860" s="24"/>
    </row>
    <row r="861">
      <c r="A861" s="103"/>
      <c r="B861" s="102"/>
      <c r="C861" s="102"/>
      <c r="D861" s="103"/>
      <c r="E861" s="104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  <c r="AC861" s="36"/>
      <c r="AD861" s="36"/>
      <c r="AE861" s="36"/>
      <c r="AF861" s="36"/>
      <c r="AG861" s="36"/>
      <c r="AH861" s="36"/>
      <c r="AI861" s="36"/>
      <c r="AJ861" s="36"/>
      <c r="AK861" s="36"/>
      <c r="AL861" s="36"/>
      <c r="AM861" s="36"/>
    </row>
    <row r="862">
      <c r="A862" s="99"/>
      <c r="B862" s="100"/>
      <c r="C862" s="100"/>
      <c r="D862" s="99"/>
      <c r="E862" s="101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  <c r="AH862" s="24"/>
      <c r="AI862" s="24"/>
      <c r="AJ862" s="24"/>
      <c r="AK862" s="24"/>
      <c r="AL862" s="24"/>
      <c r="AM862" s="24"/>
    </row>
    <row r="863">
      <c r="A863" s="103"/>
      <c r="B863" s="102"/>
      <c r="C863" s="102"/>
      <c r="D863" s="103"/>
      <c r="E863" s="104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  <c r="AC863" s="36"/>
      <c r="AD863" s="36"/>
      <c r="AE863" s="36"/>
      <c r="AF863" s="36"/>
      <c r="AG863" s="36"/>
      <c r="AH863" s="36"/>
      <c r="AI863" s="36"/>
      <c r="AJ863" s="36"/>
      <c r="AK863" s="36"/>
      <c r="AL863" s="36"/>
      <c r="AM863" s="36"/>
    </row>
    <row r="864">
      <c r="A864" s="99"/>
      <c r="B864" s="100"/>
      <c r="C864" s="100"/>
      <c r="D864" s="99"/>
      <c r="E864" s="101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  <c r="AH864" s="24"/>
      <c r="AI864" s="24"/>
      <c r="AJ864" s="24"/>
      <c r="AK864" s="24"/>
      <c r="AL864" s="24"/>
      <c r="AM864" s="24"/>
    </row>
    <row r="865">
      <c r="A865" s="103"/>
      <c r="B865" s="102"/>
      <c r="C865" s="102"/>
      <c r="D865" s="103"/>
      <c r="E865" s="104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  <c r="AC865" s="36"/>
      <c r="AD865" s="36"/>
      <c r="AE865" s="36"/>
      <c r="AF865" s="36"/>
      <c r="AG865" s="36"/>
      <c r="AH865" s="36"/>
      <c r="AI865" s="36"/>
      <c r="AJ865" s="36"/>
      <c r="AK865" s="36"/>
      <c r="AL865" s="36"/>
      <c r="AM865" s="36"/>
    </row>
    <row r="866">
      <c r="A866" s="99"/>
      <c r="B866" s="100"/>
      <c r="C866" s="100"/>
      <c r="D866" s="99"/>
      <c r="E866" s="101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  <c r="AH866" s="24"/>
      <c r="AI866" s="24"/>
      <c r="AJ866" s="24"/>
      <c r="AK866" s="24"/>
      <c r="AL866" s="24"/>
      <c r="AM866" s="24"/>
    </row>
    <row r="867">
      <c r="A867" s="103"/>
      <c r="B867" s="102"/>
      <c r="C867" s="102"/>
      <c r="D867" s="103"/>
      <c r="E867" s="104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  <c r="AC867" s="36"/>
      <c r="AD867" s="36"/>
      <c r="AE867" s="36"/>
      <c r="AF867" s="36"/>
      <c r="AG867" s="36"/>
      <c r="AH867" s="36"/>
      <c r="AI867" s="36"/>
      <c r="AJ867" s="36"/>
      <c r="AK867" s="36"/>
      <c r="AL867" s="36"/>
      <c r="AM867" s="36"/>
    </row>
    <row r="868">
      <c r="A868" s="99"/>
      <c r="B868" s="100"/>
      <c r="C868" s="100"/>
      <c r="D868" s="99"/>
      <c r="E868" s="101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  <c r="AH868" s="24"/>
      <c r="AI868" s="24"/>
      <c r="AJ868" s="24"/>
      <c r="AK868" s="24"/>
      <c r="AL868" s="24"/>
      <c r="AM868" s="24"/>
    </row>
    <row r="869">
      <c r="A869" s="103"/>
      <c r="B869" s="102"/>
      <c r="C869" s="102"/>
      <c r="D869" s="103"/>
      <c r="E869" s="104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  <c r="AC869" s="36"/>
      <c r="AD869" s="36"/>
      <c r="AE869" s="36"/>
      <c r="AF869" s="36"/>
      <c r="AG869" s="36"/>
      <c r="AH869" s="36"/>
      <c r="AI869" s="36"/>
      <c r="AJ869" s="36"/>
      <c r="AK869" s="36"/>
      <c r="AL869" s="36"/>
      <c r="AM869" s="36"/>
    </row>
    <row r="870">
      <c r="A870" s="99"/>
      <c r="B870" s="100"/>
      <c r="C870" s="100"/>
      <c r="D870" s="99"/>
      <c r="E870" s="101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  <c r="AH870" s="24"/>
      <c r="AI870" s="24"/>
      <c r="AJ870" s="24"/>
      <c r="AK870" s="24"/>
      <c r="AL870" s="24"/>
      <c r="AM870" s="24"/>
    </row>
    <row r="871">
      <c r="A871" s="103"/>
      <c r="B871" s="102"/>
      <c r="C871" s="102"/>
      <c r="D871" s="103"/>
      <c r="E871" s="104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  <c r="AC871" s="36"/>
      <c r="AD871" s="36"/>
      <c r="AE871" s="36"/>
      <c r="AF871" s="36"/>
      <c r="AG871" s="36"/>
      <c r="AH871" s="36"/>
      <c r="AI871" s="36"/>
      <c r="AJ871" s="36"/>
      <c r="AK871" s="36"/>
      <c r="AL871" s="36"/>
      <c r="AM871" s="36"/>
    </row>
    <row r="872">
      <c r="A872" s="99"/>
      <c r="B872" s="100"/>
      <c r="C872" s="100"/>
      <c r="D872" s="99"/>
      <c r="E872" s="101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  <c r="AH872" s="24"/>
      <c r="AI872" s="24"/>
      <c r="AJ872" s="24"/>
      <c r="AK872" s="24"/>
      <c r="AL872" s="24"/>
      <c r="AM872" s="24"/>
    </row>
    <row r="873">
      <c r="A873" s="103"/>
      <c r="B873" s="102"/>
      <c r="C873" s="102"/>
      <c r="D873" s="103"/>
      <c r="E873" s="104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  <c r="AC873" s="36"/>
      <c r="AD873" s="36"/>
      <c r="AE873" s="36"/>
      <c r="AF873" s="36"/>
      <c r="AG873" s="36"/>
      <c r="AH873" s="36"/>
      <c r="AI873" s="36"/>
      <c r="AJ873" s="36"/>
      <c r="AK873" s="36"/>
      <c r="AL873" s="36"/>
      <c r="AM873" s="36"/>
    </row>
    <row r="874">
      <c r="A874" s="99"/>
      <c r="B874" s="100"/>
      <c r="C874" s="100"/>
      <c r="D874" s="99"/>
      <c r="E874" s="101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  <c r="AH874" s="24"/>
      <c r="AI874" s="24"/>
      <c r="AJ874" s="24"/>
      <c r="AK874" s="24"/>
      <c r="AL874" s="24"/>
      <c r="AM874" s="24"/>
    </row>
    <row r="875">
      <c r="A875" s="103"/>
      <c r="B875" s="102"/>
      <c r="C875" s="102"/>
      <c r="D875" s="103"/>
      <c r="E875" s="104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  <c r="AC875" s="36"/>
      <c r="AD875" s="36"/>
      <c r="AE875" s="36"/>
      <c r="AF875" s="36"/>
      <c r="AG875" s="36"/>
      <c r="AH875" s="36"/>
      <c r="AI875" s="36"/>
      <c r="AJ875" s="36"/>
      <c r="AK875" s="36"/>
      <c r="AL875" s="36"/>
      <c r="AM875" s="36"/>
    </row>
    <row r="876">
      <c r="A876" s="99"/>
      <c r="B876" s="100"/>
      <c r="C876" s="100"/>
      <c r="D876" s="99"/>
      <c r="E876" s="101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  <c r="AH876" s="24"/>
      <c r="AI876" s="24"/>
      <c r="AJ876" s="24"/>
      <c r="AK876" s="24"/>
      <c r="AL876" s="24"/>
      <c r="AM876" s="24"/>
    </row>
    <row r="877">
      <c r="A877" s="103"/>
      <c r="B877" s="102"/>
      <c r="C877" s="102"/>
      <c r="D877" s="103"/>
      <c r="E877" s="104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  <c r="AC877" s="36"/>
      <c r="AD877" s="36"/>
      <c r="AE877" s="36"/>
      <c r="AF877" s="36"/>
      <c r="AG877" s="36"/>
      <c r="AH877" s="36"/>
      <c r="AI877" s="36"/>
      <c r="AJ877" s="36"/>
      <c r="AK877" s="36"/>
      <c r="AL877" s="36"/>
      <c r="AM877" s="36"/>
    </row>
    <row r="878">
      <c r="A878" s="99"/>
      <c r="B878" s="100"/>
      <c r="C878" s="100"/>
      <c r="D878" s="99"/>
      <c r="E878" s="101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  <c r="AH878" s="24"/>
      <c r="AI878" s="24"/>
      <c r="AJ878" s="24"/>
      <c r="AK878" s="24"/>
      <c r="AL878" s="24"/>
      <c r="AM878" s="24"/>
    </row>
    <row r="879">
      <c r="A879" s="103"/>
      <c r="B879" s="102"/>
      <c r="C879" s="102"/>
      <c r="D879" s="103"/>
      <c r="E879" s="104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  <c r="AC879" s="36"/>
      <c r="AD879" s="36"/>
      <c r="AE879" s="36"/>
      <c r="AF879" s="36"/>
      <c r="AG879" s="36"/>
      <c r="AH879" s="36"/>
      <c r="AI879" s="36"/>
      <c r="AJ879" s="36"/>
      <c r="AK879" s="36"/>
      <c r="AL879" s="36"/>
      <c r="AM879" s="36"/>
    </row>
    <row r="880">
      <c r="A880" s="99"/>
      <c r="B880" s="100"/>
      <c r="C880" s="100"/>
      <c r="D880" s="99"/>
      <c r="E880" s="101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  <c r="AH880" s="24"/>
      <c r="AI880" s="24"/>
      <c r="AJ880" s="24"/>
      <c r="AK880" s="24"/>
      <c r="AL880" s="24"/>
      <c r="AM880" s="24"/>
    </row>
    <row r="881">
      <c r="A881" s="103"/>
      <c r="B881" s="102"/>
      <c r="C881" s="102"/>
      <c r="D881" s="103"/>
      <c r="E881" s="104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  <c r="AC881" s="36"/>
      <c r="AD881" s="36"/>
      <c r="AE881" s="36"/>
      <c r="AF881" s="36"/>
      <c r="AG881" s="36"/>
      <c r="AH881" s="36"/>
      <c r="AI881" s="36"/>
      <c r="AJ881" s="36"/>
      <c r="AK881" s="36"/>
      <c r="AL881" s="36"/>
      <c r="AM881" s="36"/>
    </row>
    <row r="882">
      <c r="A882" s="99"/>
      <c r="B882" s="100"/>
      <c r="C882" s="100"/>
      <c r="D882" s="99"/>
      <c r="E882" s="101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  <c r="AH882" s="24"/>
      <c r="AI882" s="24"/>
      <c r="AJ882" s="24"/>
      <c r="AK882" s="24"/>
      <c r="AL882" s="24"/>
      <c r="AM882" s="24"/>
    </row>
    <row r="883">
      <c r="A883" s="103"/>
      <c r="B883" s="102"/>
      <c r="C883" s="102"/>
      <c r="D883" s="103"/>
      <c r="E883" s="104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  <c r="AC883" s="36"/>
      <c r="AD883" s="36"/>
      <c r="AE883" s="36"/>
      <c r="AF883" s="36"/>
      <c r="AG883" s="36"/>
      <c r="AH883" s="36"/>
      <c r="AI883" s="36"/>
      <c r="AJ883" s="36"/>
      <c r="AK883" s="36"/>
      <c r="AL883" s="36"/>
      <c r="AM883" s="36"/>
    </row>
    <row r="884">
      <c r="A884" s="99"/>
      <c r="B884" s="100"/>
      <c r="C884" s="100"/>
      <c r="D884" s="99"/>
      <c r="E884" s="101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  <c r="AH884" s="24"/>
      <c r="AI884" s="24"/>
      <c r="AJ884" s="24"/>
      <c r="AK884" s="24"/>
      <c r="AL884" s="24"/>
      <c r="AM884" s="24"/>
    </row>
    <row r="885">
      <c r="A885" s="103"/>
      <c r="B885" s="102"/>
      <c r="C885" s="102"/>
      <c r="D885" s="103"/>
      <c r="E885" s="104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  <c r="AC885" s="36"/>
      <c r="AD885" s="36"/>
      <c r="AE885" s="36"/>
      <c r="AF885" s="36"/>
      <c r="AG885" s="36"/>
      <c r="AH885" s="36"/>
      <c r="AI885" s="36"/>
      <c r="AJ885" s="36"/>
      <c r="AK885" s="36"/>
      <c r="AL885" s="36"/>
      <c r="AM885" s="36"/>
    </row>
    <row r="886">
      <c r="A886" s="99"/>
      <c r="B886" s="100"/>
      <c r="C886" s="100"/>
      <c r="D886" s="99"/>
      <c r="E886" s="101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  <c r="AH886" s="24"/>
      <c r="AI886" s="24"/>
      <c r="AJ886" s="24"/>
      <c r="AK886" s="24"/>
      <c r="AL886" s="24"/>
      <c r="AM886" s="24"/>
    </row>
    <row r="887">
      <c r="A887" s="103"/>
      <c r="B887" s="102"/>
      <c r="C887" s="102"/>
      <c r="D887" s="103"/>
      <c r="E887" s="104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  <c r="AC887" s="36"/>
      <c r="AD887" s="36"/>
      <c r="AE887" s="36"/>
      <c r="AF887" s="36"/>
      <c r="AG887" s="36"/>
      <c r="AH887" s="36"/>
      <c r="AI887" s="36"/>
      <c r="AJ887" s="36"/>
      <c r="AK887" s="36"/>
      <c r="AL887" s="36"/>
      <c r="AM887" s="36"/>
    </row>
    <row r="888">
      <c r="A888" s="99"/>
      <c r="B888" s="100"/>
      <c r="C888" s="100"/>
      <c r="D888" s="99"/>
      <c r="E888" s="101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  <c r="AH888" s="24"/>
      <c r="AI888" s="24"/>
      <c r="AJ888" s="24"/>
      <c r="AK888" s="24"/>
      <c r="AL888" s="24"/>
      <c r="AM888" s="24"/>
    </row>
    <row r="889">
      <c r="A889" s="103"/>
      <c r="B889" s="102"/>
      <c r="C889" s="102"/>
      <c r="D889" s="103"/>
      <c r="E889" s="104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  <c r="AC889" s="36"/>
      <c r="AD889" s="36"/>
      <c r="AE889" s="36"/>
      <c r="AF889" s="36"/>
      <c r="AG889" s="36"/>
      <c r="AH889" s="36"/>
      <c r="AI889" s="36"/>
      <c r="AJ889" s="36"/>
      <c r="AK889" s="36"/>
      <c r="AL889" s="36"/>
      <c r="AM889" s="36"/>
    </row>
    <row r="890">
      <c r="A890" s="99"/>
      <c r="B890" s="100"/>
      <c r="C890" s="100"/>
      <c r="D890" s="99"/>
      <c r="E890" s="101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  <c r="AH890" s="24"/>
      <c r="AI890" s="24"/>
      <c r="AJ890" s="24"/>
      <c r="AK890" s="24"/>
      <c r="AL890" s="24"/>
      <c r="AM890" s="24"/>
    </row>
    <row r="891">
      <c r="A891" s="103"/>
      <c r="B891" s="102"/>
      <c r="C891" s="102"/>
      <c r="D891" s="103"/>
      <c r="E891" s="104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  <c r="AC891" s="36"/>
      <c r="AD891" s="36"/>
      <c r="AE891" s="36"/>
      <c r="AF891" s="36"/>
      <c r="AG891" s="36"/>
      <c r="AH891" s="36"/>
      <c r="AI891" s="36"/>
      <c r="AJ891" s="36"/>
      <c r="AK891" s="36"/>
      <c r="AL891" s="36"/>
      <c r="AM891" s="36"/>
    </row>
    <row r="892">
      <c r="A892" s="99"/>
      <c r="B892" s="100"/>
      <c r="C892" s="100"/>
      <c r="D892" s="99"/>
      <c r="E892" s="101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  <c r="AH892" s="24"/>
      <c r="AI892" s="24"/>
      <c r="AJ892" s="24"/>
      <c r="AK892" s="24"/>
      <c r="AL892" s="24"/>
      <c r="AM892" s="24"/>
    </row>
    <row r="893">
      <c r="A893" s="103"/>
      <c r="B893" s="102"/>
      <c r="C893" s="102"/>
      <c r="D893" s="103"/>
      <c r="E893" s="104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  <c r="AC893" s="36"/>
      <c r="AD893" s="36"/>
      <c r="AE893" s="36"/>
      <c r="AF893" s="36"/>
      <c r="AG893" s="36"/>
      <c r="AH893" s="36"/>
      <c r="AI893" s="36"/>
      <c r="AJ893" s="36"/>
      <c r="AK893" s="36"/>
      <c r="AL893" s="36"/>
      <c r="AM893" s="36"/>
    </row>
    <row r="894">
      <c r="A894" s="99"/>
      <c r="B894" s="100"/>
      <c r="C894" s="100"/>
      <c r="D894" s="99"/>
      <c r="E894" s="101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  <c r="AH894" s="24"/>
      <c r="AI894" s="24"/>
      <c r="AJ894" s="24"/>
      <c r="AK894" s="24"/>
      <c r="AL894" s="24"/>
      <c r="AM894" s="24"/>
    </row>
    <row r="895">
      <c r="A895" s="103"/>
      <c r="B895" s="102"/>
      <c r="C895" s="102"/>
      <c r="D895" s="103"/>
      <c r="E895" s="104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  <c r="AC895" s="36"/>
      <c r="AD895" s="36"/>
      <c r="AE895" s="36"/>
      <c r="AF895" s="36"/>
      <c r="AG895" s="36"/>
      <c r="AH895" s="36"/>
      <c r="AI895" s="36"/>
      <c r="AJ895" s="36"/>
      <c r="AK895" s="36"/>
      <c r="AL895" s="36"/>
      <c r="AM895" s="36"/>
    </row>
    <row r="896">
      <c r="A896" s="99"/>
      <c r="B896" s="100"/>
      <c r="C896" s="100"/>
      <c r="D896" s="99"/>
      <c r="E896" s="101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  <c r="AH896" s="24"/>
      <c r="AI896" s="24"/>
      <c r="AJ896" s="24"/>
      <c r="AK896" s="24"/>
      <c r="AL896" s="24"/>
      <c r="AM896" s="24"/>
    </row>
    <row r="897">
      <c r="A897" s="103"/>
      <c r="B897" s="102"/>
      <c r="C897" s="102"/>
      <c r="D897" s="103"/>
      <c r="E897" s="104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  <c r="AC897" s="36"/>
      <c r="AD897" s="36"/>
      <c r="AE897" s="36"/>
      <c r="AF897" s="36"/>
      <c r="AG897" s="36"/>
      <c r="AH897" s="36"/>
      <c r="AI897" s="36"/>
      <c r="AJ897" s="36"/>
      <c r="AK897" s="36"/>
      <c r="AL897" s="36"/>
      <c r="AM897" s="36"/>
    </row>
    <row r="898">
      <c r="A898" s="99"/>
      <c r="B898" s="100"/>
      <c r="C898" s="100"/>
      <c r="D898" s="99"/>
      <c r="E898" s="101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  <c r="AH898" s="24"/>
      <c r="AI898" s="24"/>
      <c r="AJ898" s="24"/>
      <c r="AK898" s="24"/>
      <c r="AL898" s="24"/>
      <c r="AM898" s="24"/>
    </row>
    <row r="899">
      <c r="A899" s="103"/>
      <c r="B899" s="102"/>
      <c r="C899" s="102"/>
      <c r="D899" s="103"/>
      <c r="E899" s="104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  <c r="AC899" s="36"/>
      <c r="AD899" s="36"/>
      <c r="AE899" s="36"/>
      <c r="AF899" s="36"/>
      <c r="AG899" s="36"/>
      <c r="AH899" s="36"/>
      <c r="AI899" s="36"/>
      <c r="AJ899" s="36"/>
      <c r="AK899" s="36"/>
      <c r="AL899" s="36"/>
      <c r="AM899" s="36"/>
    </row>
    <row r="900">
      <c r="A900" s="99"/>
      <c r="B900" s="100"/>
      <c r="C900" s="100"/>
      <c r="D900" s="99"/>
      <c r="E900" s="101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  <c r="AH900" s="24"/>
      <c r="AI900" s="24"/>
      <c r="AJ900" s="24"/>
      <c r="AK900" s="24"/>
      <c r="AL900" s="24"/>
      <c r="AM900" s="24"/>
    </row>
    <row r="901">
      <c r="A901" s="103"/>
      <c r="B901" s="102"/>
      <c r="C901" s="102"/>
      <c r="D901" s="103"/>
      <c r="E901" s="104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  <c r="AC901" s="36"/>
      <c r="AD901" s="36"/>
      <c r="AE901" s="36"/>
      <c r="AF901" s="36"/>
      <c r="AG901" s="36"/>
      <c r="AH901" s="36"/>
      <c r="AI901" s="36"/>
      <c r="AJ901" s="36"/>
      <c r="AK901" s="36"/>
      <c r="AL901" s="36"/>
      <c r="AM901" s="36"/>
    </row>
    <row r="902">
      <c r="A902" s="99"/>
      <c r="B902" s="100"/>
      <c r="C902" s="100"/>
      <c r="D902" s="99"/>
      <c r="E902" s="101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  <c r="AH902" s="24"/>
      <c r="AI902" s="24"/>
      <c r="AJ902" s="24"/>
      <c r="AK902" s="24"/>
      <c r="AL902" s="24"/>
      <c r="AM902" s="24"/>
    </row>
    <row r="903">
      <c r="A903" s="103"/>
      <c r="B903" s="102"/>
      <c r="C903" s="102"/>
      <c r="D903" s="103"/>
      <c r="E903" s="104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  <c r="AC903" s="36"/>
      <c r="AD903" s="36"/>
      <c r="AE903" s="36"/>
      <c r="AF903" s="36"/>
      <c r="AG903" s="36"/>
      <c r="AH903" s="36"/>
      <c r="AI903" s="36"/>
      <c r="AJ903" s="36"/>
      <c r="AK903" s="36"/>
      <c r="AL903" s="36"/>
      <c r="AM903" s="36"/>
    </row>
    <row r="904">
      <c r="A904" s="99"/>
      <c r="B904" s="100"/>
      <c r="C904" s="100"/>
      <c r="D904" s="99"/>
      <c r="E904" s="101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  <c r="AH904" s="24"/>
      <c r="AI904" s="24"/>
      <c r="AJ904" s="24"/>
      <c r="AK904" s="24"/>
      <c r="AL904" s="24"/>
      <c r="AM904" s="24"/>
    </row>
    <row r="905">
      <c r="A905" s="103"/>
      <c r="B905" s="102"/>
      <c r="C905" s="102"/>
      <c r="D905" s="103"/>
      <c r="E905" s="104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  <c r="AC905" s="36"/>
      <c r="AD905" s="36"/>
      <c r="AE905" s="36"/>
      <c r="AF905" s="36"/>
      <c r="AG905" s="36"/>
      <c r="AH905" s="36"/>
      <c r="AI905" s="36"/>
      <c r="AJ905" s="36"/>
      <c r="AK905" s="36"/>
      <c r="AL905" s="36"/>
      <c r="AM905" s="36"/>
    </row>
    <row r="906">
      <c r="A906" s="99"/>
      <c r="B906" s="100"/>
      <c r="C906" s="100"/>
      <c r="D906" s="99"/>
      <c r="E906" s="101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  <c r="AH906" s="24"/>
      <c r="AI906" s="24"/>
      <c r="AJ906" s="24"/>
      <c r="AK906" s="24"/>
      <c r="AL906" s="24"/>
      <c r="AM906" s="24"/>
    </row>
    <row r="907">
      <c r="A907" s="103"/>
      <c r="B907" s="102"/>
      <c r="C907" s="102"/>
      <c r="D907" s="103"/>
      <c r="E907" s="104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  <c r="AC907" s="36"/>
      <c r="AD907" s="36"/>
      <c r="AE907" s="36"/>
      <c r="AF907" s="36"/>
      <c r="AG907" s="36"/>
      <c r="AH907" s="36"/>
      <c r="AI907" s="36"/>
      <c r="AJ907" s="36"/>
      <c r="AK907" s="36"/>
      <c r="AL907" s="36"/>
      <c r="AM907" s="36"/>
    </row>
    <row r="908">
      <c r="A908" s="99"/>
      <c r="B908" s="100"/>
      <c r="C908" s="100"/>
      <c r="D908" s="99"/>
      <c r="E908" s="101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  <c r="AH908" s="24"/>
      <c r="AI908" s="24"/>
      <c r="AJ908" s="24"/>
      <c r="AK908" s="24"/>
      <c r="AL908" s="24"/>
      <c r="AM908" s="24"/>
    </row>
    <row r="909">
      <c r="A909" s="103"/>
      <c r="B909" s="102"/>
      <c r="C909" s="102"/>
      <c r="D909" s="103"/>
      <c r="E909" s="104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  <c r="AC909" s="36"/>
      <c r="AD909" s="36"/>
      <c r="AE909" s="36"/>
      <c r="AF909" s="36"/>
      <c r="AG909" s="36"/>
      <c r="AH909" s="36"/>
      <c r="AI909" s="36"/>
      <c r="AJ909" s="36"/>
      <c r="AK909" s="36"/>
      <c r="AL909" s="36"/>
      <c r="AM909" s="36"/>
    </row>
    <row r="910">
      <c r="A910" s="99"/>
      <c r="B910" s="100"/>
      <c r="C910" s="100"/>
      <c r="D910" s="99"/>
      <c r="E910" s="101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  <c r="AH910" s="24"/>
      <c r="AI910" s="24"/>
      <c r="AJ910" s="24"/>
      <c r="AK910" s="24"/>
      <c r="AL910" s="24"/>
      <c r="AM910" s="24"/>
    </row>
    <row r="911">
      <c r="A911" s="103"/>
      <c r="B911" s="102"/>
      <c r="C911" s="102"/>
      <c r="D911" s="103"/>
      <c r="E911" s="104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  <c r="AC911" s="36"/>
      <c r="AD911" s="36"/>
      <c r="AE911" s="36"/>
      <c r="AF911" s="36"/>
      <c r="AG911" s="36"/>
      <c r="AH911" s="36"/>
      <c r="AI911" s="36"/>
      <c r="AJ911" s="36"/>
      <c r="AK911" s="36"/>
      <c r="AL911" s="36"/>
      <c r="AM911" s="36"/>
    </row>
    <row r="912">
      <c r="A912" s="99"/>
      <c r="B912" s="100"/>
      <c r="C912" s="100"/>
      <c r="D912" s="99"/>
      <c r="E912" s="101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  <c r="AH912" s="24"/>
      <c r="AI912" s="24"/>
      <c r="AJ912" s="24"/>
      <c r="AK912" s="24"/>
      <c r="AL912" s="24"/>
      <c r="AM912" s="24"/>
    </row>
    <row r="913">
      <c r="A913" s="103"/>
      <c r="B913" s="102"/>
      <c r="C913" s="102"/>
      <c r="D913" s="103"/>
      <c r="E913" s="104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  <c r="AC913" s="36"/>
      <c r="AD913" s="36"/>
      <c r="AE913" s="36"/>
      <c r="AF913" s="36"/>
      <c r="AG913" s="36"/>
      <c r="AH913" s="36"/>
      <c r="AI913" s="36"/>
      <c r="AJ913" s="36"/>
      <c r="AK913" s="36"/>
      <c r="AL913" s="36"/>
      <c r="AM913" s="36"/>
    </row>
    <row r="914">
      <c r="A914" s="99"/>
      <c r="B914" s="100"/>
      <c r="C914" s="100"/>
      <c r="D914" s="99"/>
      <c r="E914" s="101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  <c r="AH914" s="24"/>
      <c r="AI914" s="24"/>
      <c r="AJ914" s="24"/>
      <c r="AK914" s="24"/>
      <c r="AL914" s="24"/>
      <c r="AM914" s="24"/>
    </row>
    <row r="915">
      <c r="A915" s="103"/>
      <c r="B915" s="102"/>
      <c r="C915" s="102"/>
      <c r="D915" s="103"/>
      <c r="E915" s="104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  <c r="AC915" s="36"/>
      <c r="AD915" s="36"/>
      <c r="AE915" s="36"/>
      <c r="AF915" s="36"/>
      <c r="AG915" s="36"/>
      <c r="AH915" s="36"/>
      <c r="AI915" s="36"/>
      <c r="AJ915" s="36"/>
      <c r="AK915" s="36"/>
      <c r="AL915" s="36"/>
      <c r="AM915" s="36"/>
    </row>
    <row r="916">
      <c r="A916" s="99"/>
      <c r="B916" s="100"/>
      <c r="C916" s="100"/>
      <c r="D916" s="99"/>
      <c r="E916" s="101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  <c r="AH916" s="24"/>
      <c r="AI916" s="24"/>
      <c r="AJ916" s="24"/>
      <c r="AK916" s="24"/>
      <c r="AL916" s="24"/>
      <c r="AM916" s="24"/>
    </row>
    <row r="917">
      <c r="A917" s="103"/>
      <c r="B917" s="102"/>
      <c r="C917" s="102"/>
      <c r="D917" s="103"/>
      <c r="E917" s="104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  <c r="AC917" s="36"/>
      <c r="AD917" s="36"/>
      <c r="AE917" s="36"/>
      <c r="AF917" s="36"/>
      <c r="AG917" s="36"/>
      <c r="AH917" s="36"/>
      <c r="AI917" s="36"/>
      <c r="AJ917" s="36"/>
      <c r="AK917" s="36"/>
      <c r="AL917" s="36"/>
      <c r="AM917" s="36"/>
    </row>
    <row r="918">
      <c r="A918" s="99"/>
      <c r="B918" s="100"/>
      <c r="C918" s="100"/>
      <c r="D918" s="99"/>
      <c r="E918" s="101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  <c r="AH918" s="24"/>
      <c r="AI918" s="24"/>
      <c r="AJ918" s="24"/>
      <c r="AK918" s="24"/>
      <c r="AL918" s="24"/>
      <c r="AM918" s="24"/>
    </row>
    <row r="919">
      <c r="A919" s="103"/>
      <c r="B919" s="102"/>
      <c r="C919" s="102"/>
      <c r="D919" s="103"/>
      <c r="E919" s="104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  <c r="AC919" s="36"/>
      <c r="AD919" s="36"/>
      <c r="AE919" s="36"/>
      <c r="AF919" s="36"/>
      <c r="AG919" s="36"/>
      <c r="AH919" s="36"/>
      <c r="AI919" s="36"/>
      <c r="AJ919" s="36"/>
      <c r="AK919" s="36"/>
      <c r="AL919" s="36"/>
      <c r="AM919" s="36"/>
    </row>
    <row r="920">
      <c r="A920" s="99"/>
      <c r="B920" s="100"/>
      <c r="C920" s="100"/>
      <c r="D920" s="99"/>
      <c r="E920" s="101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  <c r="AH920" s="24"/>
      <c r="AI920" s="24"/>
      <c r="AJ920" s="24"/>
      <c r="AK920" s="24"/>
      <c r="AL920" s="24"/>
      <c r="AM920" s="24"/>
    </row>
    <row r="921">
      <c r="A921" s="103"/>
      <c r="B921" s="102"/>
      <c r="C921" s="102"/>
      <c r="D921" s="103"/>
      <c r="E921" s="104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  <c r="AC921" s="36"/>
      <c r="AD921" s="36"/>
      <c r="AE921" s="36"/>
      <c r="AF921" s="36"/>
      <c r="AG921" s="36"/>
      <c r="AH921" s="36"/>
      <c r="AI921" s="36"/>
      <c r="AJ921" s="36"/>
      <c r="AK921" s="36"/>
      <c r="AL921" s="36"/>
      <c r="AM921" s="36"/>
    </row>
    <row r="922">
      <c r="A922" s="99"/>
      <c r="B922" s="100"/>
      <c r="C922" s="100"/>
      <c r="D922" s="99"/>
      <c r="E922" s="101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  <c r="AH922" s="24"/>
      <c r="AI922" s="24"/>
      <c r="AJ922" s="24"/>
      <c r="AK922" s="24"/>
      <c r="AL922" s="24"/>
      <c r="AM922" s="24"/>
    </row>
    <row r="923">
      <c r="A923" s="103"/>
      <c r="B923" s="102"/>
      <c r="C923" s="102"/>
      <c r="D923" s="103"/>
      <c r="E923" s="104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  <c r="AC923" s="36"/>
      <c r="AD923" s="36"/>
      <c r="AE923" s="36"/>
      <c r="AF923" s="36"/>
      <c r="AG923" s="36"/>
      <c r="AH923" s="36"/>
      <c r="AI923" s="36"/>
      <c r="AJ923" s="36"/>
      <c r="AK923" s="36"/>
      <c r="AL923" s="36"/>
      <c r="AM923" s="36"/>
    </row>
    <row r="924">
      <c r="A924" s="99"/>
      <c r="B924" s="100"/>
      <c r="C924" s="100"/>
      <c r="D924" s="99"/>
      <c r="E924" s="101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  <c r="AH924" s="24"/>
      <c r="AI924" s="24"/>
      <c r="AJ924" s="24"/>
      <c r="AK924" s="24"/>
      <c r="AL924" s="24"/>
      <c r="AM924" s="24"/>
    </row>
    <row r="925">
      <c r="A925" s="103"/>
      <c r="B925" s="102"/>
      <c r="C925" s="102"/>
      <c r="D925" s="103"/>
      <c r="E925" s="104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  <c r="AC925" s="36"/>
      <c r="AD925" s="36"/>
      <c r="AE925" s="36"/>
      <c r="AF925" s="36"/>
      <c r="AG925" s="36"/>
      <c r="AH925" s="36"/>
      <c r="AI925" s="36"/>
      <c r="AJ925" s="36"/>
      <c r="AK925" s="36"/>
      <c r="AL925" s="36"/>
      <c r="AM925" s="36"/>
    </row>
    <row r="926">
      <c r="A926" s="99"/>
      <c r="B926" s="100"/>
      <c r="C926" s="100"/>
      <c r="D926" s="99"/>
      <c r="E926" s="101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  <c r="AH926" s="24"/>
      <c r="AI926" s="24"/>
      <c r="AJ926" s="24"/>
      <c r="AK926" s="24"/>
      <c r="AL926" s="24"/>
      <c r="AM926" s="24"/>
    </row>
    <row r="927">
      <c r="A927" s="103"/>
      <c r="B927" s="102"/>
      <c r="C927" s="102"/>
      <c r="D927" s="103"/>
      <c r="E927" s="104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  <c r="AC927" s="36"/>
      <c r="AD927" s="36"/>
      <c r="AE927" s="36"/>
      <c r="AF927" s="36"/>
      <c r="AG927" s="36"/>
      <c r="AH927" s="36"/>
      <c r="AI927" s="36"/>
      <c r="AJ927" s="36"/>
      <c r="AK927" s="36"/>
      <c r="AL927" s="36"/>
      <c r="AM927" s="36"/>
    </row>
    <row r="928">
      <c r="A928" s="99"/>
      <c r="B928" s="100"/>
      <c r="C928" s="100"/>
      <c r="D928" s="99"/>
      <c r="E928" s="101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  <c r="AH928" s="24"/>
      <c r="AI928" s="24"/>
      <c r="AJ928" s="24"/>
      <c r="AK928" s="24"/>
      <c r="AL928" s="24"/>
      <c r="AM928" s="24"/>
    </row>
    <row r="929">
      <c r="A929" s="103"/>
      <c r="B929" s="102"/>
      <c r="C929" s="102"/>
      <c r="D929" s="103"/>
      <c r="E929" s="104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  <c r="AC929" s="36"/>
      <c r="AD929" s="36"/>
      <c r="AE929" s="36"/>
      <c r="AF929" s="36"/>
      <c r="AG929" s="36"/>
      <c r="AH929" s="36"/>
      <c r="AI929" s="36"/>
      <c r="AJ929" s="36"/>
      <c r="AK929" s="36"/>
      <c r="AL929" s="36"/>
      <c r="AM929" s="36"/>
    </row>
    <row r="930">
      <c r="A930" s="99"/>
      <c r="B930" s="100"/>
      <c r="C930" s="100"/>
      <c r="D930" s="99"/>
      <c r="E930" s="101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  <c r="AH930" s="24"/>
      <c r="AI930" s="24"/>
      <c r="AJ930" s="24"/>
      <c r="AK930" s="24"/>
      <c r="AL930" s="24"/>
      <c r="AM930" s="24"/>
    </row>
    <row r="931">
      <c r="A931" s="103"/>
      <c r="B931" s="102"/>
      <c r="C931" s="102"/>
      <c r="D931" s="103"/>
      <c r="E931" s="104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  <c r="AC931" s="36"/>
      <c r="AD931" s="36"/>
      <c r="AE931" s="36"/>
      <c r="AF931" s="36"/>
      <c r="AG931" s="36"/>
      <c r="AH931" s="36"/>
      <c r="AI931" s="36"/>
      <c r="AJ931" s="36"/>
      <c r="AK931" s="36"/>
      <c r="AL931" s="36"/>
      <c r="AM931" s="36"/>
    </row>
    <row r="932">
      <c r="A932" s="99"/>
      <c r="B932" s="100"/>
      <c r="C932" s="100"/>
      <c r="D932" s="99"/>
      <c r="E932" s="101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  <c r="AH932" s="24"/>
      <c r="AI932" s="24"/>
      <c r="AJ932" s="24"/>
      <c r="AK932" s="24"/>
      <c r="AL932" s="24"/>
      <c r="AM932" s="24"/>
    </row>
    <row r="933">
      <c r="A933" s="103"/>
      <c r="B933" s="102"/>
      <c r="C933" s="102"/>
      <c r="D933" s="103"/>
      <c r="E933" s="104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  <c r="AC933" s="36"/>
      <c r="AD933" s="36"/>
      <c r="AE933" s="36"/>
      <c r="AF933" s="36"/>
      <c r="AG933" s="36"/>
      <c r="AH933" s="36"/>
      <c r="AI933" s="36"/>
      <c r="AJ933" s="36"/>
      <c r="AK933" s="36"/>
      <c r="AL933" s="36"/>
      <c r="AM933" s="36"/>
    </row>
    <row r="934">
      <c r="A934" s="99"/>
      <c r="B934" s="100"/>
      <c r="C934" s="100"/>
      <c r="D934" s="99"/>
      <c r="E934" s="101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  <c r="AH934" s="24"/>
      <c r="AI934" s="24"/>
      <c r="AJ934" s="24"/>
      <c r="AK934" s="24"/>
      <c r="AL934" s="24"/>
      <c r="AM934" s="24"/>
    </row>
    <row r="935">
      <c r="A935" s="103"/>
      <c r="B935" s="102"/>
      <c r="C935" s="102"/>
      <c r="D935" s="103"/>
      <c r="E935" s="104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  <c r="AC935" s="36"/>
      <c r="AD935" s="36"/>
      <c r="AE935" s="36"/>
      <c r="AF935" s="36"/>
      <c r="AG935" s="36"/>
      <c r="AH935" s="36"/>
      <c r="AI935" s="36"/>
      <c r="AJ935" s="36"/>
      <c r="AK935" s="36"/>
      <c r="AL935" s="36"/>
      <c r="AM935" s="36"/>
    </row>
    <row r="936">
      <c r="A936" s="99"/>
      <c r="B936" s="100"/>
      <c r="C936" s="100"/>
      <c r="D936" s="99"/>
      <c r="E936" s="101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  <c r="AH936" s="24"/>
      <c r="AI936" s="24"/>
      <c r="AJ936" s="24"/>
      <c r="AK936" s="24"/>
      <c r="AL936" s="24"/>
      <c r="AM936" s="24"/>
    </row>
    <row r="937">
      <c r="A937" s="103"/>
      <c r="B937" s="102"/>
      <c r="C937" s="102"/>
      <c r="D937" s="103"/>
      <c r="E937" s="104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  <c r="AC937" s="36"/>
      <c r="AD937" s="36"/>
      <c r="AE937" s="36"/>
      <c r="AF937" s="36"/>
      <c r="AG937" s="36"/>
      <c r="AH937" s="36"/>
      <c r="AI937" s="36"/>
      <c r="AJ937" s="36"/>
      <c r="AK937" s="36"/>
      <c r="AL937" s="36"/>
      <c r="AM937" s="36"/>
    </row>
    <row r="938">
      <c r="A938" s="99"/>
      <c r="B938" s="100"/>
      <c r="C938" s="100"/>
      <c r="D938" s="99"/>
      <c r="E938" s="101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  <c r="AH938" s="24"/>
      <c r="AI938" s="24"/>
      <c r="AJ938" s="24"/>
      <c r="AK938" s="24"/>
      <c r="AL938" s="24"/>
      <c r="AM938" s="24"/>
    </row>
    <row r="939">
      <c r="A939" s="103"/>
      <c r="B939" s="102"/>
      <c r="C939" s="102"/>
      <c r="D939" s="103"/>
      <c r="E939" s="104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  <c r="AC939" s="36"/>
      <c r="AD939" s="36"/>
      <c r="AE939" s="36"/>
      <c r="AF939" s="36"/>
      <c r="AG939" s="36"/>
      <c r="AH939" s="36"/>
      <c r="AI939" s="36"/>
      <c r="AJ939" s="36"/>
      <c r="AK939" s="36"/>
      <c r="AL939" s="36"/>
      <c r="AM939" s="36"/>
    </row>
    <row r="940">
      <c r="A940" s="99"/>
      <c r="B940" s="100"/>
      <c r="C940" s="100"/>
      <c r="D940" s="99"/>
      <c r="E940" s="101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  <c r="AH940" s="24"/>
      <c r="AI940" s="24"/>
      <c r="AJ940" s="24"/>
      <c r="AK940" s="24"/>
      <c r="AL940" s="24"/>
      <c r="AM940" s="24"/>
    </row>
    <row r="941">
      <c r="A941" s="103"/>
      <c r="B941" s="102"/>
      <c r="C941" s="102"/>
      <c r="D941" s="103"/>
      <c r="E941" s="104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  <c r="AC941" s="36"/>
      <c r="AD941" s="36"/>
      <c r="AE941" s="36"/>
      <c r="AF941" s="36"/>
      <c r="AG941" s="36"/>
      <c r="AH941" s="36"/>
      <c r="AI941" s="36"/>
      <c r="AJ941" s="36"/>
      <c r="AK941" s="36"/>
      <c r="AL941" s="36"/>
      <c r="AM941" s="36"/>
    </row>
    <row r="942">
      <c r="A942" s="99"/>
      <c r="B942" s="100"/>
      <c r="C942" s="100"/>
      <c r="D942" s="99"/>
      <c r="E942" s="101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  <c r="AH942" s="24"/>
      <c r="AI942" s="24"/>
      <c r="AJ942" s="24"/>
      <c r="AK942" s="24"/>
      <c r="AL942" s="24"/>
      <c r="AM942" s="24"/>
    </row>
    <row r="943">
      <c r="A943" s="103"/>
      <c r="B943" s="102"/>
      <c r="C943" s="102"/>
      <c r="D943" s="103"/>
      <c r="E943" s="104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  <c r="AC943" s="36"/>
      <c r="AD943" s="36"/>
      <c r="AE943" s="36"/>
      <c r="AF943" s="36"/>
      <c r="AG943" s="36"/>
      <c r="AH943" s="36"/>
      <c r="AI943" s="36"/>
      <c r="AJ943" s="36"/>
      <c r="AK943" s="36"/>
      <c r="AL943" s="36"/>
      <c r="AM943" s="36"/>
    </row>
    <row r="944">
      <c r="A944" s="99"/>
      <c r="B944" s="100"/>
      <c r="C944" s="100"/>
      <c r="D944" s="99"/>
      <c r="E944" s="101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  <c r="AH944" s="24"/>
      <c r="AI944" s="24"/>
      <c r="AJ944" s="24"/>
      <c r="AK944" s="24"/>
      <c r="AL944" s="24"/>
      <c r="AM944" s="24"/>
    </row>
    <row r="945">
      <c r="A945" s="103"/>
      <c r="B945" s="102"/>
      <c r="C945" s="102"/>
      <c r="D945" s="103"/>
      <c r="E945" s="104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  <c r="AC945" s="36"/>
      <c r="AD945" s="36"/>
      <c r="AE945" s="36"/>
      <c r="AF945" s="36"/>
      <c r="AG945" s="36"/>
      <c r="AH945" s="36"/>
      <c r="AI945" s="36"/>
      <c r="AJ945" s="36"/>
      <c r="AK945" s="36"/>
      <c r="AL945" s="36"/>
      <c r="AM945" s="36"/>
    </row>
    <row r="946">
      <c r="A946" s="99"/>
      <c r="B946" s="100"/>
      <c r="C946" s="100"/>
      <c r="D946" s="99"/>
      <c r="E946" s="101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  <c r="AH946" s="24"/>
      <c r="AI946" s="24"/>
      <c r="AJ946" s="24"/>
      <c r="AK946" s="24"/>
      <c r="AL946" s="24"/>
      <c r="AM946" s="24"/>
    </row>
    <row r="947">
      <c r="A947" s="103"/>
      <c r="B947" s="102"/>
      <c r="C947" s="102"/>
      <c r="D947" s="103"/>
      <c r="E947" s="104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  <c r="AC947" s="36"/>
      <c r="AD947" s="36"/>
      <c r="AE947" s="36"/>
      <c r="AF947" s="36"/>
      <c r="AG947" s="36"/>
      <c r="AH947" s="36"/>
      <c r="AI947" s="36"/>
      <c r="AJ947" s="36"/>
      <c r="AK947" s="36"/>
      <c r="AL947" s="36"/>
      <c r="AM947" s="36"/>
    </row>
    <row r="948">
      <c r="A948" s="99"/>
      <c r="B948" s="100"/>
      <c r="C948" s="100"/>
      <c r="D948" s="99"/>
      <c r="E948" s="101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  <c r="AH948" s="24"/>
      <c r="AI948" s="24"/>
      <c r="AJ948" s="24"/>
      <c r="AK948" s="24"/>
      <c r="AL948" s="24"/>
      <c r="AM948" s="24"/>
    </row>
    <row r="949">
      <c r="A949" s="103"/>
      <c r="B949" s="102"/>
      <c r="C949" s="102"/>
      <c r="D949" s="103"/>
      <c r="E949" s="104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  <c r="AC949" s="36"/>
      <c r="AD949" s="36"/>
      <c r="AE949" s="36"/>
      <c r="AF949" s="36"/>
      <c r="AG949" s="36"/>
      <c r="AH949" s="36"/>
      <c r="AI949" s="36"/>
      <c r="AJ949" s="36"/>
      <c r="AK949" s="36"/>
      <c r="AL949" s="36"/>
      <c r="AM949" s="36"/>
    </row>
    <row r="950">
      <c r="A950" s="99"/>
      <c r="B950" s="100"/>
      <c r="C950" s="100"/>
      <c r="D950" s="99"/>
      <c r="E950" s="101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  <c r="AH950" s="24"/>
      <c r="AI950" s="24"/>
      <c r="AJ950" s="24"/>
      <c r="AK950" s="24"/>
      <c r="AL950" s="24"/>
      <c r="AM950" s="24"/>
    </row>
    <row r="951">
      <c r="A951" s="103"/>
      <c r="B951" s="102"/>
      <c r="C951" s="102"/>
      <c r="D951" s="103"/>
      <c r="E951" s="104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  <c r="AC951" s="36"/>
      <c r="AD951" s="36"/>
      <c r="AE951" s="36"/>
      <c r="AF951" s="36"/>
      <c r="AG951" s="36"/>
      <c r="AH951" s="36"/>
      <c r="AI951" s="36"/>
      <c r="AJ951" s="36"/>
      <c r="AK951" s="36"/>
      <c r="AL951" s="36"/>
      <c r="AM951" s="36"/>
    </row>
    <row r="952">
      <c r="A952" s="99"/>
      <c r="B952" s="100"/>
      <c r="C952" s="100"/>
      <c r="D952" s="99"/>
      <c r="E952" s="101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  <c r="AH952" s="24"/>
      <c r="AI952" s="24"/>
      <c r="AJ952" s="24"/>
      <c r="AK952" s="24"/>
      <c r="AL952" s="24"/>
      <c r="AM952" s="24"/>
    </row>
    <row r="953">
      <c r="A953" s="103"/>
      <c r="B953" s="102"/>
      <c r="C953" s="102"/>
      <c r="D953" s="103"/>
      <c r="E953" s="104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  <c r="AC953" s="36"/>
      <c r="AD953" s="36"/>
      <c r="AE953" s="36"/>
      <c r="AF953" s="36"/>
      <c r="AG953" s="36"/>
      <c r="AH953" s="36"/>
      <c r="AI953" s="36"/>
      <c r="AJ953" s="36"/>
      <c r="AK953" s="36"/>
      <c r="AL953" s="36"/>
      <c r="AM953" s="36"/>
    </row>
    <row r="954">
      <c r="A954" s="99"/>
      <c r="B954" s="100"/>
      <c r="C954" s="100"/>
      <c r="D954" s="99"/>
      <c r="E954" s="101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  <c r="AH954" s="24"/>
      <c r="AI954" s="24"/>
      <c r="AJ954" s="24"/>
      <c r="AK954" s="24"/>
      <c r="AL954" s="24"/>
      <c r="AM954" s="24"/>
    </row>
    <row r="955">
      <c r="A955" s="103"/>
      <c r="B955" s="102"/>
      <c r="C955" s="102"/>
      <c r="D955" s="103"/>
      <c r="E955" s="104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  <c r="AC955" s="36"/>
      <c r="AD955" s="36"/>
      <c r="AE955" s="36"/>
      <c r="AF955" s="36"/>
      <c r="AG955" s="36"/>
      <c r="AH955" s="36"/>
      <c r="AI955" s="36"/>
      <c r="AJ955" s="36"/>
      <c r="AK955" s="36"/>
      <c r="AL955" s="36"/>
      <c r="AM955" s="36"/>
    </row>
    <row r="956">
      <c r="A956" s="99"/>
      <c r="B956" s="100"/>
      <c r="C956" s="100"/>
      <c r="D956" s="99"/>
      <c r="E956" s="101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  <c r="AH956" s="24"/>
      <c r="AI956" s="24"/>
      <c r="AJ956" s="24"/>
      <c r="AK956" s="24"/>
      <c r="AL956" s="24"/>
      <c r="AM956" s="24"/>
    </row>
    <row r="957">
      <c r="A957" s="103"/>
      <c r="B957" s="102"/>
      <c r="C957" s="102"/>
      <c r="D957" s="103"/>
      <c r="E957" s="104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  <c r="AC957" s="36"/>
      <c r="AD957" s="36"/>
      <c r="AE957" s="36"/>
      <c r="AF957" s="36"/>
      <c r="AG957" s="36"/>
      <c r="AH957" s="36"/>
      <c r="AI957" s="36"/>
      <c r="AJ957" s="36"/>
      <c r="AK957" s="36"/>
      <c r="AL957" s="36"/>
      <c r="AM957" s="36"/>
    </row>
    <row r="958">
      <c r="A958" s="99"/>
      <c r="B958" s="100"/>
      <c r="C958" s="100"/>
      <c r="D958" s="99"/>
      <c r="E958" s="101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  <c r="AH958" s="24"/>
      <c r="AI958" s="24"/>
      <c r="AJ958" s="24"/>
      <c r="AK958" s="24"/>
      <c r="AL958" s="24"/>
      <c r="AM958" s="24"/>
    </row>
    <row r="959">
      <c r="A959" s="103"/>
      <c r="B959" s="102"/>
      <c r="C959" s="102"/>
      <c r="D959" s="103"/>
      <c r="E959" s="104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  <c r="AC959" s="36"/>
      <c r="AD959" s="36"/>
      <c r="AE959" s="36"/>
      <c r="AF959" s="36"/>
      <c r="AG959" s="36"/>
      <c r="AH959" s="36"/>
      <c r="AI959" s="36"/>
      <c r="AJ959" s="36"/>
      <c r="AK959" s="36"/>
      <c r="AL959" s="36"/>
      <c r="AM959" s="36"/>
    </row>
    <row r="960">
      <c r="A960" s="99"/>
      <c r="B960" s="100"/>
      <c r="C960" s="100"/>
      <c r="D960" s="99"/>
      <c r="E960" s="101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  <c r="AH960" s="24"/>
      <c r="AI960" s="24"/>
      <c r="AJ960" s="24"/>
      <c r="AK960" s="24"/>
      <c r="AL960" s="24"/>
      <c r="AM960" s="24"/>
    </row>
    <row r="961">
      <c r="A961" s="103"/>
      <c r="B961" s="102"/>
      <c r="C961" s="102"/>
      <c r="D961" s="103"/>
      <c r="E961" s="104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  <c r="AC961" s="36"/>
      <c r="AD961" s="36"/>
      <c r="AE961" s="36"/>
      <c r="AF961" s="36"/>
      <c r="AG961" s="36"/>
      <c r="AH961" s="36"/>
      <c r="AI961" s="36"/>
      <c r="AJ961" s="36"/>
      <c r="AK961" s="36"/>
      <c r="AL961" s="36"/>
      <c r="AM961" s="36"/>
    </row>
    <row r="962">
      <c r="A962" s="99"/>
      <c r="B962" s="100"/>
      <c r="C962" s="100"/>
      <c r="D962" s="99"/>
      <c r="E962" s="101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  <c r="AH962" s="24"/>
      <c r="AI962" s="24"/>
      <c r="AJ962" s="24"/>
      <c r="AK962" s="24"/>
      <c r="AL962" s="24"/>
      <c r="AM962" s="24"/>
    </row>
    <row r="963">
      <c r="A963" s="103"/>
      <c r="B963" s="102"/>
      <c r="C963" s="102"/>
      <c r="D963" s="103"/>
      <c r="E963" s="104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  <c r="AC963" s="36"/>
      <c r="AD963" s="36"/>
      <c r="AE963" s="36"/>
      <c r="AF963" s="36"/>
      <c r="AG963" s="36"/>
      <c r="AH963" s="36"/>
      <c r="AI963" s="36"/>
      <c r="AJ963" s="36"/>
      <c r="AK963" s="36"/>
      <c r="AL963" s="36"/>
      <c r="AM963" s="36"/>
    </row>
    <row r="964">
      <c r="A964" s="99"/>
      <c r="B964" s="100"/>
      <c r="C964" s="100"/>
      <c r="D964" s="99"/>
      <c r="E964" s="101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  <c r="AH964" s="24"/>
      <c r="AI964" s="24"/>
      <c r="AJ964" s="24"/>
      <c r="AK964" s="24"/>
      <c r="AL964" s="24"/>
      <c r="AM964" s="24"/>
    </row>
    <row r="965">
      <c r="A965" s="103"/>
      <c r="B965" s="102"/>
      <c r="C965" s="102"/>
      <c r="D965" s="103"/>
      <c r="E965" s="104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  <c r="AC965" s="36"/>
      <c r="AD965" s="36"/>
      <c r="AE965" s="36"/>
      <c r="AF965" s="36"/>
      <c r="AG965" s="36"/>
      <c r="AH965" s="36"/>
      <c r="AI965" s="36"/>
      <c r="AJ965" s="36"/>
      <c r="AK965" s="36"/>
      <c r="AL965" s="36"/>
      <c r="AM965" s="36"/>
    </row>
    <row r="966">
      <c r="A966" s="99"/>
      <c r="B966" s="100"/>
      <c r="C966" s="100"/>
      <c r="D966" s="99"/>
      <c r="E966" s="101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  <c r="AH966" s="24"/>
      <c r="AI966" s="24"/>
      <c r="AJ966" s="24"/>
      <c r="AK966" s="24"/>
      <c r="AL966" s="24"/>
      <c r="AM966" s="24"/>
    </row>
    <row r="967">
      <c r="A967" s="103"/>
      <c r="B967" s="102"/>
      <c r="C967" s="102"/>
      <c r="D967" s="103"/>
      <c r="E967" s="104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  <c r="AC967" s="36"/>
      <c r="AD967" s="36"/>
      <c r="AE967" s="36"/>
      <c r="AF967" s="36"/>
      <c r="AG967" s="36"/>
      <c r="AH967" s="36"/>
      <c r="AI967" s="36"/>
      <c r="AJ967" s="36"/>
      <c r="AK967" s="36"/>
      <c r="AL967" s="36"/>
      <c r="AM967" s="36"/>
    </row>
    <row r="968">
      <c r="A968" s="99"/>
      <c r="B968" s="100"/>
      <c r="C968" s="100"/>
      <c r="D968" s="99"/>
      <c r="E968" s="101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  <c r="AH968" s="24"/>
      <c r="AI968" s="24"/>
      <c r="AJ968" s="24"/>
      <c r="AK968" s="24"/>
      <c r="AL968" s="24"/>
      <c r="AM968" s="24"/>
    </row>
    <row r="969">
      <c r="A969" s="103"/>
      <c r="B969" s="102"/>
      <c r="C969" s="102"/>
      <c r="D969" s="103"/>
      <c r="E969" s="104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  <c r="AC969" s="36"/>
      <c r="AD969" s="36"/>
      <c r="AE969" s="36"/>
      <c r="AF969" s="36"/>
      <c r="AG969" s="36"/>
      <c r="AH969" s="36"/>
      <c r="AI969" s="36"/>
      <c r="AJ969" s="36"/>
      <c r="AK969" s="36"/>
      <c r="AL969" s="36"/>
      <c r="AM969" s="36"/>
    </row>
    <row r="970">
      <c r="A970" s="99"/>
      <c r="B970" s="100"/>
      <c r="C970" s="100"/>
      <c r="D970" s="99"/>
      <c r="E970" s="101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  <c r="AH970" s="24"/>
      <c r="AI970" s="24"/>
      <c r="AJ970" s="24"/>
      <c r="AK970" s="24"/>
      <c r="AL970" s="24"/>
      <c r="AM970" s="24"/>
    </row>
    <row r="971">
      <c r="A971" s="103"/>
      <c r="B971" s="102"/>
      <c r="C971" s="102"/>
      <c r="D971" s="103"/>
      <c r="E971" s="104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  <c r="AC971" s="36"/>
      <c r="AD971" s="36"/>
      <c r="AE971" s="36"/>
      <c r="AF971" s="36"/>
      <c r="AG971" s="36"/>
      <c r="AH971" s="36"/>
      <c r="AI971" s="36"/>
      <c r="AJ971" s="36"/>
      <c r="AK971" s="36"/>
      <c r="AL971" s="36"/>
      <c r="AM971" s="36"/>
    </row>
    <row r="972">
      <c r="A972" s="99"/>
      <c r="B972" s="100"/>
      <c r="C972" s="100"/>
      <c r="D972" s="99"/>
      <c r="E972" s="101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  <c r="AH972" s="24"/>
      <c r="AI972" s="24"/>
      <c r="AJ972" s="24"/>
      <c r="AK972" s="24"/>
      <c r="AL972" s="24"/>
      <c r="AM972" s="24"/>
    </row>
    <row r="973">
      <c r="A973" s="103"/>
      <c r="B973" s="102"/>
      <c r="C973" s="102"/>
      <c r="D973" s="103"/>
      <c r="E973" s="104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  <c r="AC973" s="36"/>
      <c r="AD973" s="36"/>
      <c r="AE973" s="36"/>
      <c r="AF973" s="36"/>
      <c r="AG973" s="36"/>
      <c r="AH973" s="36"/>
      <c r="AI973" s="36"/>
      <c r="AJ973" s="36"/>
      <c r="AK973" s="36"/>
      <c r="AL973" s="36"/>
      <c r="AM973" s="36"/>
    </row>
    <row r="974">
      <c r="A974" s="99"/>
      <c r="B974" s="100"/>
      <c r="C974" s="100"/>
      <c r="D974" s="99"/>
      <c r="E974" s="101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  <c r="AG974" s="24"/>
      <c r="AH974" s="24"/>
      <c r="AI974" s="24"/>
      <c r="AJ974" s="24"/>
      <c r="AK974" s="24"/>
      <c r="AL974" s="24"/>
      <c r="AM974" s="24"/>
    </row>
    <row r="975">
      <c r="A975" s="103"/>
      <c r="B975" s="102"/>
      <c r="C975" s="102"/>
      <c r="D975" s="103"/>
      <c r="E975" s="104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  <c r="AC975" s="36"/>
      <c r="AD975" s="36"/>
      <c r="AE975" s="36"/>
      <c r="AF975" s="36"/>
      <c r="AG975" s="36"/>
      <c r="AH975" s="36"/>
      <c r="AI975" s="36"/>
      <c r="AJ975" s="36"/>
      <c r="AK975" s="36"/>
      <c r="AL975" s="36"/>
      <c r="AM975" s="36"/>
    </row>
    <row r="976">
      <c r="A976" s="99"/>
      <c r="B976" s="100"/>
      <c r="C976" s="100"/>
      <c r="D976" s="99"/>
      <c r="E976" s="101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  <c r="AG976" s="24"/>
      <c r="AH976" s="24"/>
      <c r="AI976" s="24"/>
      <c r="AJ976" s="24"/>
      <c r="AK976" s="24"/>
      <c r="AL976" s="24"/>
      <c r="AM976" s="24"/>
    </row>
    <row r="977">
      <c r="A977" s="103"/>
      <c r="B977" s="102"/>
      <c r="C977" s="102"/>
      <c r="D977" s="103"/>
      <c r="E977" s="104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  <c r="AC977" s="36"/>
      <c r="AD977" s="36"/>
      <c r="AE977" s="36"/>
      <c r="AF977" s="36"/>
      <c r="AG977" s="36"/>
      <c r="AH977" s="36"/>
      <c r="AI977" s="36"/>
      <c r="AJ977" s="36"/>
      <c r="AK977" s="36"/>
      <c r="AL977" s="36"/>
      <c r="AM977" s="36"/>
    </row>
    <row r="978">
      <c r="A978" s="99"/>
      <c r="B978" s="100"/>
      <c r="C978" s="100"/>
      <c r="D978" s="99"/>
      <c r="E978" s="101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  <c r="AG978" s="24"/>
      <c r="AH978" s="24"/>
      <c r="AI978" s="24"/>
      <c r="AJ978" s="24"/>
      <c r="AK978" s="24"/>
      <c r="AL978" s="24"/>
      <c r="AM978" s="24"/>
    </row>
    <row r="979">
      <c r="A979" s="103"/>
      <c r="B979" s="102"/>
      <c r="C979" s="102"/>
      <c r="D979" s="103"/>
      <c r="E979" s="104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  <c r="AC979" s="36"/>
      <c r="AD979" s="36"/>
      <c r="AE979" s="36"/>
      <c r="AF979" s="36"/>
      <c r="AG979" s="36"/>
      <c r="AH979" s="36"/>
      <c r="AI979" s="36"/>
      <c r="AJ979" s="36"/>
      <c r="AK979" s="36"/>
      <c r="AL979" s="36"/>
      <c r="AM979" s="36"/>
    </row>
    <row r="980">
      <c r="A980" s="99"/>
      <c r="B980" s="100"/>
      <c r="C980" s="100"/>
      <c r="D980" s="99"/>
      <c r="E980" s="101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  <c r="AF980" s="24"/>
      <c r="AG980" s="24"/>
      <c r="AH980" s="24"/>
      <c r="AI980" s="24"/>
      <c r="AJ980" s="24"/>
      <c r="AK980" s="24"/>
      <c r="AL980" s="24"/>
      <c r="AM980" s="24"/>
    </row>
    <row r="981">
      <c r="A981" s="103"/>
      <c r="B981" s="102"/>
      <c r="C981" s="102"/>
      <c r="D981" s="103"/>
      <c r="E981" s="104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  <c r="AC981" s="36"/>
      <c r="AD981" s="36"/>
      <c r="AE981" s="36"/>
      <c r="AF981" s="36"/>
      <c r="AG981" s="36"/>
      <c r="AH981" s="36"/>
      <c r="AI981" s="36"/>
      <c r="AJ981" s="36"/>
      <c r="AK981" s="36"/>
      <c r="AL981" s="36"/>
      <c r="AM981" s="36"/>
    </row>
    <row r="982">
      <c r="A982" s="99"/>
      <c r="B982" s="100"/>
      <c r="C982" s="100"/>
      <c r="D982" s="99"/>
      <c r="E982" s="101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  <c r="AE982" s="24"/>
      <c r="AF982" s="24"/>
      <c r="AG982" s="24"/>
      <c r="AH982" s="24"/>
      <c r="AI982" s="24"/>
      <c r="AJ982" s="24"/>
      <c r="AK982" s="24"/>
      <c r="AL982" s="24"/>
      <c r="AM982" s="24"/>
    </row>
    <row r="983">
      <c r="A983" s="103"/>
      <c r="B983" s="102"/>
      <c r="C983" s="102"/>
      <c r="D983" s="103"/>
      <c r="E983" s="104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  <c r="AB983" s="36"/>
      <c r="AC983" s="36"/>
      <c r="AD983" s="36"/>
      <c r="AE983" s="36"/>
      <c r="AF983" s="36"/>
      <c r="AG983" s="36"/>
      <c r="AH983" s="36"/>
      <c r="AI983" s="36"/>
      <c r="AJ983" s="36"/>
      <c r="AK983" s="36"/>
      <c r="AL983" s="36"/>
      <c r="AM983" s="36"/>
    </row>
    <row r="984">
      <c r="A984" s="99"/>
      <c r="B984" s="100"/>
      <c r="C984" s="100"/>
      <c r="D984" s="99"/>
      <c r="E984" s="101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  <c r="AF984" s="24"/>
      <c r="AG984" s="24"/>
      <c r="AH984" s="24"/>
      <c r="AI984" s="24"/>
      <c r="AJ984" s="24"/>
      <c r="AK984" s="24"/>
      <c r="AL984" s="24"/>
      <c r="AM984" s="24"/>
    </row>
    <row r="985">
      <c r="A985" s="103"/>
      <c r="B985" s="102"/>
      <c r="C985" s="102"/>
      <c r="D985" s="103"/>
      <c r="E985" s="104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  <c r="AB985" s="36"/>
      <c r="AC985" s="36"/>
      <c r="AD985" s="36"/>
      <c r="AE985" s="36"/>
      <c r="AF985" s="36"/>
      <c r="AG985" s="36"/>
      <c r="AH985" s="36"/>
      <c r="AI985" s="36"/>
      <c r="AJ985" s="36"/>
      <c r="AK985" s="36"/>
      <c r="AL985" s="36"/>
      <c r="AM985" s="36"/>
    </row>
    <row r="986">
      <c r="A986" s="99"/>
      <c r="B986" s="100"/>
      <c r="C986" s="100"/>
      <c r="D986" s="99"/>
      <c r="E986" s="101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  <c r="AE986" s="24"/>
      <c r="AF986" s="24"/>
      <c r="AG986" s="24"/>
      <c r="AH986" s="24"/>
      <c r="AI986" s="24"/>
      <c r="AJ986" s="24"/>
      <c r="AK986" s="24"/>
      <c r="AL986" s="24"/>
      <c r="AM986" s="24"/>
    </row>
    <row r="987">
      <c r="A987" s="103"/>
      <c r="B987" s="102"/>
      <c r="C987" s="102"/>
      <c r="D987" s="103"/>
      <c r="E987" s="104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  <c r="AB987" s="36"/>
      <c r="AC987" s="36"/>
      <c r="AD987" s="36"/>
      <c r="AE987" s="36"/>
      <c r="AF987" s="36"/>
      <c r="AG987" s="36"/>
      <c r="AH987" s="36"/>
      <c r="AI987" s="36"/>
      <c r="AJ987" s="36"/>
      <c r="AK987" s="36"/>
      <c r="AL987" s="36"/>
      <c r="AM987" s="36"/>
    </row>
    <row r="988">
      <c r="A988" s="99"/>
      <c r="B988" s="100"/>
      <c r="C988" s="100"/>
      <c r="D988" s="99"/>
      <c r="E988" s="101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  <c r="AE988" s="24"/>
      <c r="AF988" s="24"/>
      <c r="AG988" s="24"/>
      <c r="AH988" s="24"/>
      <c r="AI988" s="24"/>
      <c r="AJ988" s="24"/>
      <c r="AK988" s="24"/>
      <c r="AL988" s="24"/>
      <c r="AM988" s="24"/>
    </row>
    <row r="989">
      <c r="A989" s="103"/>
      <c r="B989" s="102"/>
      <c r="C989" s="102"/>
      <c r="D989" s="103"/>
      <c r="E989" s="104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  <c r="AB989" s="36"/>
      <c r="AC989" s="36"/>
      <c r="AD989" s="36"/>
      <c r="AE989" s="36"/>
      <c r="AF989" s="36"/>
      <c r="AG989" s="36"/>
      <c r="AH989" s="36"/>
      <c r="AI989" s="36"/>
      <c r="AJ989" s="36"/>
      <c r="AK989" s="36"/>
      <c r="AL989" s="36"/>
      <c r="AM989" s="36"/>
    </row>
    <row r="990">
      <c r="A990" s="99"/>
      <c r="B990" s="100"/>
      <c r="C990" s="100"/>
      <c r="D990" s="99"/>
      <c r="E990" s="101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  <c r="AE990" s="24"/>
      <c r="AF990" s="24"/>
      <c r="AG990" s="24"/>
      <c r="AH990" s="24"/>
      <c r="AI990" s="24"/>
      <c r="AJ990" s="24"/>
      <c r="AK990" s="24"/>
      <c r="AL990" s="24"/>
      <c r="AM990" s="24"/>
    </row>
    <row r="991">
      <c r="A991" s="103"/>
      <c r="B991" s="102"/>
      <c r="C991" s="102"/>
      <c r="D991" s="103"/>
      <c r="E991" s="104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  <c r="AC991" s="36"/>
      <c r="AD991" s="36"/>
      <c r="AE991" s="36"/>
      <c r="AF991" s="36"/>
      <c r="AG991" s="36"/>
      <c r="AH991" s="36"/>
      <c r="AI991" s="36"/>
      <c r="AJ991" s="36"/>
      <c r="AK991" s="36"/>
      <c r="AL991" s="36"/>
      <c r="AM991" s="36"/>
    </row>
    <row r="992">
      <c r="A992" s="99"/>
      <c r="B992" s="100"/>
      <c r="C992" s="100"/>
      <c r="D992" s="99"/>
      <c r="E992" s="101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  <c r="AE992" s="24"/>
      <c r="AF992" s="24"/>
      <c r="AG992" s="24"/>
      <c r="AH992" s="24"/>
      <c r="AI992" s="24"/>
      <c r="AJ992" s="24"/>
      <c r="AK992" s="24"/>
      <c r="AL992" s="24"/>
      <c r="AM992" s="24"/>
    </row>
    <row r="993">
      <c r="A993" s="103"/>
      <c r="B993" s="102"/>
      <c r="C993" s="102"/>
      <c r="D993" s="103"/>
      <c r="E993" s="104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  <c r="AB993" s="36"/>
      <c r="AC993" s="36"/>
      <c r="AD993" s="36"/>
      <c r="AE993" s="36"/>
      <c r="AF993" s="36"/>
      <c r="AG993" s="36"/>
      <c r="AH993" s="36"/>
      <c r="AI993" s="36"/>
      <c r="AJ993" s="36"/>
      <c r="AK993" s="36"/>
      <c r="AL993" s="36"/>
      <c r="AM993" s="36"/>
    </row>
    <row r="994">
      <c r="A994" s="99"/>
      <c r="B994" s="100"/>
      <c r="C994" s="100"/>
      <c r="D994" s="99"/>
      <c r="E994" s="101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  <c r="AE994" s="24"/>
      <c r="AF994" s="24"/>
      <c r="AG994" s="24"/>
      <c r="AH994" s="24"/>
      <c r="AI994" s="24"/>
      <c r="AJ994" s="24"/>
      <c r="AK994" s="24"/>
      <c r="AL994" s="24"/>
      <c r="AM994" s="24"/>
    </row>
    <row r="995">
      <c r="A995" s="103"/>
      <c r="B995" s="102"/>
      <c r="C995" s="102"/>
      <c r="D995" s="103"/>
      <c r="E995" s="104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  <c r="AB995" s="36"/>
      <c r="AC995" s="36"/>
      <c r="AD995" s="36"/>
      <c r="AE995" s="36"/>
      <c r="AF995" s="36"/>
      <c r="AG995" s="36"/>
      <c r="AH995" s="36"/>
      <c r="AI995" s="36"/>
      <c r="AJ995" s="36"/>
      <c r="AK995" s="36"/>
      <c r="AL995" s="36"/>
      <c r="AM995" s="36"/>
    </row>
    <row r="996">
      <c r="A996" s="99"/>
      <c r="B996" s="100"/>
      <c r="C996" s="100"/>
      <c r="D996" s="99"/>
      <c r="E996" s="101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  <c r="AE996" s="24"/>
      <c r="AF996" s="24"/>
      <c r="AG996" s="24"/>
      <c r="AH996" s="24"/>
      <c r="AI996" s="24"/>
      <c r="AJ996" s="24"/>
      <c r="AK996" s="24"/>
      <c r="AL996" s="24"/>
      <c r="AM996" s="24"/>
    </row>
    <row r="997">
      <c r="A997" s="103"/>
      <c r="B997" s="102"/>
      <c r="C997" s="102"/>
      <c r="D997" s="103"/>
      <c r="E997" s="104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  <c r="AB997" s="36"/>
      <c r="AC997" s="36"/>
      <c r="AD997" s="36"/>
      <c r="AE997" s="36"/>
      <c r="AF997" s="36"/>
      <c r="AG997" s="36"/>
      <c r="AH997" s="36"/>
      <c r="AI997" s="36"/>
      <c r="AJ997" s="36"/>
      <c r="AK997" s="36"/>
      <c r="AL997" s="36"/>
      <c r="AM997" s="36"/>
    </row>
    <row r="998">
      <c r="A998" s="99"/>
      <c r="B998" s="100"/>
      <c r="C998" s="100"/>
      <c r="D998" s="99"/>
      <c r="E998" s="101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  <c r="AE998" s="24"/>
      <c r="AF998" s="24"/>
      <c r="AG998" s="24"/>
      <c r="AH998" s="24"/>
      <c r="AI998" s="24"/>
      <c r="AJ998" s="24"/>
      <c r="AK998" s="24"/>
      <c r="AL998" s="24"/>
      <c r="AM998" s="24"/>
    </row>
    <row r="999">
      <c r="A999" s="103"/>
      <c r="B999" s="102"/>
      <c r="C999" s="102"/>
      <c r="D999" s="103"/>
      <c r="E999" s="104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  <c r="AB999" s="36"/>
      <c r="AC999" s="36"/>
      <c r="AD999" s="36"/>
      <c r="AE999" s="36"/>
      <c r="AF999" s="36"/>
      <c r="AG999" s="36"/>
      <c r="AH999" s="36"/>
      <c r="AI999" s="36"/>
      <c r="AJ999" s="36"/>
      <c r="AK999" s="36"/>
      <c r="AL999" s="36"/>
      <c r="AM999" s="36"/>
    </row>
    <row r="1000">
      <c r="A1000" s="99"/>
      <c r="B1000" s="100"/>
      <c r="C1000" s="100"/>
      <c r="D1000" s="99"/>
      <c r="E1000" s="101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  <c r="AE1000" s="24"/>
      <c r="AF1000" s="24"/>
      <c r="AG1000" s="24"/>
      <c r="AH1000" s="24"/>
      <c r="AI1000" s="24"/>
      <c r="AJ1000" s="24"/>
      <c r="AK1000" s="24"/>
      <c r="AL1000" s="24"/>
      <c r="AM1000" s="24"/>
    </row>
    <row r="1001">
      <c r="A1001" s="103"/>
      <c r="B1001" s="102"/>
      <c r="C1001" s="102"/>
      <c r="D1001" s="103"/>
      <c r="E1001" s="104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  <c r="AA1001" s="36"/>
      <c r="AB1001" s="36"/>
      <c r="AC1001" s="36"/>
      <c r="AD1001" s="36"/>
      <c r="AE1001" s="36"/>
      <c r="AF1001" s="36"/>
      <c r="AG1001" s="36"/>
      <c r="AH1001" s="36"/>
      <c r="AI1001" s="36"/>
      <c r="AJ1001" s="36"/>
      <c r="AK1001" s="36"/>
      <c r="AL1001" s="36"/>
      <c r="AM1001" s="36"/>
    </row>
    <row r="1002">
      <c r="A1002" s="99"/>
      <c r="B1002" s="100"/>
      <c r="C1002" s="100"/>
      <c r="D1002" s="99"/>
      <c r="E1002" s="101"/>
      <c r="F1002" s="60"/>
      <c r="G1002" s="60"/>
      <c r="H1002" s="60"/>
      <c r="I1002" s="60"/>
      <c r="J1002" s="60"/>
      <c r="K1002" s="60"/>
      <c r="L1002" s="60"/>
      <c r="M1002" s="60"/>
      <c r="N1002" s="60"/>
      <c r="O1002" s="60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/>
      <c r="AB1002" s="24"/>
      <c r="AC1002" s="24"/>
      <c r="AD1002" s="24"/>
      <c r="AE1002" s="24"/>
      <c r="AF1002" s="24"/>
      <c r="AG1002" s="24"/>
      <c r="AH1002" s="24"/>
      <c r="AI1002" s="24"/>
      <c r="AJ1002" s="24"/>
      <c r="AK1002" s="24"/>
      <c r="AL1002" s="24"/>
      <c r="AM1002" s="24"/>
    </row>
    <row r="1003">
      <c r="A1003" s="103"/>
      <c r="B1003" s="102"/>
      <c r="C1003" s="102"/>
      <c r="D1003" s="103"/>
      <c r="E1003" s="104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36"/>
      <c r="Q1003" s="36"/>
      <c r="R1003" s="36"/>
      <c r="S1003" s="36"/>
      <c r="T1003" s="36"/>
      <c r="U1003" s="36"/>
      <c r="V1003" s="36"/>
      <c r="W1003" s="36"/>
      <c r="X1003" s="36"/>
      <c r="Y1003" s="36"/>
      <c r="Z1003" s="36"/>
      <c r="AA1003" s="36"/>
      <c r="AB1003" s="36"/>
      <c r="AC1003" s="36"/>
      <c r="AD1003" s="36"/>
      <c r="AE1003" s="36"/>
      <c r="AF1003" s="36"/>
      <c r="AG1003" s="36"/>
      <c r="AH1003" s="36"/>
      <c r="AI1003" s="36"/>
      <c r="AJ1003" s="36"/>
      <c r="AK1003" s="36"/>
      <c r="AL1003" s="36"/>
      <c r="AM1003" s="36"/>
    </row>
    <row r="1004">
      <c r="A1004" s="99"/>
      <c r="B1004" s="100"/>
      <c r="C1004" s="100"/>
      <c r="D1004" s="99"/>
      <c r="E1004" s="101"/>
      <c r="F1004" s="60"/>
      <c r="G1004" s="60"/>
      <c r="H1004" s="60"/>
      <c r="I1004" s="60"/>
      <c r="J1004" s="60"/>
      <c r="K1004" s="60"/>
      <c r="L1004" s="60"/>
      <c r="M1004" s="60"/>
      <c r="N1004" s="60"/>
      <c r="O1004" s="60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  <c r="AA1004" s="24"/>
      <c r="AB1004" s="24"/>
      <c r="AC1004" s="24"/>
      <c r="AD1004" s="24"/>
      <c r="AE1004" s="24"/>
      <c r="AF1004" s="24"/>
      <c r="AG1004" s="24"/>
      <c r="AH1004" s="24"/>
      <c r="AI1004" s="24"/>
      <c r="AJ1004" s="24"/>
      <c r="AK1004" s="24"/>
      <c r="AL1004" s="24"/>
      <c r="AM1004" s="24"/>
    </row>
    <row r="1005">
      <c r="A1005" s="103"/>
      <c r="B1005" s="102"/>
      <c r="C1005" s="102"/>
      <c r="D1005" s="103"/>
      <c r="E1005" s="104"/>
      <c r="F1005" s="27"/>
      <c r="G1005" s="27"/>
      <c r="H1005" s="27"/>
      <c r="I1005" s="27"/>
      <c r="J1005" s="27"/>
      <c r="K1005" s="27"/>
      <c r="L1005" s="27"/>
      <c r="M1005" s="27"/>
      <c r="N1005" s="27"/>
      <c r="O1005" s="27"/>
      <c r="P1005" s="36"/>
      <c r="Q1005" s="36"/>
      <c r="R1005" s="36"/>
      <c r="S1005" s="36"/>
      <c r="T1005" s="36"/>
      <c r="U1005" s="36"/>
      <c r="V1005" s="36"/>
      <c r="W1005" s="36"/>
      <c r="X1005" s="36"/>
      <c r="Y1005" s="36"/>
      <c r="Z1005" s="36"/>
      <c r="AA1005" s="36"/>
      <c r="AB1005" s="36"/>
      <c r="AC1005" s="36"/>
      <c r="AD1005" s="36"/>
      <c r="AE1005" s="36"/>
      <c r="AF1005" s="36"/>
      <c r="AG1005" s="36"/>
      <c r="AH1005" s="36"/>
      <c r="AI1005" s="36"/>
      <c r="AJ1005" s="36"/>
      <c r="AK1005" s="36"/>
      <c r="AL1005" s="36"/>
      <c r="AM1005" s="36"/>
    </row>
    <row r="1006">
      <c r="A1006" s="99"/>
      <c r="B1006" s="100"/>
      <c r="C1006" s="100"/>
      <c r="D1006" s="99"/>
      <c r="E1006" s="101"/>
      <c r="F1006" s="60"/>
      <c r="G1006" s="60"/>
      <c r="H1006" s="60"/>
      <c r="I1006" s="60"/>
      <c r="J1006" s="60"/>
      <c r="K1006" s="60"/>
      <c r="L1006" s="60"/>
      <c r="M1006" s="60"/>
      <c r="N1006" s="60"/>
      <c r="O1006" s="60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  <c r="AA1006" s="24"/>
      <c r="AB1006" s="24"/>
      <c r="AC1006" s="24"/>
      <c r="AD1006" s="24"/>
      <c r="AE1006" s="24"/>
      <c r="AF1006" s="24"/>
      <c r="AG1006" s="24"/>
      <c r="AH1006" s="24"/>
      <c r="AI1006" s="24"/>
      <c r="AJ1006" s="24"/>
      <c r="AK1006" s="24"/>
      <c r="AL1006" s="24"/>
      <c r="AM1006" s="24"/>
    </row>
    <row r="1007">
      <c r="A1007" s="103"/>
      <c r="B1007" s="102"/>
      <c r="C1007" s="102"/>
      <c r="D1007" s="103"/>
      <c r="E1007" s="104"/>
      <c r="F1007" s="27"/>
      <c r="G1007" s="27"/>
      <c r="H1007" s="27"/>
      <c r="I1007" s="27"/>
      <c r="J1007" s="27"/>
      <c r="K1007" s="27"/>
      <c r="L1007" s="27"/>
      <c r="M1007" s="27"/>
      <c r="N1007" s="27"/>
      <c r="O1007" s="27"/>
      <c r="P1007" s="36"/>
      <c r="Q1007" s="36"/>
      <c r="R1007" s="36"/>
      <c r="S1007" s="36"/>
      <c r="T1007" s="36"/>
      <c r="U1007" s="36"/>
      <c r="V1007" s="36"/>
      <c r="W1007" s="36"/>
      <c r="X1007" s="36"/>
      <c r="Y1007" s="36"/>
      <c r="Z1007" s="36"/>
      <c r="AA1007" s="36"/>
      <c r="AB1007" s="36"/>
      <c r="AC1007" s="36"/>
      <c r="AD1007" s="36"/>
      <c r="AE1007" s="36"/>
      <c r="AF1007" s="36"/>
      <c r="AG1007" s="36"/>
      <c r="AH1007" s="36"/>
      <c r="AI1007" s="36"/>
      <c r="AJ1007" s="36"/>
      <c r="AK1007" s="36"/>
      <c r="AL1007" s="36"/>
      <c r="AM1007" s="36"/>
    </row>
    <row r="1008">
      <c r="A1008" s="99"/>
      <c r="B1008" s="100"/>
      <c r="C1008" s="100"/>
      <c r="D1008" s="99"/>
      <c r="E1008" s="101"/>
      <c r="F1008" s="60"/>
      <c r="G1008" s="60"/>
      <c r="H1008" s="60"/>
      <c r="I1008" s="60"/>
      <c r="J1008" s="60"/>
      <c r="K1008" s="60"/>
      <c r="L1008" s="60"/>
      <c r="M1008" s="60"/>
      <c r="N1008" s="60"/>
      <c r="O1008" s="60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  <c r="AA1008" s="24"/>
      <c r="AB1008" s="24"/>
      <c r="AC1008" s="24"/>
      <c r="AD1008" s="24"/>
      <c r="AE1008" s="24"/>
      <c r="AF1008" s="24"/>
      <c r="AG1008" s="24"/>
      <c r="AH1008" s="24"/>
      <c r="AI1008" s="24"/>
      <c r="AJ1008" s="24"/>
      <c r="AK1008" s="24"/>
      <c r="AL1008" s="24"/>
      <c r="AM1008" s="24"/>
    </row>
    <row r="1009">
      <c r="A1009" s="103"/>
      <c r="B1009" s="102"/>
      <c r="C1009" s="102"/>
      <c r="D1009" s="103"/>
      <c r="E1009" s="104"/>
      <c r="F1009" s="27"/>
      <c r="G1009" s="27"/>
      <c r="H1009" s="27"/>
      <c r="I1009" s="27"/>
      <c r="J1009" s="27"/>
      <c r="K1009" s="27"/>
      <c r="L1009" s="27"/>
      <c r="M1009" s="27"/>
      <c r="N1009" s="27"/>
      <c r="O1009" s="27"/>
      <c r="P1009" s="36"/>
      <c r="Q1009" s="36"/>
      <c r="R1009" s="36"/>
      <c r="S1009" s="36"/>
      <c r="T1009" s="36"/>
      <c r="U1009" s="36"/>
      <c r="V1009" s="36"/>
      <c r="W1009" s="36"/>
      <c r="X1009" s="36"/>
      <c r="Y1009" s="36"/>
      <c r="Z1009" s="36"/>
      <c r="AA1009" s="36"/>
      <c r="AB1009" s="36"/>
      <c r="AC1009" s="36"/>
      <c r="AD1009" s="36"/>
      <c r="AE1009" s="36"/>
      <c r="AF1009" s="36"/>
      <c r="AG1009" s="36"/>
      <c r="AH1009" s="36"/>
      <c r="AI1009" s="36"/>
      <c r="AJ1009" s="36"/>
      <c r="AK1009" s="36"/>
      <c r="AL1009" s="36"/>
      <c r="AM1009" s="36"/>
    </row>
    <row r="1010">
      <c r="A1010" s="99"/>
      <c r="B1010" s="100"/>
      <c r="C1010" s="100"/>
      <c r="D1010" s="99"/>
      <c r="E1010" s="101"/>
      <c r="F1010" s="60"/>
      <c r="G1010" s="60"/>
      <c r="H1010" s="60"/>
      <c r="I1010" s="60"/>
      <c r="J1010" s="60"/>
      <c r="K1010" s="60"/>
      <c r="L1010" s="60"/>
      <c r="M1010" s="60"/>
      <c r="N1010" s="60"/>
      <c r="O1010" s="60"/>
      <c r="P1010" s="24"/>
      <c r="Q1010" s="24"/>
      <c r="R1010" s="24"/>
      <c r="S1010" s="24"/>
      <c r="T1010" s="24"/>
      <c r="U1010" s="24"/>
      <c r="V1010" s="24"/>
      <c r="Y1010" s="24"/>
      <c r="Z1010" s="24"/>
      <c r="AA1010" s="24"/>
      <c r="AB1010" s="24"/>
      <c r="AC1010" s="24"/>
      <c r="AD1010" s="24"/>
      <c r="AE1010" s="24"/>
      <c r="AF1010" s="24"/>
      <c r="AG1010" s="24"/>
      <c r="AH1010" s="24"/>
      <c r="AI1010" s="24"/>
      <c r="AJ1010" s="24"/>
      <c r="AK1010" s="24"/>
      <c r="AL1010" s="24"/>
      <c r="AM1010" s="24"/>
    </row>
  </sheetData>
  <mergeCells count="355">
    <mergeCell ref="Q95:Q97"/>
    <mergeCell ref="R95:R97"/>
    <mergeCell ref="P89:P91"/>
    <mergeCell ref="Q89:Q91"/>
    <mergeCell ref="R89:R91"/>
    <mergeCell ref="P92:P94"/>
    <mergeCell ref="Q92:Q94"/>
    <mergeCell ref="R92:R94"/>
    <mergeCell ref="P95:P97"/>
    <mergeCell ref="Q104:Q106"/>
    <mergeCell ref="R104:R106"/>
    <mergeCell ref="P98:P100"/>
    <mergeCell ref="Q98:Q100"/>
    <mergeCell ref="R98:R100"/>
    <mergeCell ref="P101:P103"/>
    <mergeCell ref="Q101:Q103"/>
    <mergeCell ref="R101:R103"/>
    <mergeCell ref="P104:P106"/>
    <mergeCell ref="Q113:Q115"/>
    <mergeCell ref="R113:R115"/>
    <mergeCell ref="P107:P109"/>
    <mergeCell ref="Q107:Q109"/>
    <mergeCell ref="R107:R109"/>
    <mergeCell ref="P110:P112"/>
    <mergeCell ref="Q110:Q112"/>
    <mergeCell ref="R110:R112"/>
    <mergeCell ref="P113:P115"/>
    <mergeCell ref="Q122:Q124"/>
    <mergeCell ref="R122:R124"/>
    <mergeCell ref="P116:P118"/>
    <mergeCell ref="Q116:Q118"/>
    <mergeCell ref="R116:R118"/>
    <mergeCell ref="P119:P121"/>
    <mergeCell ref="Q119:Q121"/>
    <mergeCell ref="R119:R121"/>
    <mergeCell ref="P122:P124"/>
    <mergeCell ref="Q131:Q133"/>
    <mergeCell ref="R131:R133"/>
    <mergeCell ref="P125:P127"/>
    <mergeCell ref="Q125:Q127"/>
    <mergeCell ref="R125:R127"/>
    <mergeCell ref="P128:P130"/>
    <mergeCell ref="Q128:Q130"/>
    <mergeCell ref="R128:R130"/>
    <mergeCell ref="P131:P133"/>
    <mergeCell ref="Q140:Q142"/>
    <mergeCell ref="R140:R142"/>
    <mergeCell ref="P134:P136"/>
    <mergeCell ref="Q134:Q136"/>
    <mergeCell ref="R134:R136"/>
    <mergeCell ref="P137:P139"/>
    <mergeCell ref="Q137:Q139"/>
    <mergeCell ref="R137:R139"/>
    <mergeCell ref="P140:P142"/>
    <mergeCell ref="Q59:Q61"/>
    <mergeCell ref="R59:R61"/>
    <mergeCell ref="P53:P55"/>
    <mergeCell ref="Q53:Q55"/>
    <mergeCell ref="R53:R55"/>
    <mergeCell ref="P56:P58"/>
    <mergeCell ref="Q56:Q58"/>
    <mergeCell ref="R56:R58"/>
    <mergeCell ref="P59:P61"/>
    <mergeCell ref="Q68:Q70"/>
    <mergeCell ref="R68:R70"/>
    <mergeCell ref="P62:P64"/>
    <mergeCell ref="Q62:Q64"/>
    <mergeCell ref="R62:R64"/>
    <mergeCell ref="P65:P67"/>
    <mergeCell ref="Q65:Q67"/>
    <mergeCell ref="R65:R67"/>
    <mergeCell ref="P68:P70"/>
    <mergeCell ref="Q77:Q79"/>
    <mergeCell ref="R77:R79"/>
    <mergeCell ref="P71:P73"/>
    <mergeCell ref="Q71:Q73"/>
    <mergeCell ref="R71:R73"/>
    <mergeCell ref="P74:P76"/>
    <mergeCell ref="Q74:Q76"/>
    <mergeCell ref="R74:R76"/>
    <mergeCell ref="P77:P79"/>
    <mergeCell ref="Q149:Q151"/>
    <mergeCell ref="R149:R151"/>
    <mergeCell ref="P143:P145"/>
    <mergeCell ref="Q143:Q145"/>
    <mergeCell ref="R143:R145"/>
    <mergeCell ref="P146:P148"/>
    <mergeCell ref="Q146:Q148"/>
    <mergeCell ref="R146:R148"/>
    <mergeCell ref="P149:P151"/>
    <mergeCell ref="A2:A4"/>
    <mergeCell ref="B2:B4"/>
    <mergeCell ref="C2:C4"/>
    <mergeCell ref="D2:D4"/>
    <mergeCell ref="P2:P4"/>
    <mergeCell ref="Q2:Q4"/>
    <mergeCell ref="R2:R4"/>
    <mergeCell ref="T2:T6"/>
    <mergeCell ref="T8:T14"/>
    <mergeCell ref="P8:P10"/>
    <mergeCell ref="P11:P13"/>
    <mergeCell ref="P14:P16"/>
    <mergeCell ref="P17:P19"/>
    <mergeCell ref="P20:P22"/>
    <mergeCell ref="P23:P25"/>
    <mergeCell ref="P26:P28"/>
    <mergeCell ref="Z3:Z6"/>
    <mergeCell ref="P5:P7"/>
    <mergeCell ref="Q5:Q7"/>
    <mergeCell ref="R5:R7"/>
    <mergeCell ref="Q8:Q10"/>
    <mergeCell ref="R8:R10"/>
    <mergeCell ref="Z9:Z14"/>
    <mergeCell ref="C14:C16"/>
    <mergeCell ref="D14:D16"/>
    <mergeCell ref="A17:A19"/>
    <mergeCell ref="B17:B19"/>
    <mergeCell ref="C17:C19"/>
    <mergeCell ref="D17:D19"/>
    <mergeCell ref="R23:R25"/>
    <mergeCell ref="R26:R28"/>
    <mergeCell ref="A32:A34"/>
    <mergeCell ref="B32:B34"/>
    <mergeCell ref="C32:C34"/>
    <mergeCell ref="D32:D34"/>
    <mergeCell ref="B35:B37"/>
    <mergeCell ref="C35:C37"/>
    <mergeCell ref="D35:D37"/>
    <mergeCell ref="A35:A37"/>
    <mergeCell ref="A38:A40"/>
    <mergeCell ref="B38:B40"/>
    <mergeCell ref="C38:C40"/>
    <mergeCell ref="D38:D40"/>
    <mergeCell ref="A41:A43"/>
    <mergeCell ref="B41:B43"/>
    <mergeCell ref="A44:A46"/>
    <mergeCell ref="B44:B46"/>
    <mergeCell ref="C44:C46"/>
    <mergeCell ref="D44:D46"/>
    <mergeCell ref="B47:B49"/>
    <mergeCell ref="C47:C49"/>
    <mergeCell ref="D47:D49"/>
    <mergeCell ref="A47:A49"/>
    <mergeCell ref="A50:A52"/>
    <mergeCell ref="B50:B52"/>
    <mergeCell ref="C50:C52"/>
    <mergeCell ref="D50:D52"/>
    <mergeCell ref="A53:A55"/>
    <mergeCell ref="B53:B55"/>
    <mergeCell ref="Q11:Q13"/>
    <mergeCell ref="R11:R13"/>
    <mergeCell ref="Q14:Q16"/>
    <mergeCell ref="R14:R16"/>
    <mergeCell ref="Q17:Q19"/>
    <mergeCell ref="R17:R19"/>
    <mergeCell ref="R20:R22"/>
    <mergeCell ref="Q32:Q34"/>
    <mergeCell ref="R32:R34"/>
    <mergeCell ref="Q20:Q22"/>
    <mergeCell ref="Q23:Q25"/>
    <mergeCell ref="Q26:Q28"/>
    <mergeCell ref="P29:P31"/>
    <mergeCell ref="Q29:Q31"/>
    <mergeCell ref="R29:R31"/>
    <mergeCell ref="P32:P34"/>
    <mergeCell ref="Q41:Q43"/>
    <mergeCell ref="R41:R43"/>
    <mergeCell ref="P35:P37"/>
    <mergeCell ref="Q35:Q37"/>
    <mergeCell ref="R35:R37"/>
    <mergeCell ref="P38:P40"/>
    <mergeCell ref="Q38:Q40"/>
    <mergeCell ref="R38:R40"/>
    <mergeCell ref="P41:P43"/>
    <mergeCell ref="Q50:Q52"/>
    <mergeCell ref="R50:R52"/>
    <mergeCell ref="P44:P46"/>
    <mergeCell ref="Q44:Q46"/>
    <mergeCell ref="R44:R46"/>
    <mergeCell ref="P47:P49"/>
    <mergeCell ref="Q47:Q49"/>
    <mergeCell ref="R47:R49"/>
    <mergeCell ref="P50:P52"/>
    <mergeCell ref="B59:B61"/>
    <mergeCell ref="C59:C61"/>
    <mergeCell ref="C53:C55"/>
    <mergeCell ref="D53:D55"/>
    <mergeCell ref="A56:A58"/>
    <mergeCell ref="B56:B58"/>
    <mergeCell ref="C56:C58"/>
    <mergeCell ref="D56:D58"/>
    <mergeCell ref="D59:D61"/>
    <mergeCell ref="C65:C67"/>
    <mergeCell ref="D65:D67"/>
    <mergeCell ref="A59:A61"/>
    <mergeCell ref="A62:A64"/>
    <mergeCell ref="B62:B64"/>
    <mergeCell ref="C62:C64"/>
    <mergeCell ref="D62:D64"/>
    <mergeCell ref="A65:A67"/>
    <mergeCell ref="B65:B67"/>
    <mergeCell ref="Q86:Q88"/>
    <mergeCell ref="R86:R88"/>
    <mergeCell ref="P80:P82"/>
    <mergeCell ref="Q80:Q82"/>
    <mergeCell ref="R80:R82"/>
    <mergeCell ref="P83:P85"/>
    <mergeCell ref="Q83:Q85"/>
    <mergeCell ref="R83:R85"/>
    <mergeCell ref="P86:P88"/>
    <mergeCell ref="A116:A118"/>
    <mergeCell ref="B116:B118"/>
    <mergeCell ref="C116:C118"/>
    <mergeCell ref="D116:D118"/>
    <mergeCell ref="B119:B121"/>
    <mergeCell ref="C119:C121"/>
    <mergeCell ref="D119:D121"/>
    <mergeCell ref="A119:A121"/>
    <mergeCell ref="A122:A124"/>
    <mergeCell ref="B122:B124"/>
    <mergeCell ref="C122:C124"/>
    <mergeCell ref="D122:D124"/>
    <mergeCell ref="A125:A127"/>
    <mergeCell ref="B125:B127"/>
    <mergeCell ref="C137:C139"/>
    <mergeCell ref="D137:D139"/>
    <mergeCell ref="A131:A133"/>
    <mergeCell ref="A134:A136"/>
    <mergeCell ref="B134:B136"/>
    <mergeCell ref="C134:C136"/>
    <mergeCell ref="D134:D136"/>
    <mergeCell ref="A137:A139"/>
    <mergeCell ref="B137:B139"/>
    <mergeCell ref="A140:A142"/>
    <mergeCell ref="B140:B142"/>
    <mergeCell ref="C140:C142"/>
    <mergeCell ref="D140:D142"/>
    <mergeCell ref="B143:B145"/>
    <mergeCell ref="C143:C145"/>
    <mergeCell ref="D143:D145"/>
    <mergeCell ref="A143:A145"/>
    <mergeCell ref="A146:A148"/>
    <mergeCell ref="B146:B148"/>
    <mergeCell ref="C146:C148"/>
    <mergeCell ref="D146:D148"/>
    <mergeCell ref="A149:A151"/>
    <mergeCell ref="B149:B151"/>
    <mergeCell ref="A5:A7"/>
    <mergeCell ref="B5:B7"/>
    <mergeCell ref="C5:C7"/>
    <mergeCell ref="D5:D7"/>
    <mergeCell ref="B8:B10"/>
    <mergeCell ref="C8:C10"/>
    <mergeCell ref="D8:D10"/>
    <mergeCell ref="A8:A10"/>
    <mergeCell ref="A11:A13"/>
    <mergeCell ref="B11:B13"/>
    <mergeCell ref="C11:C13"/>
    <mergeCell ref="D11:D13"/>
    <mergeCell ref="A14:A16"/>
    <mergeCell ref="B14:B16"/>
    <mergeCell ref="A20:A22"/>
    <mergeCell ref="B20:B22"/>
    <mergeCell ref="C20:C22"/>
    <mergeCell ref="D20:D22"/>
    <mergeCell ref="B23:B25"/>
    <mergeCell ref="C23:C25"/>
    <mergeCell ref="D23:D25"/>
    <mergeCell ref="C29:C31"/>
    <mergeCell ref="D29:D31"/>
    <mergeCell ref="A23:A25"/>
    <mergeCell ref="A26:A28"/>
    <mergeCell ref="B26:B28"/>
    <mergeCell ref="C26:C28"/>
    <mergeCell ref="D26:D28"/>
    <mergeCell ref="A29:A31"/>
    <mergeCell ref="B29:B31"/>
    <mergeCell ref="C41:C43"/>
    <mergeCell ref="D41:D43"/>
    <mergeCell ref="C149:C151"/>
    <mergeCell ref="D149:D151"/>
    <mergeCell ref="A152:A154"/>
    <mergeCell ref="A68:A70"/>
    <mergeCell ref="B68:B70"/>
    <mergeCell ref="C68:C70"/>
    <mergeCell ref="D68:D70"/>
    <mergeCell ref="B71:B73"/>
    <mergeCell ref="C71:C73"/>
    <mergeCell ref="D71:D73"/>
    <mergeCell ref="A71:A73"/>
    <mergeCell ref="A74:A76"/>
    <mergeCell ref="B74:B76"/>
    <mergeCell ref="C74:C76"/>
    <mergeCell ref="D74:D76"/>
    <mergeCell ref="A77:A79"/>
    <mergeCell ref="B77:B79"/>
    <mergeCell ref="B83:B85"/>
    <mergeCell ref="C83:C85"/>
    <mergeCell ref="C77:C79"/>
    <mergeCell ref="D77:D79"/>
    <mergeCell ref="A80:A82"/>
    <mergeCell ref="B80:B82"/>
    <mergeCell ref="C80:C82"/>
    <mergeCell ref="D80:D82"/>
    <mergeCell ref="D83:D85"/>
    <mergeCell ref="C89:C91"/>
    <mergeCell ref="D89:D91"/>
    <mergeCell ref="A83:A85"/>
    <mergeCell ref="A86:A88"/>
    <mergeCell ref="B86:B88"/>
    <mergeCell ref="C86:C88"/>
    <mergeCell ref="D86:D88"/>
    <mergeCell ref="A89:A91"/>
    <mergeCell ref="B89:B91"/>
    <mergeCell ref="A92:A94"/>
    <mergeCell ref="B92:B94"/>
    <mergeCell ref="C92:C94"/>
    <mergeCell ref="D92:D94"/>
    <mergeCell ref="B95:B97"/>
    <mergeCell ref="C95:C97"/>
    <mergeCell ref="D95:D97"/>
    <mergeCell ref="A95:A97"/>
    <mergeCell ref="A98:A100"/>
    <mergeCell ref="B98:B100"/>
    <mergeCell ref="C98:C100"/>
    <mergeCell ref="D98:D100"/>
    <mergeCell ref="A101:A103"/>
    <mergeCell ref="B101:B103"/>
    <mergeCell ref="B107:B109"/>
    <mergeCell ref="C107:C109"/>
    <mergeCell ref="C101:C103"/>
    <mergeCell ref="D101:D103"/>
    <mergeCell ref="A104:A106"/>
    <mergeCell ref="B104:B106"/>
    <mergeCell ref="C104:C106"/>
    <mergeCell ref="D104:D106"/>
    <mergeCell ref="D107:D109"/>
    <mergeCell ref="C113:C115"/>
    <mergeCell ref="D113:D115"/>
    <mergeCell ref="A107:A109"/>
    <mergeCell ref="A110:A112"/>
    <mergeCell ref="B110:B112"/>
    <mergeCell ref="C110:C112"/>
    <mergeCell ref="D110:D112"/>
    <mergeCell ref="A113:A115"/>
    <mergeCell ref="B113:B115"/>
    <mergeCell ref="B131:B133"/>
    <mergeCell ref="C131:C133"/>
    <mergeCell ref="C125:C127"/>
    <mergeCell ref="D125:D127"/>
    <mergeCell ref="A128:A130"/>
    <mergeCell ref="B128:B130"/>
    <mergeCell ref="C128:C130"/>
    <mergeCell ref="D128:D130"/>
    <mergeCell ref="D131:D133"/>
  </mergeCells>
  <drawing r:id="rId1"/>
</worksheet>
</file>