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lam6\quan li co hong\tong hop\doan\"/>
    </mc:Choice>
  </mc:AlternateContent>
  <xr:revisionPtr revIDLastSave="0" documentId="13_ncr:1_{EC102D6B-37A2-4B8D-ABC4-8E54F1FF4D4C}" xr6:coauthVersionLast="47" xr6:coauthVersionMax="47" xr10:uidLastSave="{00000000-0000-0000-0000-000000000000}"/>
  <bookViews>
    <workbookView xWindow="-108" yWindow="-108" windowWidth="23256" windowHeight="12576" xr2:uid="{18256FA4-CB1C-4F25-AD94-F542730EA651}"/>
  </bookViews>
  <sheets>
    <sheet name="Trang bìa" sheetId="19" r:id="rId1"/>
    <sheet name="Trang lịch sử" sheetId="20" r:id="rId2"/>
    <sheet name="Member List" sheetId="6" r:id="rId3"/>
    <sheet name="Sum" sheetId="9" r:id="rId4"/>
    <sheet name="ĐỖ TÙNG LÂM" sheetId="7" r:id="rId5"/>
    <sheet name="TRỊNH VĂN THIÊN PHÚC" sheetId="17" r:id="rId6"/>
    <sheet name="ĐẶNG PHƯƠNG NAM" sheetId="18" r:id="rId7"/>
    <sheet name="Sheet 1" sheetId="4"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9" l="1"/>
  <c r="D6" i="9"/>
  <c r="D7" i="9"/>
  <c r="D9" i="18"/>
  <c r="B9" i="18"/>
  <c r="D8" i="18"/>
  <c r="B8" i="18"/>
  <c r="D7" i="18"/>
  <c r="B7" i="18"/>
  <c r="D9" i="17"/>
  <c r="B9" i="17"/>
  <c r="D8" i="17"/>
  <c r="B8" i="17"/>
  <c r="D7" i="17"/>
  <c r="B7" i="17"/>
  <c r="D8" i="7"/>
  <c r="E6" i="9" s="1"/>
  <c r="D9" i="7"/>
  <c r="E7" i="9" s="1"/>
  <c r="D7" i="7"/>
  <c r="E5" i="9" s="1"/>
  <c r="B9" i="7"/>
  <c r="C7" i="9"/>
  <c r="C6" i="9"/>
  <c r="C5" i="9"/>
  <c r="B7" i="7" l="1"/>
  <c r="B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00E6E792-ACD9-4544-B936-596F51BD0BD6}">
      <text>
        <r>
          <rPr>
            <b/>
            <sz val="9"/>
            <color indexed="81"/>
            <rFont val="Tahoma"/>
            <family val="2"/>
          </rPr>
          <t>Hong Phan:</t>
        </r>
        <r>
          <rPr>
            <sz val="9"/>
            <color indexed="81"/>
            <rFont val="Tahoma"/>
            <family val="2"/>
          </rPr>
          <t xml:space="preserve">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8" authorId="0" shapeId="0" xr:uid="{BE53C038-4C06-4BA1-ABF1-6A11AED5D4AC}">
      <text>
        <r>
          <rPr>
            <b/>
            <sz val="9"/>
            <color indexed="81"/>
            <rFont val="Tahoma"/>
            <family val="2"/>
          </rPr>
          <t>Hong Phan:</t>
        </r>
        <r>
          <rPr>
            <sz val="9"/>
            <color indexed="81"/>
            <rFont val="Tahoma"/>
            <family val="2"/>
          </rPr>
          <t xml:space="preserve">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9" authorId="0" shapeId="0" xr:uid="{A6DF7992-4AF2-4CDE-AA16-1D1F78986153}">
      <text>
        <r>
          <rPr>
            <b/>
            <sz val="9"/>
            <color indexed="81"/>
            <rFont val="Tahoma"/>
            <family val="2"/>
          </rPr>
          <t>Hong Phan:</t>
        </r>
        <r>
          <rPr>
            <sz val="9"/>
            <color indexed="81"/>
            <rFont val="Tahoma"/>
            <family val="2"/>
          </rPr>
          <t xml:space="preserve">
Đánh giá chính bản thân mình</t>
        </r>
      </text>
    </comment>
  </commentList>
</comments>
</file>

<file path=xl/sharedStrings.xml><?xml version="1.0" encoding="utf-8"?>
<sst xmlns="http://schemas.openxmlformats.org/spreadsheetml/2006/main" count="279" uniqueCount="83">
  <si>
    <t>STT</t>
  </si>
  <si>
    <t>Tổng điểm</t>
  </si>
  <si>
    <t>Tiêu chí</t>
  </si>
  <si>
    <t>Tốt</t>
  </si>
  <si>
    <t>Cần cải thiện</t>
  </si>
  <si>
    <t>RUBRIC ĐÁNH GIÁ KHẢ NĂNG CỦA TỪNG THÀNH VIÊN THAM GIA HIỆU QUẢ VÀO HOẠT ĐỘNG NHÓM</t>
  </si>
  <si>
    <t>Xuất sắc</t>
  </si>
  <si>
    <t>Khá</t>
  </si>
  <si>
    <t>Không thể chấp nhận</t>
  </si>
  <si>
    <t>Hoàn toàn không chấp nhận</t>
  </si>
  <si>
    <t>Người được đánh giá</t>
  </si>
  <si>
    <t>Kỹ năng lắng nghe</t>
  </si>
  <si>
    <t>Cởi mở với những quan điểm khác biệt</t>
  </si>
  <si>
    <t>Đóng góp</t>
  </si>
  <si>
    <t>Khả năng lãnh đạo</t>
  </si>
  <si>
    <t>Tiêu chí đánh giá</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</si>
  <si>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</si>
  <si>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</si>
  <si>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</si>
  <si>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</si>
  <si>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Hiếm khi đóng góp cho nhóm; Các đóng góp thường là không liên quan; Thường xuyên bỏ lỡ các buổi làm việc nhóm.</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</si>
  <si>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</si>
  <si>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</si>
  <si>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</si>
  <si>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</si>
  <si>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</si>
  <si>
    <t>BẢNG TỔNG HỢP ĐÁNH GIÁ KHẢ NĂNG LÀM VIỆC NHÓM CỦA MỖI THÀNH VIÊN</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</si>
  <si>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</si>
  <si>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Thỉnh thoảng lắng nghe những gì người khác nói trước khi trả lời; Đôi khi cắt ngang lời nói của người khác; đôi khi mời gọi ý kiến đóng góp của người khác; thỉnh thoảng tạo sự giao tiếp bằng mắt.</t>
  </si>
  <si>
    <t>Không bao giờ có mặt và không có bất kỳ đóng góp nào cho nhóm.</t>
  </si>
  <si>
    <t>Đôi khi lắng nghe ý kiến của người khác mà không ngắt ngang; Có hồi đáp lại những ý kiến của người khác.</t>
  </si>
  <si>
    <t>Lắng nghe ý kiến của người khác mà không ngắt ngang; Phản ứng tích cực ngay cả khi không chấp nhận ý kiến người khác.</t>
  </si>
  <si>
    <t>Lắng nghe ý kiến của người khác mà không ngắt ngang; Phản ứng tích cực ngay cả khi không chấp nhận ý kiến người khác; Đặt câu hỏi cho những ý kiến đưa ra.</t>
  </si>
  <si>
    <t>Ngày</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</si>
  <si>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</si>
  <si>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</si>
  <si>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</si>
  <si>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</si>
  <si>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</si>
  <si>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</si>
  <si>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</si>
  <si>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Theo dõi và kiểm soát tiến độ cùng kết quả công việc</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</si>
  <si>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</si>
  <si>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</si>
  <si>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</si>
  <si>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</si>
  <si>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</si>
  <si>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TEAM MEMBER LIST</t>
  </si>
  <si>
    <t xml:space="preserve">Team: </t>
  </si>
  <si>
    <t>No.</t>
  </si>
  <si>
    <t>Student ID</t>
  </si>
  <si>
    <t>Student Name</t>
  </si>
  <si>
    <t>Tính chủ động và trách nhiệm</t>
  </si>
  <si>
    <t>TEAM MEMBER EVALUATION CONSOLIDATION FORM</t>
  </si>
  <si>
    <t>Average Grade by Team</t>
  </si>
  <si>
    <t>Comment</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</si>
  <si>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</si>
  <si>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</si>
  <si>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</si>
  <si>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</si>
  <si>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Tính chủ động &amp; trách nhiệm</t>
  </si>
  <si>
    <t>TRỊNH VĂN THIÊN PHÚC</t>
  </si>
  <si>
    <t>ĐẶNG PHƯƠNG NAM</t>
  </si>
  <si>
    <t>ĐỖ TÙNG LÂM</t>
  </si>
  <si>
    <t>TEAM DeadLine07</t>
  </si>
  <si>
    <t>18/4/2024</t>
  </si>
  <si>
    <r>
      <t>GVHD:</t>
    </r>
    <r>
      <rPr>
        <sz val="13"/>
        <color theme="1"/>
        <rFont val="Times New Roman"/>
        <family val="1"/>
      </rPr>
      <t xml:space="preserve"> Phan Thị Hồng</t>
    </r>
  </si>
  <si>
    <r>
      <t xml:space="preserve">LỚP: </t>
    </r>
    <r>
      <rPr>
        <sz val="10"/>
        <color rgb="FF000000"/>
        <rFont val="Times New Roman"/>
        <family val="1"/>
      </rPr>
      <t> </t>
    </r>
    <r>
      <rPr>
        <sz val="12"/>
        <color theme="1"/>
        <rFont val="Times New Roman"/>
        <family val="1"/>
      </rPr>
      <t>232_71ITSE41503_0101</t>
    </r>
  </si>
  <si>
    <t>MÔN: Quản lý dự án công nghệ phần mềm</t>
  </si>
  <si>
    <t>Trịnh Văn Thiên Phúc</t>
  </si>
  <si>
    <t>0.1</t>
  </si>
  <si>
    <t>Reason for change</t>
  </si>
  <si>
    <t>Revised By</t>
  </si>
  <si>
    <t>Date</t>
  </si>
  <si>
    <t>Version</t>
  </si>
  <si>
    <t>Revision History</t>
  </si>
  <si>
    <t>Created Date:</t>
  </si>
  <si>
    <t>Creator:</t>
  </si>
  <si>
    <t>Document:</t>
  </si>
  <si>
    <t>Team:</t>
  </si>
  <si>
    <t>Travel Content Hub</t>
  </si>
  <si>
    <t>Project Name:</t>
  </si>
  <si>
    <t>21/4/2024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</si>
</sst>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1010000]d/m/yy;@"/>
    <numFmt numFmtId="166" formatCode="0.0%"/>
    <numFmt numFmtId="167" formatCode="0.0"/>
  </numFmts>
  <fonts count="21" x14ac:knownFonts="1">
    <font>
      <sz val="11"/>
      <color theme="1"/>
      <name val="Calibri"/>
      <family val="2"/>
      <scheme val="minor"/>
    </font>
    <font>
      <b/>
      <sz val="11"/>
      <color theme="1"/>
      <name val="Arial"/>
      <family val="2"/>
    </font>
    <font>
      <sz val="11"/>
      <color theme="1"/>
      <name val="Arial"/>
      <family val="2"/>
    </font>
    <font>
      <i/>
      <sz val="11"/>
      <color theme="1"/>
      <name val="Arial"/>
      <family val="2"/>
    </font>
    <font>
      <b/>
      <sz val="16"/>
      <color rgb="FFC00000"/>
      <name val="Arial"/>
      <family val="2"/>
    </font>
    <font>
      <b/>
      <sz val="18"/>
      <color rgb="FFC00000"/>
      <name val="Arial"/>
      <family val="2"/>
    </font>
    <font>
      <b/>
      <sz val="11"/>
      <color theme="1" tint="0.14999847407452621"/>
      <name val="Arial"/>
      <family val="2"/>
    </font>
    <font>
      <sz val="9"/>
      <color indexed="81"/>
      <name val="Tahoma"/>
      <family val="2"/>
    </font>
    <font>
      <b/>
      <sz val="9"/>
      <color indexed="81"/>
      <name val="Tahoma"/>
      <family val="2"/>
    </font>
    <font>
      <b/>
      <sz val="20"/>
      <color rgb="FFC00000"/>
      <name val="Arial"/>
      <family val="2"/>
    </font>
    <font>
      <sz val="12"/>
      <color rgb="FF000000"/>
      <name val="Times New Roman"/>
      <family val="1"/>
    </font>
    <font>
      <sz val="11"/>
      <color theme="1"/>
      <name val="Times New Roman"/>
      <family val="1"/>
    </font>
    <font>
      <b/>
      <sz val="32"/>
      <color theme="4" tint="-0.249977111117893"/>
      <name val="Times New Roman"/>
      <family val="1"/>
    </font>
    <font>
      <b/>
      <sz val="13"/>
      <color theme="1"/>
      <name val="Times New Roman"/>
      <family val="1"/>
    </font>
    <font>
      <sz val="13"/>
      <color theme="1"/>
      <name val="Times New Roman"/>
      <family val="1"/>
    </font>
    <font>
      <b/>
      <sz val="13"/>
      <color rgb="FF000000"/>
      <name val="Times New Roman"/>
      <family val="1"/>
    </font>
    <font>
      <sz val="10"/>
      <color rgb="FF000000"/>
      <name val="Times New Roman"/>
      <family val="1"/>
    </font>
    <font>
      <sz val="12"/>
      <color theme="1"/>
      <name val="Times New Roman"/>
      <family val="1"/>
    </font>
    <font>
      <b/>
      <sz val="11"/>
      <color theme="1"/>
      <name val="Times New Roman"/>
      <family val="1"/>
    </font>
    <font>
      <b/>
      <sz val="14"/>
      <color theme="0"/>
      <name val="Times New Roman"/>
      <family val="1"/>
    </font>
    <font>
      <sz val="11"/>
      <color theme="0"/>
      <name val="Times New Roman"/>
      <family val="1"/>
    </font>
  </fonts>
  <fills count="10">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CCFFCC"/>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auto="1"/>
      </top>
      <bottom style="medium">
        <color auto="1"/>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77">
    <xf numFmtId="0" fontId="0" fillId="0" borderId="0" xfId="0"/>
    <xf numFmtId="0" fontId="2" fillId="0" borderId="0" xfId="0" applyFont="1" applyAlignment="1">
      <alignment vertical="center"/>
    </xf>
    <xf numFmtId="0" fontId="2" fillId="0" borderId="2" xfId="0" applyFont="1" applyBorder="1" applyAlignment="1">
      <alignment horizontal="center" vertical="center"/>
    </xf>
    <xf numFmtId="49" fontId="2" fillId="0" borderId="2" xfId="0" applyNumberFormat="1" applyFont="1" applyBorder="1" applyAlignment="1">
      <alignment vertical="center"/>
    </xf>
    <xf numFmtId="0" fontId="2" fillId="0" borderId="0" xfId="0" applyFont="1" applyAlignment="1">
      <alignment vertical="center" wrapText="1"/>
    </xf>
    <xf numFmtId="0" fontId="1" fillId="0" borderId="0" xfId="0" applyFont="1" applyAlignment="1">
      <alignment horizontal="right" vertical="center" wrapText="1"/>
    </xf>
    <xf numFmtId="0" fontId="1" fillId="0" borderId="0" xfId="0" applyFont="1" applyAlignment="1">
      <alignment vertical="center" wrapText="1"/>
    </xf>
    <xf numFmtId="165" fontId="1" fillId="0" borderId="0" xfId="0" applyNumberFormat="1" applyFont="1" applyAlignment="1">
      <alignment vertical="center" wrapText="1"/>
    </xf>
    <xf numFmtId="0" fontId="2" fillId="0" borderId="0" xfId="0" applyFont="1" applyAlignment="1">
      <alignment horizontal="center" vertical="center" wrapText="1"/>
    </xf>
    <xf numFmtId="0" fontId="6" fillId="2" borderId="2" xfId="0" applyFont="1" applyFill="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9" fontId="2" fillId="0" borderId="0" xfId="0" applyNumberFormat="1" applyFont="1" applyAlignment="1">
      <alignment vertical="center" wrapText="1"/>
    </xf>
    <xf numFmtId="0" fontId="2" fillId="0" borderId="2" xfId="0" applyFont="1" applyBorder="1" applyAlignment="1">
      <alignment vertical="top" wrapText="1"/>
    </xf>
    <xf numFmtId="0" fontId="1" fillId="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2" fillId="5" borderId="2" xfId="0" quotePrefix="1"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center" vertical="center" wrapText="1"/>
    </xf>
    <xf numFmtId="0" fontId="2" fillId="0" borderId="2" xfId="0" quotePrefix="1" applyFont="1" applyBorder="1" applyAlignment="1">
      <alignment horizontal="center" vertical="center" wrapText="1"/>
    </xf>
    <xf numFmtId="0" fontId="3" fillId="0" borderId="0" xfId="0" applyFont="1" applyAlignment="1">
      <alignment vertical="center" wrapText="1"/>
    </xf>
    <xf numFmtId="164" fontId="3" fillId="0" borderId="0" xfId="0" applyNumberFormat="1" applyFont="1" applyAlignment="1">
      <alignment horizontal="left" vertical="center" wrapText="1"/>
    </xf>
    <xf numFmtId="0" fontId="2" fillId="0" borderId="2" xfId="0" applyFont="1" applyBorder="1" applyAlignment="1">
      <alignment vertical="center"/>
    </xf>
    <xf numFmtId="0" fontId="1" fillId="2" borderId="2" xfId="0" applyFont="1" applyFill="1" applyBorder="1" applyAlignment="1">
      <alignment horizontal="center" vertical="center"/>
    </xf>
    <xf numFmtId="9" fontId="0" fillId="0" borderId="0" xfId="0" applyNumberFormat="1"/>
    <xf numFmtId="166" fontId="2" fillId="0" borderId="2" xfId="0" applyNumberFormat="1" applyFont="1" applyBorder="1" applyAlignment="1">
      <alignment vertical="center" wrapText="1"/>
    </xf>
    <xf numFmtId="166" fontId="2" fillId="5" borderId="2" xfId="0" applyNumberFormat="1" applyFont="1" applyFill="1" applyBorder="1" applyAlignment="1">
      <alignment vertical="center" wrapText="1"/>
    </xf>
    <xf numFmtId="166" fontId="2" fillId="0" borderId="2" xfId="0" applyNumberFormat="1" applyFont="1" applyBorder="1" applyAlignment="1">
      <alignment vertical="center"/>
    </xf>
    <xf numFmtId="0" fontId="2" fillId="0" borderId="0" xfId="0" applyFont="1" applyAlignment="1">
      <alignment horizontal="center" vertical="center"/>
    </xf>
    <xf numFmtId="0" fontId="1" fillId="6" borderId="9" xfId="0" applyFont="1" applyFill="1" applyBorder="1" applyAlignment="1">
      <alignment horizontal="right" vertical="center"/>
    </xf>
    <xf numFmtId="0" fontId="2" fillId="0" borderId="6" xfId="0" applyFont="1" applyBorder="1" applyAlignment="1">
      <alignment horizontal="center" vertical="center"/>
    </xf>
    <xf numFmtId="49" fontId="2" fillId="0" borderId="6" xfId="0" applyNumberFormat="1" applyFont="1" applyBorder="1" applyAlignment="1">
      <alignment vertical="center"/>
    </xf>
    <xf numFmtId="1" fontId="10" fillId="0" borderId="6" xfId="0" applyNumberFormat="1" applyFont="1" applyBorder="1" applyAlignment="1">
      <alignment horizontal="center" vertical="center"/>
    </xf>
    <xf numFmtId="1" fontId="10" fillId="0" borderId="2" xfId="0" applyNumberFormat="1" applyFont="1" applyBorder="1" applyAlignment="1">
      <alignment horizontal="center" vertical="center"/>
    </xf>
    <xf numFmtId="1" fontId="2" fillId="0" borderId="2" xfId="0" applyNumberFormat="1" applyFont="1" applyBorder="1" applyAlignment="1">
      <alignment horizontal="center" vertical="center"/>
    </xf>
    <xf numFmtId="0" fontId="9" fillId="3" borderId="0" xfId="0" applyFont="1" applyFill="1" applyAlignment="1">
      <alignment horizontal="center"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4" fillId="3" borderId="0" xfId="0" applyFont="1" applyFill="1" applyAlignment="1">
      <alignment horizontal="center" vertical="center"/>
    </xf>
    <xf numFmtId="0" fontId="9" fillId="4" borderId="5" xfId="0" applyFont="1" applyFill="1" applyBorder="1" applyAlignment="1">
      <alignment horizontal="center" vertical="center"/>
    </xf>
    <xf numFmtId="0" fontId="1" fillId="0" borderId="2" xfId="0" applyFont="1" applyBorder="1" applyAlignment="1">
      <alignment horizontal="center" vertical="center" wrapText="1"/>
    </xf>
    <xf numFmtId="0" fontId="2" fillId="0" borderId="2" xfId="0" applyFont="1" applyBorder="1" applyAlignment="1">
      <alignment horizontal="lef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49" fontId="2" fillId="0" borderId="2" xfId="0" applyNumberFormat="1" applyFont="1" applyBorder="1" applyAlignment="1">
      <alignment horizontal="left" vertical="center" wrapText="1"/>
    </xf>
    <xf numFmtId="0" fontId="2" fillId="0" borderId="2" xfId="0" applyFont="1" applyBorder="1" applyAlignment="1">
      <alignment horizontal="left" vertical="center" wrapText="1"/>
    </xf>
    <xf numFmtId="0" fontId="5" fillId="3" borderId="0" xfId="0" applyFont="1" applyFill="1" applyAlignment="1">
      <alignment horizontal="center" vertical="center" wrapText="1"/>
    </xf>
    <xf numFmtId="164" fontId="3" fillId="0" borderId="1" xfId="0" applyNumberFormat="1" applyFont="1" applyBorder="1" applyAlignment="1">
      <alignment horizontal="left" vertical="center" wrapText="1"/>
    </xf>
    <xf numFmtId="0" fontId="6" fillId="4"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49" fontId="2" fillId="5" borderId="2" xfId="0" applyNumberFormat="1" applyFont="1" applyFill="1" applyBorder="1" applyAlignment="1">
      <alignment horizontal="left" vertical="center" wrapText="1"/>
    </xf>
    <xf numFmtId="0" fontId="2" fillId="5" borderId="2" xfId="0" applyFont="1" applyFill="1" applyBorder="1" applyAlignment="1">
      <alignment horizontal="left" vertical="center" wrapText="1"/>
    </xf>
    <xf numFmtId="0" fontId="11" fillId="0" borderId="0" xfId="0" applyFont="1"/>
    <xf numFmtId="0" fontId="12" fillId="7" borderId="0" xfId="0" applyFont="1" applyFill="1" applyAlignment="1">
      <alignment vertical="top" wrapText="1"/>
    </xf>
    <xf numFmtId="0" fontId="13" fillId="7" borderId="0" xfId="0" applyFont="1" applyFill="1" applyAlignment="1">
      <alignment horizontal="center" vertical="center"/>
    </xf>
    <xf numFmtId="0" fontId="11" fillId="7" borderId="0" xfId="0" applyFont="1" applyFill="1"/>
    <xf numFmtId="0" fontId="15" fillId="7" borderId="0" xfId="0" applyFont="1" applyFill="1" applyAlignment="1">
      <alignment horizontal="center" vertical="center"/>
    </xf>
    <xf numFmtId="0" fontId="0" fillId="7" borderId="0" xfId="0" applyFill="1"/>
    <xf numFmtId="0" fontId="13" fillId="7" borderId="0" xfId="0" applyFont="1" applyFill="1" applyAlignment="1">
      <alignment horizontal="justify" vertical="center"/>
    </xf>
    <xf numFmtId="0" fontId="12" fillId="0" borderId="0" xfId="0" applyFont="1" applyAlignment="1">
      <alignment vertical="top" wrapText="1"/>
    </xf>
    <xf numFmtId="0" fontId="11" fillId="0" borderId="2" xfId="0" applyFont="1" applyBorder="1"/>
    <xf numFmtId="0" fontId="11" fillId="0" borderId="2" xfId="0" applyFont="1" applyBorder="1" applyAlignment="1">
      <alignment horizontal="center" vertical="center"/>
    </xf>
    <xf numFmtId="0" fontId="11" fillId="0" borderId="2" xfId="0" applyFont="1" applyBorder="1" applyAlignment="1">
      <alignment wrapText="1"/>
    </xf>
    <xf numFmtId="167" fontId="11" fillId="0" borderId="2" xfId="0" applyNumberFormat="1" applyFont="1" applyBorder="1" applyAlignment="1">
      <alignment horizontal="center" vertical="center"/>
    </xf>
    <xf numFmtId="14" fontId="11" fillId="0" borderId="2" xfId="0" applyNumberFormat="1" applyFont="1" applyBorder="1"/>
    <xf numFmtId="0" fontId="18" fillId="8" borderId="2" xfId="0" applyFont="1" applyFill="1" applyBorder="1" applyAlignment="1">
      <alignment horizontal="center" wrapText="1"/>
    </xf>
    <xf numFmtId="0" fontId="18" fillId="8" borderId="2" xfId="0" applyFont="1" applyFill="1" applyBorder="1" applyAlignment="1">
      <alignment horizontal="center"/>
    </xf>
    <xf numFmtId="0" fontId="18" fillId="8" borderId="2" xfId="0" applyFont="1" applyFill="1" applyBorder="1" applyAlignment="1">
      <alignment horizontal="center" vertical="center"/>
    </xf>
    <xf numFmtId="0" fontId="19" fillId="9" borderId="2" xfId="0" applyFont="1" applyFill="1" applyBorder="1" applyAlignment="1">
      <alignment horizontal="center" vertical="center"/>
    </xf>
    <xf numFmtId="0" fontId="11" fillId="0" borderId="2" xfId="0" applyFont="1" applyBorder="1" applyAlignment="1">
      <alignment horizontal="left"/>
    </xf>
    <xf numFmtId="14" fontId="11" fillId="0" borderId="2" xfId="0" applyNumberFormat="1" applyFont="1" applyBorder="1" applyAlignment="1">
      <alignment horizontal="left"/>
    </xf>
    <xf numFmtId="0" fontId="20" fillId="9" borderId="2" xfId="0" applyFont="1" applyFill="1" applyBorder="1"/>
    <xf numFmtId="0" fontId="11" fillId="0" borderId="2" xfId="0" applyFont="1" applyBorder="1" applyAlignment="1">
      <alignment horizontal="left" wrapText="1"/>
    </xf>
    <xf numFmtId="0" fontId="20" fillId="9" borderId="2"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311851</xdr:colOff>
      <xdr:row>2</xdr:row>
      <xdr:rowOff>47625</xdr:rowOff>
    </xdr:from>
    <xdr:ext cx="2683464" cy="2981325"/>
    <xdr:pic>
      <xdr:nvPicPr>
        <xdr:cNvPr id="2" name="Picture 1">
          <a:extLst>
            <a:ext uri="{FF2B5EF4-FFF2-40B4-BE49-F238E27FC236}">
              <a16:creationId xmlns:a16="http://schemas.microsoft.com/office/drawing/2014/main" id="{C7C5F8C9-CAB7-4DF0-9AB1-BADE8374E240}"/>
            </a:ext>
          </a:extLst>
        </xdr:cNvPr>
        <xdr:cNvPicPr>
          <a:picLocks noChangeAspect="1"/>
        </xdr:cNvPicPr>
      </xdr:nvPicPr>
      <xdr:blipFill>
        <a:blip xmlns:r="http://schemas.openxmlformats.org/officeDocument/2006/relationships" r:embed="rId1"/>
        <a:stretch>
          <a:fillRect/>
        </a:stretch>
      </xdr:blipFill>
      <xdr:spPr>
        <a:xfrm>
          <a:off x="9059611" y="413385"/>
          <a:ext cx="2683464" cy="2981325"/>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C8309-E467-401B-9B37-24B888DF98CB}">
  <dimension ref="A1:AC36"/>
  <sheetViews>
    <sheetView tabSelected="1" workbookViewId="0">
      <selection activeCell="O30" sqref="O30"/>
    </sheetView>
  </sheetViews>
  <sheetFormatPr defaultColWidth="9.109375" defaultRowHeight="18" customHeight="1" x14ac:dyDescent="0.25"/>
  <cols>
    <col min="1" max="10" width="5.5546875" style="55" customWidth="1"/>
    <col min="11" max="11" width="5.88671875" style="55" customWidth="1"/>
    <col min="12" max="12" width="15.33203125" style="55" bestFit="1" customWidth="1"/>
    <col min="13" max="13" width="16.33203125" style="55" bestFit="1" customWidth="1"/>
    <col min="14" max="14" width="8.6640625" style="55" customWidth="1"/>
    <col min="15" max="15" width="38.88671875" style="55" customWidth="1"/>
    <col min="16" max="16384" width="9.109375" style="55"/>
  </cols>
  <sheetData>
    <row r="1" spans="1:29" ht="15" customHeight="1" x14ac:dyDescent="0.25">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row>
    <row r="2" spans="1:29" ht="15" customHeight="1" x14ac:dyDescent="0.25">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row>
    <row r="3" spans="1:29" ht="15" customHeight="1"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row>
    <row r="4" spans="1:29" ht="15" customHeight="1" x14ac:dyDescent="0.2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row>
    <row r="5" spans="1:29" ht="15" customHeight="1" x14ac:dyDescent="0.25">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row>
    <row r="6" spans="1:29" ht="15" customHeight="1" x14ac:dyDescent="0.25">
      <c r="A6" s="56"/>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row>
    <row r="7" spans="1:29" ht="15" customHeight="1" x14ac:dyDescent="0.25">
      <c r="A7" s="56"/>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row>
    <row r="8" spans="1:29" ht="15" customHeight="1" x14ac:dyDescent="0.25">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row>
    <row r="9" spans="1:29" ht="15" customHeight="1" x14ac:dyDescent="0.25">
      <c r="A9" s="56"/>
      <c r="B9" s="56"/>
      <c r="C9" s="56"/>
      <c r="D9" s="56"/>
      <c r="E9" s="56"/>
      <c r="F9" s="56"/>
      <c r="G9" s="56"/>
      <c r="H9" s="56"/>
      <c r="I9" s="56"/>
      <c r="J9" s="56"/>
      <c r="K9" s="56"/>
      <c r="L9" s="56"/>
      <c r="M9" s="56"/>
      <c r="N9" s="56"/>
      <c r="O9" s="56"/>
      <c r="P9" s="56"/>
      <c r="Q9" s="56"/>
      <c r="R9" s="56"/>
      <c r="S9" s="56"/>
      <c r="T9" s="56"/>
      <c r="U9" s="56"/>
      <c r="V9" s="56"/>
      <c r="W9" s="56"/>
      <c r="X9" s="56"/>
      <c r="Y9" s="56"/>
      <c r="Z9" s="56"/>
      <c r="AA9" s="56"/>
      <c r="AB9" s="56"/>
      <c r="AC9" s="56"/>
    </row>
    <row r="10" spans="1:29" ht="15" customHeight="1" x14ac:dyDescent="0.25">
      <c r="A10" s="56"/>
      <c r="B10" s="56"/>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row>
    <row r="11" spans="1:29" ht="15" customHeight="1" x14ac:dyDescent="0.25">
      <c r="A11" s="56"/>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row>
    <row r="12" spans="1:29" ht="15" customHeight="1" x14ac:dyDescent="0.25">
      <c r="A12" s="56"/>
      <c r="B12" s="56"/>
      <c r="C12" s="56"/>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row>
    <row r="13" spans="1:29" ht="15" customHeight="1" x14ac:dyDescent="0.25">
      <c r="A13" s="56"/>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row>
    <row r="14" spans="1:29" ht="15" customHeight="1" x14ac:dyDescent="0.25">
      <c r="A14" s="56"/>
      <c r="B14" s="56"/>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row>
    <row r="15" spans="1:29" ht="15" customHeight="1" x14ac:dyDescent="0.25">
      <c r="A15" s="56"/>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row>
    <row r="16" spans="1:29" ht="15" customHeight="1" x14ac:dyDescent="0.25">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row>
    <row r="17" spans="1:29" ht="15" customHeight="1" x14ac:dyDescent="0.25">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row>
    <row r="18" spans="1:29" ht="15" customHeight="1" x14ac:dyDescent="0.25">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row>
    <row r="19" spans="1:29" ht="15" customHeight="1" x14ac:dyDescent="0.3">
      <c r="A19" s="56"/>
      <c r="B19" s="56"/>
      <c r="C19" s="56"/>
      <c r="D19" s="56"/>
      <c r="E19" s="56"/>
      <c r="F19" s="56"/>
      <c r="G19" s="56"/>
      <c r="H19" s="56"/>
      <c r="I19" s="56"/>
      <c r="J19" s="56"/>
      <c r="K19" s="56"/>
      <c r="L19" s="56"/>
      <c r="M19" s="56"/>
      <c r="N19" s="61"/>
      <c r="O19" s="60"/>
      <c r="P19" s="60"/>
      <c r="Q19" s="56"/>
      <c r="R19" s="56"/>
      <c r="S19" s="56"/>
      <c r="T19" s="56"/>
      <c r="U19" s="56"/>
      <c r="V19" s="56"/>
      <c r="W19" s="56"/>
      <c r="X19" s="56"/>
      <c r="Y19" s="56"/>
      <c r="Z19" s="56"/>
      <c r="AA19" s="56"/>
      <c r="AB19" s="56"/>
      <c r="AC19" s="56"/>
    </row>
    <row r="20" spans="1:29" ht="15" customHeight="1" x14ac:dyDescent="0.25">
      <c r="A20" s="56"/>
      <c r="B20" s="56"/>
      <c r="C20" s="56"/>
      <c r="D20" s="56"/>
      <c r="E20" s="56"/>
      <c r="F20" s="56"/>
      <c r="G20" s="56"/>
      <c r="H20" s="56"/>
      <c r="I20" s="56"/>
      <c r="J20" s="56"/>
      <c r="K20" s="56"/>
      <c r="L20" s="56"/>
      <c r="M20" s="56"/>
      <c r="N20" s="58"/>
      <c r="O20" s="59" t="s">
        <v>68</v>
      </c>
      <c r="P20" s="59"/>
      <c r="Q20" s="56"/>
      <c r="R20" s="56"/>
      <c r="S20" s="56"/>
      <c r="T20" s="56"/>
      <c r="U20" s="56"/>
      <c r="V20" s="56"/>
      <c r="W20" s="56"/>
      <c r="X20" s="56"/>
      <c r="Y20" s="56"/>
      <c r="Z20" s="56"/>
      <c r="AA20" s="56"/>
      <c r="AB20" s="56"/>
      <c r="AC20" s="56"/>
    </row>
    <row r="21" spans="1:29" ht="15" customHeight="1" x14ac:dyDescent="0.25">
      <c r="A21" s="56"/>
      <c r="B21" s="56"/>
      <c r="C21" s="56"/>
      <c r="D21" s="56"/>
      <c r="E21" s="56"/>
      <c r="F21" s="56"/>
      <c r="G21" s="56"/>
      <c r="H21" s="56"/>
      <c r="I21" s="56"/>
      <c r="J21" s="56"/>
      <c r="K21" s="56"/>
      <c r="L21" s="56"/>
      <c r="M21" s="56"/>
      <c r="N21" s="58"/>
      <c r="O21" s="59" t="s">
        <v>67</v>
      </c>
      <c r="P21" s="59"/>
      <c r="Q21" s="56"/>
      <c r="R21" s="56"/>
      <c r="S21" s="56"/>
      <c r="T21" s="56"/>
      <c r="U21" s="56"/>
      <c r="V21" s="56"/>
      <c r="W21" s="56"/>
      <c r="X21" s="56"/>
      <c r="Y21" s="56"/>
      <c r="Z21" s="56"/>
      <c r="AA21" s="56"/>
      <c r="AB21" s="56"/>
      <c r="AC21" s="56"/>
    </row>
    <row r="22" spans="1:29" ht="15" customHeight="1" x14ac:dyDescent="0.25">
      <c r="A22" s="56"/>
      <c r="B22" s="56"/>
      <c r="C22" s="56"/>
      <c r="D22" s="56"/>
      <c r="E22" s="56"/>
      <c r="F22" s="56"/>
      <c r="G22" s="56"/>
      <c r="H22" s="56"/>
      <c r="I22" s="56"/>
      <c r="J22" s="56"/>
      <c r="K22" s="56"/>
      <c r="L22" s="56"/>
      <c r="M22" s="56"/>
      <c r="N22" s="58"/>
      <c r="O22" s="57" t="s">
        <v>66</v>
      </c>
      <c r="P22" s="57"/>
      <c r="Q22" s="56"/>
      <c r="R22" s="56"/>
      <c r="S22" s="56"/>
      <c r="T22" s="56"/>
      <c r="U22" s="56"/>
      <c r="V22" s="56"/>
      <c r="W22" s="56"/>
      <c r="X22" s="56"/>
      <c r="Y22" s="56"/>
      <c r="Z22" s="56"/>
      <c r="AA22" s="56"/>
      <c r="AB22" s="56"/>
      <c r="AC22" s="56"/>
    </row>
    <row r="23" spans="1:29" ht="15" customHeight="1" x14ac:dyDescent="0.25">
      <c r="A23" s="56"/>
      <c r="B23" s="56"/>
      <c r="C23" s="56"/>
      <c r="D23" s="56"/>
      <c r="E23" s="56"/>
      <c r="F23" s="56"/>
      <c r="G23" s="56"/>
      <c r="H23" s="56"/>
      <c r="I23" s="56"/>
      <c r="J23" s="56"/>
      <c r="K23" s="56"/>
      <c r="L23" s="56"/>
      <c r="M23" s="56"/>
      <c r="N23" s="56"/>
      <c r="O23" s="57"/>
      <c r="P23" s="57"/>
      <c r="Q23" s="56"/>
      <c r="R23" s="56"/>
      <c r="S23" s="56"/>
      <c r="T23" s="56"/>
      <c r="U23" s="56"/>
      <c r="V23" s="56"/>
      <c r="W23" s="56"/>
      <c r="X23" s="56"/>
      <c r="Y23" s="56"/>
      <c r="Z23" s="56"/>
      <c r="AA23" s="56"/>
      <c r="AB23" s="56"/>
      <c r="AC23" s="56"/>
    </row>
    <row r="24" spans="1:29" ht="15" customHeight="1" x14ac:dyDescent="0.25">
      <c r="A24" s="56"/>
      <c r="B24" s="56"/>
      <c r="C24" s="56"/>
      <c r="D24" s="56"/>
      <c r="E24" s="56"/>
      <c r="F24" s="56"/>
      <c r="G24" s="56"/>
      <c r="H24" s="56"/>
      <c r="I24" s="56"/>
      <c r="J24" s="56"/>
      <c r="K24" s="56"/>
      <c r="L24" s="56"/>
      <c r="M24" s="56"/>
      <c r="N24" s="56"/>
      <c r="O24" s="57"/>
      <c r="P24" s="57"/>
      <c r="Q24" s="56"/>
      <c r="R24" s="56"/>
      <c r="S24" s="56"/>
      <c r="T24" s="56"/>
      <c r="U24" s="56"/>
      <c r="V24" s="56"/>
      <c r="W24" s="56"/>
      <c r="X24" s="56"/>
      <c r="Y24" s="56"/>
      <c r="Z24" s="56"/>
      <c r="AA24" s="56"/>
      <c r="AB24" s="56"/>
      <c r="AC24" s="56"/>
    </row>
    <row r="25" spans="1:29" ht="15" customHeight="1" x14ac:dyDescent="0.25">
      <c r="A25" s="56"/>
      <c r="B25" s="56"/>
      <c r="C25" s="56"/>
      <c r="D25" s="56"/>
      <c r="E25" s="56"/>
      <c r="F25" s="56"/>
      <c r="G25" s="56"/>
      <c r="H25" s="56"/>
      <c r="I25" s="56"/>
      <c r="J25" s="56"/>
      <c r="K25" s="56"/>
      <c r="L25" s="56"/>
      <c r="M25" s="56"/>
      <c r="N25" s="56"/>
      <c r="O25" s="57"/>
      <c r="P25" s="57"/>
      <c r="Q25" s="56"/>
      <c r="R25" s="56"/>
      <c r="S25" s="56"/>
      <c r="T25" s="56"/>
      <c r="U25" s="56"/>
      <c r="V25" s="56"/>
      <c r="W25" s="56"/>
      <c r="X25" s="56"/>
      <c r="Y25" s="56"/>
      <c r="Z25" s="56"/>
      <c r="AA25" s="56"/>
      <c r="AB25" s="56"/>
      <c r="AC25" s="56"/>
    </row>
    <row r="26" spans="1:29" ht="15" customHeight="1" x14ac:dyDescent="0.25">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row>
    <row r="27" spans="1:29" ht="15" customHeight="1" x14ac:dyDescent="0.25">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row>
    <row r="28" spans="1:29" ht="15" customHeight="1" x14ac:dyDescent="0.25">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row>
    <row r="29" spans="1:29" ht="15" customHeight="1" x14ac:dyDescent="0.25">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row>
    <row r="30" spans="1:29" ht="15" customHeight="1" x14ac:dyDescent="0.25">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row>
    <row r="31" spans="1:29" ht="15" customHeight="1" x14ac:dyDescent="0.25">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row>
    <row r="32" spans="1:29" ht="15" customHeight="1" x14ac:dyDescent="0.25">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row>
    <row r="33" spans="1:29" ht="18" customHeight="1" x14ac:dyDescent="0.25">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row>
    <row r="34" spans="1:29" ht="18" customHeight="1" x14ac:dyDescent="0.25">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c r="AB34" s="56"/>
      <c r="AC34" s="56"/>
    </row>
    <row r="35" spans="1:29" ht="18" customHeight="1" x14ac:dyDescent="0.2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row>
    <row r="36" spans="1:29" ht="18" customHeight="1" x14ac:dyDescent="0.25">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row>
  </sheetData>
  <mergeCells count="6">
    <mergeCell ref="O25:P25"/>
    <mergeCell ref="O20:P20"/>
    <mergeCell ref="O21:P21"/>
    <mergeCell ref="O22:P22"/>
    <mergeCell ref="O23:P23"/>
    <mergeCell ref="O24:P2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73A0A-DC56-46F2-BF6D-531749EB390C}">
  <dimension ref="A1:O32"/>
  <sheetViews>
    <sheetView workbookViewId="0">
      <selection activeCell="M8" sqref="M8"/>
    </sheetView>
  </sheetViews>
  <sheetFormatPr defaultColWidth="9.109375" defaultRowHeight="18" customHeight="1" x14ac:dyDescent="0.25"/>
  <cols>
    <col min="1" max="10" width="5.5546875" style="55" customWidth="1"/>
    <col min="11" max="11" width="5.88671875" style="55" customWidth="1"/>
    <col min="12" max="12" width="15.33203125" style="55" bestFit="1" customWidth="1"/>
    <col min="13" max="13" width="16.33203125" style="55" bestFit="1" customWidth="1"/>
    <col min="14" max="14" width="19.88671875" style="55" customWidth="1"/>
    <col min="15" max="15" width="24.44140625" style="55" customWidth="1"/>
    <col min="16" max="16384" width="9.109375" style="55"/>
  </cols>
  <sheetData>
    <row r="1" spans="1:15" ht="15" customHeight="1" x14ac:dyDescent="0.25">
      <c r="A1" s="62"/>
      <c r="B1" s="62"/>
      <c r="C1" s="62"/>
      <c r="D1" s="62"/>
      <c r="E1" s="62"/>
      <c r="F1" s="62"/>
      <c r="G1" s="62"/>
      <c r="H1" s="62"/>
      <c r="I1" s="62"/>
      <c r="J1" s="62"/>
    </row>
    <row r="2" spans="1:15" ht="15" customHeight="1" x14ac:dyDescent="0.25">
      <c r="A2" s="62"/>
      <c r="B2" s="62"/>
      <c r="C2" s="62"/>
      <c r="D2" s="62"/>
      <c r="E2" s="62"/>
      <c r="F2" s="62"/>
      <c r="G2" s="62"/>
      <c r="H2" s="62"/>
      <c r="I2" s="62"/>
      <c r="J2" s="62"/>
    </row>
    <row r="3" spans="1:15" ht="15" customHeight="1" x14ac:dyDescent="0.25">
      <c r="A3" s="62"/>
      <c r="B3" s="62"/>
      <c r="C3" s="62"/>
      <c r="D3" s="62"/>
      <c r="E3" s="62"/>
      <c r="F3" s="62"/>
      <c r="G3" s="62"/>
      <c r="H3" s="62"/>
      <c r="I3" s="62"/>
      <c r="J3" s="62"/>
      <c r="L3" s="74" t="s">
        <v>81</v>
      </c>
      <c r="M3" s="72" t="s">
        <v>80</v>
      </c>
      <c r="N3" s="72"/>
    </row>
    <row r="4" spans="1:15" ht="15" customHeight="1" x14ac:dyDescent="0.25">
      <c r="A4" s="62"/>
      <c r="B4" s="62"/>
      <c r="C4" s="62"/>
      <c r="D4" s="62"/>
      <c r="E4" s="62"/>
      <c r="F4" s="62"/>
      <c r="G4" s="62"/>
      <c r="H4" s="62"/>
      <c r="I4" s="62"/>
      <c r="J4" s="62"/>
      <c r="L4" s="76" t="s">
        <v>79</v>
      </c>
      <c r="M4" s="75">
        <v>7</v>
      </c>
      <c r="N4" s="75"/>
    </row>
    <row r="5" spans="1:15" ht="15" customHeight="1" x14ac:dyDescent="0.25">
      <c r="A5" s="62"/>
      <c r="B5" s="62"/>
      <c r="C5" s="62"/>
      <c r="D5" s="62"/>
      <c r="E5" s="62"/>
      <c r="F5" s="62"/>
      <c r="G5" s="62"/>
      <c r="H5" s="62"/>
      <c r="I5" s="62"/>
      <c r="J5" s="62"/>
      <c r="L5" s="74" t="s">
        <v>78</v>
      </c>
      <c r="M5" s="72"/>
      <c r="N5" s="72"/>
    </row>
    <row r="6" spans="1:15" ht="15" customHeight="1" x14ac:dyDescent="0.25">
      <c r="A6" s="62"/>
      <c r="B6" s="62"/>
      <c r="C6" s="62"/>
      <c r="D6" s="62"/>
      <c r="E6" s="62"/>
      <c r="F6" s="62"/>
      <c r="G6" s="62"/>
      <c r="H6" s="62"/>
      <c r="I6" s="62"/>
      <c r="J6" s="62"/>
      <c r="L6" s="76" t="s">
        <v>77</v>
      </c>
      <c r="M6" s="75"/>
      <c r="N6" s="75"/>
    </row>
    <row r="7" spans="1:15" ht="15" customHeight="1" x14ac:dyDescent="0.25">
      <c r="A7" s="62"/>
      <c r="B7" s="62"/>
      <c r="C7" s="62"/>
      <c r="D7" s="62"/>
      <c r="E7" s="62"/>
      <c r="F7" s="62"/>
      <c r="G7" s="62"/>
      <c r="H7" s="62"/>
      <c r="I7" s="62"/>
      <c r="J7" s="62"/>
      <c r="L7" s="74" t="s">
        <v>76</v>
      </c>
      <c r="M7" s="73" t="s">
        <v>82</v>
      </c>
      <c r="N7" s="72"/>
    </row>
    <row r="8" spans="1:15" ht="15" customHeight="1" x14ac:dyDescent="0.25">
      <c r="A8" s="62"/>
      <c r="B8" s="62"/>
      <c r="C8" s="62"/>
      <c r="D8" s="62"/>
      <c r="E8" s="62"/>
      <c r="F8" s="62"/>
      <c r="G8" s="62"/>
      <c r="H8" s="62"/>
      <c r="I8" s="62"/>
      <c r="J8" s="62"/>
    </row>
    <row r="9" spans="1:15" ht="15" customHeight="1" x14ac:dyDescent="0.25">
      <c r="A9" s="62"/>
      <c r="B9" s="62"/>
      <c r="C9" s="62"/>
      <c r="D9" s="62"/>
      <c r="E9" s="62"/>
      <c r="F9" s="62"/>
      <c r="G9" s="62"/>
      <c r="H9" s="62"/>
      <c r="I9" s="62"/>
      <c r="J9" s="62"/>
    </row>
    <row r="10" spans="1:15" ht="15" customHeight="1" x14ac:dyDescent="0.25">
      <c r="A10" s="62"/>
      <c r="B10" s="62"/>
      <c r="C10" s="62"/>
      <c r="D10" s="62"/>
      <c r="E10" s="62"/>
      <c r="F10" s="62"/>
      <c r="G10" s="62"/>
      <c r="H10" s="62"/>
      <c r="I10" s="62"/>
      <c r="J10" s="62"/>
    </row>
    <row r="11" spans="1:15" ht="18.75" customHeight="1" x14ac:dyDescent="0.25">
      <c r="A11" s="62"/>
      <c r="B11" s="62"/>
      <c r="C11" s="62"/>
      <c r="D11" s="62"/>
      <c r="E11" s="62"/>
      <c r="F11" s="62"/>
      <c r="G11" s="62"/>
      <c r="H11" s="62"/>
      <c r="I11" s="62"/>
      <c r="J11" s="62"/>
      <c r="L11" s="71" t="s">
        <v>75</v>
      </c>
      <c r="M11" s="71"/>
      <c r="N11" s="71"/>
      <c r="O11" s="71"/>
    </row>
    <row r="12" spans="1:15" ht="15" customHeight="1" x14ac:dyDescent="0.25">
      <c r="A12" s="62"/>
      <c r="B12" s="62"/>
      <c r="C12" s="62"/>
      <c r="D12" s="62"/>
      <c r="E12" s="62"/>
      <c r="F12" s="62"/>
      <c r="G12" s="62"/>
      <c r="H12" s="62"/>
      <c r="I12" s="62"/>
      <c r="J12" s="62"/>
      <c r="L12" s="70" t="s">
        <v>74</v>
      </c>
      <c r="M12" s="69" t="s">
        <v>73</v>
      </c>
      <c r="N12" s="69" t="s">
        <v>72</v>
      </c>
      <c r="O12" s="68" t="s">
        <v>71</v>
      </c>
    </row>
    <row r="13" spans="1:15" ht="15" customHeight="1" x14ac:dyDescent="0.25">
      <c r="A13" s="62"/>
      <c r="B13" s="62"/>
      <c r="C13" s="62"/>
      <c r="D13" s="62"/>
      <c r="E13" s="62"/>
      <c r="F13" s="62"/>
      <c r="G13" s="62"/>
      <c r="H13" s="62"/>
      <c r="I13" s="62"/>
      <c r="J13" s="62"/>
      <c r="L13" s="66" t="s">
        <v>70</v>
      </c>
      <c r="M13" s="67"/>
      <c r="N13" s="63" t="s">
        <v>69</v>
      </c>
      <c r="O13" s="65"/>
    </row>
    <row r="14" spans="1:15" ht="15" customHeight="1" x14ac:dyDescent="0.25">
      <c r="A14" s="62"/>
      <c r="B14" s="62"/>
      <c r="C14" s="62"/>
      <c r="D14" s="62"/>
      <c r="E14" s="62"/>
      <c r="F14" s="62"/>
      <c r="G14" s="62"/>
      <c r="H14" s="62"/>
      <c r="I14" s="62"/>
      <c r="J14" s="62"/>
      <c r="L14" s="66"/>
      <c r="M14" s="63"/>
      <c r="N14" s="63"/>
      <c r="O14" s="65"/>
    </row>
    <row r="15" spans="1:15" ht="15" customHeight="1" x14ac:dyDescent="0.25">
      <c r="A15" s="62"/>
      <c r="B15" s="62"/>
      <c r="C15" s="62"/>
      <c r="D15" s="62"/>
      <c r="E15" s="62"/>
      <c r="F15" s="62"/>
      <c r="G15" s="62"/>
      <c r="H15" s="62"/>
      <c r="I15" s="62"/>
      <c r="J15" s="62"/>
      <c r="L15" s="64"/>
      <c r="M15" s="63"/>
      <c r="N15" s="63"/>
      <c r="O15" s="65"/>
    </row>
    <row r="16" spans="1:15" ht="15" customHeight="1" x14ac:dyDescent="0.25">
      <c r="A16" s="62"/>
      <c r="B16" s="62"/>
      <c r="C16" s="62"/>
      <c r="D16" s="62"/>
      <c r="E16" s="62"/>
      <c r="F16" s="62"/>
      <c r="G16" s="62"/>
      <c r="H16" s="62"/>
      <c r="I16" s="62"/>
      <c r="J16" s="62"/>
      <c r="L16" s="64"/>
      <c r="M16" s="63"/>
      <c r="N16" s="63"/>
      <c r="O16" s="65"/>
    </row>
    <row r="17" spans="1:15" ht="15" customHeight="1" x14ac:dyDescent="0.25">
      <c r="A17" s="62"/>
      <c r="B17" s="62"/>
      <c r="C17" s="62"/>
      <c r="D17" s="62"/>
      <c r="E17" s="62"/>
      <c r="F17" s="62"/>
      <c r="G17" s="62"/>
      <c r="H17" s="62"/>
      <c r="I17" s="62"/>
      <c r="J17" s="62"/>
      <c r="L17" s="64"/>
      <c r="M17" s="63"/>
      <c r="N17" s="63"/>
      <c r="O17" s="65"/>
    </row>
    <row r="18" spans="1:15" ht="15" customHeight="1" x14ac:dyDescent="0.25">
      <c r="A18" s="62"/>
      <c r="B18" s="62"/>
      <c r="C18" s="62"/>
      <c r="D18" s="62"/>
      <c r="E18" s="62"/>
      <c r="F18" s="62"/>
      <c r="G18" s="62"/>
      <c r="H18" s="62"/>
      <c r="I18" s="62"/>
      <c r="J18" s="62"/>
      <c r="L18" s="64"/>
      <c r="M18" s="63"/>
      <c r="N18" s="63"/>
      <c r="O18" s="65"/>
    </row>
    <row r="19" spans="1:15" ht="15" customHeight="1" x14ac:dyDescent="0.25">
      <c r="A19" s="62"/>
      <c r="B19" s="62"/>
      <c r="C19" s="62"/>
      <c r="D19" s="62"/>
      <c r="E19" s="62"/>
      <c r="F19" s="62"/>
      <c r="G19" s="62"/>
      <c r="H19" s="62"/>
      <c r="I19" s="62"/>
      <c r="J19" s="62"/>
      <c r="L19" s="64"/>
      <c r="M19" s="63"/>
      <c r="N19" s="63"/>
      <c r="O19" s="65"/>
    </row>
    <row r="20" spans="1:15" ht="15" customHeight="1" x14ac:dyDescent="0.25">
      <c r="A20" s="62"/>
      <c r="B20" s="62"/>
      <c r="C20" s="62"/>
      <c r="D20" s="62"/>
      <c r="E20" s="62"/>
      <c r="F20" s="62"/>
      <c r="G20" s="62"/>
      <c r="H20" s="62"/>
      <c r="I20" s="62"/>
      <c r="J20" s="62"/>
      <c r="L20" s="64"/>
      <c r="M20" s="63"/>
      <c r="N20" s="63"/>
      <c r="O20" s="63"/>
    </row>
    <row r="21" spans="1:15" ht="15" customHeight="1" x14ac:dyDescent="0.25">
      <c r="A21" s="62"/>
      <c r="B21" s="62"/>
      <c r="C21" s="62"/>
      <c r="D21" s="62"/>
      <c r="E21" s="62"/>
      <c r="F21" s="62"/>
      <c r="G21" s="62"/>
      <c r="H21" s="62"/>
      <c r="I21" s="62"/>
      <c r="J21" s="62"/>
    </row>
    <row r="22" spans="1:15" ht="15" customHeight="1" x14ac:dyDescent="0.25">
      <c r="A22" s="62"/>
      <c r="B22" s="62"/>
      <c r="C22" s="62"/>
      <c r="D22" s="62"/>
      <c r="E22" s="62"/>
      <c r="F22" s="62"/>
      <c r="G22" s="62"/>
      <c r="H22" s="62"/>
      <c r="I22" s="62"/>
      <c r="J22" s="62"/>
    </row>
    <row r="23" spans="1:15" ht="15" customHeight="1" x14ac:dyDescent="0.25">
      <c r="A23" s="62"/>
      <c r="B23" s="62"/>
      <c r="C23" s="62"/>
      <c r="D23" s="62"/>
      <c r="E23" s="62"/>
      <c r="F23" s="62"/>
      <c r="G23" s="62"/>
      <c r="H23" s="62"/>
      <c r="I23" s="62"/>
      <c r="J23" s="62"/>
    </row>
    <row r="24" spans="1:15" ht="15" customHeight="1" x14ac:dyDescent="0.25">
      <c r="A24" s="62"/>
      <c r="B24" s="62"/>
      <c r="C24" s="62"/>
      <c r="D24" s="62"/>
      <c r="E24" s="62"/>
      <c r="F24" s="62"/>
      <c r="G24" s="62"/>
      <c r="H24" s="62"/>
      <c r="I24" s="62"/>
      <c r="J24" s="62"/>
    </row>
    <row r="25" spans="1:15" ht="15" customHeight="1" x14ac:dyDescent="0.25">
      <c r="A25" s="62"/>
      <c r="B25" s="62"/>
      <c r="C25" s="62"/>
      <c r="D25" s="62"/>
      <c r="E25" s="62"/>
      <c r="F25" s="62"/>
      <c r="G25" s="62"/>
      <c r="H25" s="62"/>
      <c r="I25" s="62"/>
      <c r="J25" s="62"/>
    </row>
    <row r="26" spans="1:15" ht="15" customHeight="1" x14ac:dyDescent="0.25">
      <c r="A26" s="62"/>
      <c r="B26" s="62"/>
      <c r="C26" s="62"/>
      <c r="D26" s="62"/>
      <c r="E26" s="62"/>
      <c r="F26" s="62"/>
      <c r="G26" s="62"/>
      <c r="H26" s="62"/>
      <c r="I26" s="62"/>
      <c r="J26" s="62"/>
    </row>
    <row r="27" spans="1:15" ht="15" customHeight="1" x14ac:dyDescent="0.25">
      <c r="A27" s="62"/>
      <c r="B27" s="62"/>
      <c r="C27" s="62"/>
      <c r="D27" s="62"/>
      <c r="E27" s="62"/>
      <c r="F27" s="62"/>
      <c r="G27" s="62"/>
      <c r="H27" s="62"/>
      <c r="I27" s="62"/>
      <c r="J27" s="62"/>
    </row>
    <row r="28" spans="1:15" ht="15" customHeight="1" x14ac:dyDescent="0.25">
      <c r="A28" s="62"/>
      <c r="B28" s="62"/>
      <c r="C28" s="62"/>
      <c r="D28" s="62"/>
      <c r="E28" s="62"/>
      <c r="F28" s="62"/>
      <c r="G28" s="62"/>
      <c r="H28" s="62"/>
      <c r="I28" s="62"/>
      <c r="J28" s="62"/>
    </row>
    <row r="29" spans="1:15" ht="15" customHeight="1" x14ac:dyDescent="0.25">
      <c r="A29" s="62"/>
      <c r="B29" s="62"/>
      <c r="C29" s="62"/>
      <c r="D29" s="62"/>
      <c r="E29" s="62"/>
      <c r="F29" s="62"/>
      <c r="G29" s="62"/>
      <c r="H29" s="62"/>
      <c r="I29" s="62"/>
      <c r="J29" s="62"/>
    </row>
    <row r="30" spans="1:15" ht="15" customHeight="1" x14ac:dyDescent="0.25">
      <c r="A30" s="62"/>
      <c r="B30" s="62"/>
      <c r="C30" s="62"/>
      <c r="D30" s="62"/>
      <c r="E30" s="62"/>
      <c r="F30" s="62"/>
      <c r="G30" s="62"/>
      <c r="H30" s="62"/>
      <c r="I30" s="62"/>
      <c r="J30" s="62"/>
    </row>
    <row r="31" spans="1:15" ht="15" customHeight="1" x14ac:dyDescent="0.25">
      <c r="A31" s="62"/>
      <c r="B31" s="62"/>
      <c r="C31" s="62"/>
      <c r="D31" s="62"/>
      <c r="E31" s="62"/>
      <c r="F31" s="62"/>
      <c r="G31" s="62"/>
      <c r="H31" s="62"/>
      <c r="I31" s="62"/>
      <c r="J31" s="62"/>
    </row>
    <row r="32" spans="1:15" ht="15" customHeight="1" x14ac:dyDescent="0.25">
      <c r="A32" s="62"/>
      <c r="B32" s="62"/>
      <c r="C32" s="62"/>
      <c r="D32" s="62"/>
      <c r="E32" s="62"/>
      <c r="F32" s="62"/>
      <c r="G32" s="62"/>
      <c r="H32" s="62"/>
      <c r="I32" s="62"/>
      <c r="J32" s="62"/>
    </row>
  </sheetData>
  <mergeCells count="6">
    <mergeCell ref="L11:O11"/>
    <mergeCell ref="M3:N3"/>
    <mergeCell ref="M4:N4"/>
    <mergeCell ref="M5:N5"/>
    <mergeCell ref="M6:N6"/>
    <mergeCell ref="M7:N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D21A-C2C7-4443-B3ED-94F6D0D6E794}">
  <dimension ref="A1:C8"/>
  <sheetViews>
    <sheetView workbookViewId="0">
      <selection activeCell="F11" sqref="F11"/>
    </sheetView>
  </sheetViews>
  <sheetFormatPr defaultColWidth="9.109375" defaultRowHeight="18.75" customHeight="1" x14ac:dyDescent="0.3"/>
  <cols>
    <col min="1" max="1" width="8.44140625" style="1" customWidth="1"/>
    <col min="2" max="2" width="19.5546875" style="1" bestFit="1" customWidth="1"/>
    <col min="3" max="3" width="42" style="1" customWidth="1"/>
    <col min="4" max="16384" width="9.109375" style="1"/>
  </cols>
  <sheetData>
    <row r="1" spans="1:3" ht="30.75" customHeight="1" x14ac:dyDescent="0.3">
      <c r="A1" s="35" t="s">
        <v>47</v>
      </c>
      <c r="B1" s="35"/>
      <c r="C1" s="35"/>
    </row>
    <row r="2" spans="1:3" ht="18.75" customHeight="1" thickBot="1" x14ac:dyDescent="0.35"/>
    <row r="3" spans="1:3" ht="18.75" customHeight="1" thickBot="1" x14ac:dyDescent="0.35">
      <c r="A3" s="29" t="s">
        <v>48</v>
      </c>
      <c r="B3" s="36" t="s">
        <v>64</v>
      </c>
      <c r="C3" s="37"/>
    </row>
    <row r="4" spans="1:3" ht="9" customHeight="1" x14ac:dyDescent="0.3"/>
    <row r="5" spans="1:3" ht="18.75" customHeight="1" x14ac:dyDescent="0.3">
      <c r="A5" s="23" t="s">
        <v>49</v>
      </c>
      <c r="B5" s="23" t="s">
        <v>50</v>
      </c>
      <c r="C5" s="23" t="s">
        <v>51</v>
      </c>
    </row>
    <row r="6" spans="1:3" ht="18.75" customHeight="1" x14ac:dyDescent="0.3">
      <c r="A6" s="30">
        <v>1</v>
      </c>
      <c r="B6" s="32">
        <v>2174802010894</v>
      </c>
      <c r="C6" s="31" t="s">
        <v>63</v>
      </c>
    </row>
    <row r="7" spans="1:3" ht="18.75" customHeight="1" x14ac:dyDescent="0.3">
      <c r="A7" s="2">
        <v>2</v>
      </c>
      <c r="B7" s="33">
        <v>2174802010895</v>
      </c>
      <c r="C7" s="3" t="s">
        <v>62</v>
      </c>
    </row>
    <row r="8" spans="1:3" ht="18.75" customHeight="1" x14ac:dyDescent="0.3">
      <c r="A8" s="2">
        <v>3</v>
      </c>
      <c r="B8" s="33">
        <v>2174802010912</v>
      </c>
      <c r="C8" s="3" t="s">
        <v>61</v>
      </c>
    </row>
  </sheetData>
  <mergeCells count="2">
    <mergeCell ref="A1:C1"/>
    <mergeCell ref="B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6B2F-FFD6-4290-A93C-74C36A1965BE}">
  <dimension ref="B1:F7"/>
  <sheetViews>
    <sheetView topLeftCell="A2" workbookViewId="0">
      <selection activeCell="D11" sqref="D11"/>
    </sheetView>
  </sheetViews>
  <sheetFormatPr defaultColWidth="9.109375" defaultRowHeight="18.75" customHeight="1" x14ac:dyDescent="0.3"/>
  <cols>
    <col min="1" max="1" width="9.109375" style="1"/>
    <col min="2" max="2" width="4.88671875" style="1" customWidth="1"/>
    <col min="3" max="3" width="30.88671875" style="28" customWidth="1"/>
    <col min="4" max="4" width="32.6640625" style="1" customWidth="1"/>
    <col min="5" max="5" width="16.6640625" style="1" customWidth="1"/>
    <col min="6" max="6" width="60.5546875" style="1" customWidth="1"/>
    <col min="7" max="16384" width="9.109375" style="1"/>
  </cols>
  <sheetData>
    <row r="1" spans="2:6" ht="27" customHeight="1" thickBot="1" x14ac:dyDescent="0.35">
      <c r="B1" s="38" t="s">
        <v>26</v>
      </c>
      <c r="C1" s="38"/>
      <c r="D1" s="38"/>
      <c r="E1" s="38"/>
      <c r="F1" s="38"/>
    </row>
    <row r="2" spans="2:6" ht="27.75" customHeight="1" thickBot="1" x14ac:dyDescent="0.35">
      <c r="B2" s="39" t="s">
        <v>53</v>
      </c>
      <c r="C2" s="39"/>
      <c r="D2" s="39"/>
      <c r="E2" s="39"/>
      <c r="F2" s="39"/>
    </row>
    <row r="4" spans="2:6" ht="27.6" x14ac:dyDescent="0.3">
      <c r="B4" s="23" t="s">
        <v>49</v>
      </c>
      <c r="C4" s="23" t="s">
        <v>50</v>
      </c>
      <c r="D4" s="23" t="s">
        <v>51</v>
      </c>
      <c r="E4" s="14" t="s">
        <v>54</v>
      </c>
      <c r="F4" s="23" t="s">
        <v>55</v>
      </c>
    </row>
    <row r="5" spans="2:6" ht="18.75" customHeight="1" x14ac:dyDescent="0.3">
      <c r="B5" s="2">
        <v>1</v>
      </c>
      <c r="C5" s="34">
        <f>'Member List'!B6</f>
        <v>2174802010894</v>
      </c>
      <c r="D5" s="3" t="str">
        <f>'Member List'!C6</f>
        <v>ĐỖ TÙNG LÂM</v>
      </c>
      <c r="E5" s="27">
        <f>AVERAGE('ĐỖ TÙNG LÂM'!D7,'TRỊNH VĂN THIÊN PHÚC'!D7,'ĐẶNG PHƯƠNG NAM'!D7)</f>
        <v>1</v>
      </c>
      <c r="F5" s="22"/>
    </row>
    <row r="6" spans="2:6" ht="18.75" customHeight="1" x14ac:dyDescent="0.3">
      <c r="B6" s="2">
        <v>2</v>
      </c>
      <c r="C6" s="34">
        <f>'Member List'!B7</f>
        <v>2174802010895</v>
      </c>
      <c r="D6" s="3" t="str">
        <f>'Member List'!C7</f>
        <v>ĐẶNG PHƯƠNG NAM</v>
      </c>
      <c r="E6" s="27">
        <f>AVERAGE('ĐỖ TÙNG LÂM'!D8,'TRỊNH VĂN THIÊN PHÚC'!D8,'ĐẶNG PHƯƠNG NAM'!D8)</f>
        <v>1</v>
      </c>
      <c r="F6" s="22"/>
    </row>
    <row r="7" spans="2:6" ht="18.75" customHeight="1" x14ac:dyDescent="0.3">
      <c r="B7" s="2">
        <v>3</v>
      </c>
      <c r="C7" s="34">
        <f>'Member List'!B8</f>
        <v>2174802010912</v>
      </c>
      <c r="D7" s="3" t="str">
        <f>'Member List'!C8</f>
        <v>TRỊNH VĂN THIÊN PHÚC</v>
      </c>
      <c r="E7" s="27">
        <f>AVERAGE('ĐỖ TÙNG LÂM'!D9,'TRỊNH VĂN THIÊN PHÚC'!D9,'ĐẶNG PHƯƠNG NAM'!D9)</f>
        <v>1</v>
      </c>
      <c r="F7" s="22"/>
    </row>
  </sheetData>
  <mergeCells count="2">
    <mergeCell ref="B1:F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CD29-7878-4C33-A60B-79682B936093}">
  <dimension ref="A1:M17"/>
  <sheetViews>
    <sheetView workbookViewId="0">
      <selection activeCell="C3" sqref="C3:D3"/>
    </sheetView>
  </sheetViews>
  <sheetFormatPr defaultColWidth="9.109375" defaultRowHeight="18.75" customHeight="1" x14ac:dyDescent="0.3"/>
  <cols>
    <col min="1" max="1" width="6.44140625" style="4" customWidth="1"/>
    <col min="2" max="2" width="12.88671875" style="4" customWidth="1"/>
    <col min="3" max="4" width="15.6640625" style="4" customWidth="1"/>
    <col min="5" max="10" width="30.6640625" style="4" customWidth="1"/>
    <col min="11" max="13" width="15.6640625" style="4" customWidth="1"/>
    <col min="14" max="16384" width="9.109375" style="4"/>
  </cols>
  <sheetData>
    <row r="1" spans="1:13" ht="27" customHeight="1" x14ac:dyDescent="0.3">
      <c r="A1" s="48" t="s">
        <v>5</v>
      </c>
      <c r="B1" s="48"/>
      <c r="C1" s="48"/>
      <c r="D1" s="48"/>
      <c r="E1" s="48"/>
      <c r="F1" s="48"/>
      <c r="G1" s="48"/>
      <c r="H1" s="48"/>
      <c r="I1" s="48"/>
      <c r="J1" s="48"/>
    </row>
    <row r="3" spans="1:13" ht="18.75" customHeight="1" x14ac:dyDescent="0.3">
      <c r="B3" s="5" t="s">
        <v>33</v>
      </c>
      <c r="C3" s="49" t="s">
        <v>65</v>
      </c>
      <c r="D3" s="49"/>
      <c r="E3" s="20"/>
      <c r="G3" s="5"/>
      <c r="H3" s="21"/>
      <c r="I3" s="21"/>
      <c r="J3" s="6"/>
      <c r="K3" s="7"/>
      <c r="L3" s="7"/>
      <c r="M3" s="7"/>
    </row>
    <row r="5" spans="1:13" ht="18.75" customHeight="1" x14ac:dyDescent="0.3">
      <c r="A5" s="51" t="s">
        <v>0</v>
      </c>
      <c r="B5" s="51" t="s">
        <v>10</v>
      </c>
      <c r="C5" s="51"/>
      <c r="D5" s="51" t="s">
        <v>1</v>
      </c>
      <c r="E5" s="52" t="s">
        <v>15</v>
      </c>
      <c r="F5" s="52"/>
      <c r="G5" s="52"/>
      <c r="H5" s="52"/>
      <c r="I5" s="52"/>
      <c r="J5" s="52"/>
    </row>
    <row r="6" spans="1:13" s="8" customFormat="1" ht="30" customHeight="1" x14ac:dyDescent="0.3">
      <c r="A6" s="51"/>
      <c r="B6" s="51"/>
      <c r="C6" s="51"/>
      <c r="D6" s="51"/>
      <c r="E6" s="9" t="s">
        <v>11</v>
      </c>
      <c r="F6" s="9" t="s">
        <v>12</v>
      </c>
      <c r="G6" s="9" t="s">
        <v>60</v>
      </c>
      <c r="H6" s="9" t="s">
        <v>13</v>
      </c>
      <c r="I6" s="9" t="s">
        <v>41</v>
      </c>
      <c r="J6" s="9" t="s">
        <v>14</v>
      </c>
    </row>
    <row r="7" spans="1:13" ht="18.75" customHeight="1" x14ac:dyDescent="0.3">
      <c r="A7" s="16">
        <v>1</v>
      </c>
      <c r="B7" s="53" t="str">
        <f>'Member List'!C6</f>
        <v>ĐỖ TÙNG LÂM</v>
      </c>
      <c r="C7" s="54"/>
      <c r="D7" s="26">
        <f>IFERROR(AVERAGE(VLOOKUP(E7,'Sheet 1'!$B$3:$D$8,3,),VLOOKUP(F7,'Sheet 1'!$B$3:$D$8,3,),VLOOKUP(G7,'Sheet 1'!$B$3:$D$8,3,),VLOOKUP(H7,'Sheet 1'!$B$3:$D$8,3,),VLOOKUP(I7,'Sheet 1'!$B$3:$D$8,3,),VLOOKUP(J7,'Sheet 1'!$B$3:$D$8,3,)),0)</f>
        <v>1</v>
      </c>
      <c r="E7" s="17" t="s">
        <v>6</v>
      </c>
      <c r="F7" s="17" t="s">
        <v>6</v>
      </c>
      <c r="G7" s="17" t="s">
        <v>6</v>
      </c>
      <c r="H7" s="17" t="s">
        <v>6</v>
      </c>
      <c r="I7" s="17" t="s">
        <v>6</v>
      </c>
      <c r="J7" s="17" t="s">
        <v>6</v>
      </c>
    </row>
    <row r="8" spans="1:13" ht="18.75" customHeight="1" x14ac:dyDescent="0.3">
      <c r="A8" s="11">
        <v>2</v>
      </c>
      <c r="B8" s="46" t="str">
        <f>'Member List'!C7</f>
        <v>ĐẶNG PHƯƠNG NAM</v>
      </c>
      <c r="C8" s="47"/>
      <c r="D8" s="25">
        <f>IFERROR(AVERAGE(VLOOKUP(E8,'Sheet 1'!$B$3:$D$8,3,),VLOOKUP(F8,'Sheet 1'!$B$3:$D$8,3,),VLOOKUP(G8,'Sheet 1'!$B$3:$D$8,3,),VLOOKUP(H8,'Sheet 1'!$B$3:$D$8,3,),VLOOKUP(I8,'Sheet 1'!$B$3:$D$8,3,),VLOOKUP(J8,'Sheet 1'!$B$3:$D$8,3,)),0)</f>
        <v>1</v>
      </c>
      <c r="E8" s="10" t="s">
        <v>6</v>
      </c>
      <c r="F8" s="10" t="s">
        <v>6</v>
      </c>
      <c r="G8" s="10" t="s">
        <v>6</v>
      </c>
      <c r="H8" s="10" t="s">
        <v>6</v>
      </c>
      <c r="I8" s="10" t="s">
        <v>6</v>
      </c>
      <c r="J8" s="10" t="s">
        <v>6</v>
      </c>
      <c r="L8" s="12"/>
    </row>
    <row r="9" spans="1:13" ht="18.75" customHeight="1" x14ac:dyDescent="0.3">
      <c r="A9" s="11">
        <v>3</v>
      </c>
      <c r="B9" s="46" t="str">
        <f>'Member List'!C8</f>
        <v>TRỊNH VĂN THIÊN PHÚC</v>
      </c>
      <c r="C9" s="47"/>
      <c r="D9" s="25">
        <f>IFERROR(AVERAGE(VLOOKUP(E9,'Sheet 1'!$B$3:$D$8,3,),VLOOKUP(F9,'Sheet 1'!$B$3:$D$8,3,),VLOOKUP(G9,'Sheet 1'!$B$3:$D$8,3,),VLOOKUP(H9,'Sheet 1'!$B$3:$D$8,3,),VLOOKUP(I9,'Sheet 1'!$B$3:$D$8,3,),VLOOKUP(J9,'Sheet 1'!$B$3:$D$8,3,)),0)</f>
        <v>1</v>
      </c>
      <c r="E9" s="10" t="s">
        <v>6</v>
      </c>
      <c r="F9" s="10" t="s">
        <v>6</v>
      </c>
      <c r="G9" s="10" t="s">
        <v>6</v>
      </c>
      <c r="H9" s="10" t="s">
        <v>6</v>
      </c>
      <c r="I9" s="10" t="s">
        <v>6</v>
      </c>
      <c r="J9" s="10" t="s">
        <v>6</v>
      </c>
      <c r="L9" s="12"/>
    </row>
    <row r="11" spans="1:13" ht="13.8" x14ac:dyDescent="0.3">
      <c r="A11" s="50" t="s">
        <v>2</v>
      </c>
      <c r="B11" s="50"/>
      <c r="C11" s="50" t="s">
        <v>6</v>
      </c>
      <c r="D11" s="50"/>
      <c r="E11" s="15" t="s">
        <v>3</v>
      </c>
      <c r="F11" s="15" t="s">
        <v>7</v>
      </c>
      <c r="G11" s="15" t="s">
        <v>4</v>
      </c>
      <c r="H11" s="15" t="s">
        <v>8</v>
      </c>
      <c r="I11" s="15" t="s">
        <v>9</v>
      </c>
    </row>
    <row r="12" spans="1:13" ht="147" customHeight="1" x14ac:dyDescent="0.3">
      <c r="A12" s="40" t="s">
        <v>11</v>
      </c>
      <c r="B12" s="40"/>
      <c r="C12" s="41" t="s">
        <v>34</v>
      </c>
      <c r="D12" s="41"/>
      <c r="E12" s="13" t="s">
        <v>35</v>
      </c>
      <c r="F12" s="13" t="s">
        <v>28</v>
      </c>
      <c r="G12" s="13" t="s">
        <v>27</v>
      </c>
      <c r="H12" s="13" t="s">
        <v>16</v>
      </c>
      <c r="I12" s="13" t="s">
        <v>29</v>
      </c>
    </row>
    <row r="13" spans="1:13" ht="84.75" customHeight="1" x14ac:dyDescent="0.3">
      <c r="A13" s="42" t="s">
        <v>12</v>
      </c>
      <c r="B13" s="43"/>
      <c r="C13" s="44" t="s">
        <v>32</v>
      </c>
      <c r="D13" s="45"/>
      <c r="E13" s="13" t="s">
        <v>31</v>
      </c>
      <c r="F13" s="13" t="s">
        <v>30</v>
      </c>
      <c r="G13" s="13" t="s">
        <v>18</v>
      </c>
      <c r="H13" s="13" t="s">
        <v>19</v>
      </c>
      <c r="I13" s="13" t="s">
        <v>29</v>
      </c>
    </row>
    <row r="14" spans="1:13" ht="121.5" customHeight="1" x14ac:dyDescent="0.3">
      <c r="A14" s="42" t="s">
        <v>52</v>
      </c>
      <c r="B14" s="43"/>
      <c r="C14" s="44" t="s">
        <v>36</v>
      </c>
      <c r="D14" s="45"/>
      <c r="E14" s="13" t="s">
        <v>37</v>
      </c>
      <c r="F14" s="13" t="s">
        <v>38</v>
      </c>
      <c r="G14" s="13" t="s">
        <v>39</v>
      </c>
      <c r="H14" s="13" t="s">
        <v>40</v>
      </c>
      <c r="I14" s="13" t="s">
        <v>17</v>
      </c>
    </row>
    <row r="15" spans="1:13" ht="96.6" x14ac:dyDescent="0.3">
      <c r="A15" s="42" t="s">
        <v>13</v>
      </c>
      <c r="B15" s="43"/>
      <c r="C15" s="44" t="s">
        <v>56</v>
      </c>
      <c r="D15" s="45"/>
      <c r="E15" s="13" t="s">
        <v>57</v>
      </c>
      <c r="F15" s="13" t="s">
        <v>58</v>
      </c>
      <c r="G15" s="13" t="s">
        <v>59</v>
      </c>
      <c r="H15" s="13" t="s">
        <v>20</v>
      </c>
      <c r="I15" s="13" t="s">
        <v>17</v>
      </c>
    </row>
    <row r="16" spans="1:13" ht="133.5" customHeight="1" x14ac:dyDescent="0.3">
      <c r="A16" s="42" t="s">
        <v>41</v>
      </c>
      <c r="B16" s="43"/>
      <c r="C16" s="44" t="s">
        <v>42</v>
      </c>
      <c r="D16" s="45"/>
      <c r="E16" s="13" t="s">
        <v>43</v>
      </c>
      <c r="F16" s="13" t="s">
        <v>44</v>
      </c>
      <c r="G16" s="13" t="s">
        <v>45</v>
      </c>
      <c r="H16" s="13" t="s">
        <v>46</v>
      </c>
      <c r="I16" s="13" t="s">
        <v>17</v>
      </c>
    </row>
    <row r="17" spans="1:9" ht="134.25" customHeight="1" x14ac:dyDescent="0.3">
      <c r="A17" s="42" t="s">
        <v>14</v>
      </c>
      <c r="B17" s="43"/>
      <c r="C17" s="44" t="s">
        <v>23</v>
      </c>
      <c r="D17" s="45"/>
      <c r="E17" s="13" t="s">
        <v>21</v>
      </c>
      <c r="F17" s="13" t="s">
        <v>22</v>
      </c>
      <c r="G17" s="13" t="s">
        <v>24</v>
      </c>
      <c r="H17" s="13" t="s">
        <v>25</v>
      </c>
      <c r="I17" s="13" t="s">
        <v>29</v>
      </c>
    </row>
  </sheetData>
  <mergeCells count="23">
    <mergeCell ref="B9:C9"/>
    <mergeCell ref="A1:J1"/>
    <mergeCell ref="C3:D3"/>
    <mergeCell ref="C11:D11"/>
    <mergeCell ref="A11:B11"/>
    <mergeCell ref="A5:A6"/>
    <mergeCell ref="D5:D6"/>
    <mergeCell ref="B5:C6"/>
    <mergeCell ref="E5:J5"/>
    <mergeCell ref="B7:C7"/>
    <mergeCell ref="B8:C8"/>
    <mergeCell ref="A12:B12"/>
    <mergeCell ref="C12:D12"/>
    <mergeCell ref="A17:B17"/>
    <mergeCell ref="C17:D17"/>
    <mergeCell ref="A13:B13"/>
    <mergeCell ref="C13:D13"/>
    <mergeCell ref="A14:B14"/>
    <mergeCell ref="C14:D14"/>
    <mergeCell ref="A15:B15"/>
    <mergeCell ref="C15:D15"/>
    <mergeCell ref="A16:B16"/>
    <mergeCell ref="C16:D16"/>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CDC1514D-3599-4FCE-8A5F-4F68298DFED2}">
          <x14:formula1>
            <xm:f>'Sheet 1'!$B$3:$B$8</xm:f>
          </x14:formula1>
          <xm:sqref>E7:J9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11F4-4F8F-48C4-9F30-534B768DD5BB}">
  <dimension ref="A1:M17"/>
  <sheetViews>
    <sheetView workbookViewId="0">
      <selection activeCell="C3" sqref="C3:D3"/>
    </sheetView>
  </sheetViews>
  <sheetFormatPr defaultColWidth="9.109375" defaultRowHeight="18.75" customHeight="1" x14ac:dyDescent="0.3"/>
  <cols>
    <col min="1" max="1" width="6.44140625" style="4" customWidth="1"/>
    <col min="2" max="2" width="12.88671875" style="4" customWidth="1"/>
    <col min="3" max="4" width="15.6640625" style="4" customWidth="1"/>
    <col min="5" max="10" width="30.6640625" style="4" customWidth="1"/>
    <col min="11" max="13" width="15.6640625" style="4" customWidth="1"/>
    <col min="14" max="16384" width="9.109375" style="4"/>
  </cols>
  <sheetData>
    <row r="1" spans="1:13" ht="27" customHeight="1" x14ac:dyDescent="0.3">
      <c r="A1" s="48" t="s">
        <v>5</v>
      </c>
      <c r="B1" s="48"/>
      <c r="C1" s="48"/>
      <c r="D1" s="48"/>
      <c r="E1" s="48"/>
      <c r="F1" s="48"/>
      <c r="G1" s="48"/>
      <c r="H1" s="48"/>
      <c r="I1" s="48"/>
      <c r="J1" s="48"/>
    </row>
    <row r="3" spans="1:13" ht="18.75" customHeight="1" x14ac:dyDescent="0.3">
      <c r="B3" s="5" t="s">
        <v>33</v>
      </c>
      <c r="C3" s="49" t="s">
        <v>65</v>
      </c>
      <c r="D3" s="49"/>
      <c r="E3" s="20"/>
      <c r="G3" s="5"/>
      <c r="H3" s="21"/>
      <c r="I3" s="21"/>
      <c r="J3" s="6"/>
      <c r="K3" s="7"/>
      <c r="L3" s="7"/>
      <c r="M3" s="7"/>
    </row>
    <row r="5" spans="1:13" ht="18.75" customHeight="1" x14ac:dyDescent="0.3">
      <c r="A5" s="51" t="s">
        <v>0</v>
      </c>
      <c r="B5" s="51" t="s">
        <v>10</v>
      </c>
      <c r="C5" s="51"/>
      <c r="D5" s="51" t="s">
        <v>1</v>
      </c>
      <c r="E5" s="52" t="s">
        <v>15</v>
      </c>
      <c r="F5" s="52"/>
      <c r="G5" s="52"/>
      <c r="H5" s="52"/>
      <c r="I5" s="52"/>
      <c r="J5" s="52"/>
    </row>
    <row r="6" spans="1:13" s="8" customFormat="1" ht="30" customHeight="1" x14ac:dyDescent="0.3">
      <c r="A6" s="51"/>
      <c r="B6" s="51"/>
      <c r="C6" s="51"/>
      <c r="D6" s="51"/>
      <c r="E6" s="9" t="s">
        <v>11</v>
      </c>
      <c r="F6" s="9" t="s">
        <v>12</v>
      </c>
      <c r="G6" s="9" t="s">
        <v>60</v>
      </c>
      <c r="H6" s="9" t="s">
        <v>13</v>
      </c>
      <c r="I6" s="9" t="s">
        <v>41</v>
      </c>
      <c r="J6" s="9" t="s">
        <v>14</v>
      </c>
    </row>
    <row r="7" spans="1:13" ht="18.75" customHeight="1" x14ac:dyDescent="0.3">
      <c r="A7" s="19">
        <v>1</v>
      </c>
      <c r="B7" s="46" t="str">
        <f>'Member List'!C6</f>
        <v>ĐỖ TÙNG LÂM</v>
      </c>
      <c r="C7" s="47"/>
      <c r="D7" s="25">
        <f>IFERROR(AVERAGE(VLOOKUP(E7,'Sheet 1'!$B$3:$D$8,3,),VLOOKUP(F7,'Sheet 1'!$B$3:$D$8,3,),VLOOKUP(G7,'Sheet 1'!$B$3:$D$8,3,),VLOOKUP(H7,'Sheet 1'!$B$3:$D$8,3,),VLOOKUP(I7,'Sheet 1'!$B$3:$D$8,3,),VLOOKUP(J7,'Sheet 1'!$B$3:$D$8,3,)),0)</f>
        <v>1</v>
      </c>
      <c r="E7" s="10" t="s">
        <v>6</v>
      </c>
      <c r="F7" s="10" t="s">
        <v>6</v>
      </c>
      <c r="G7" s="10" t="s">
        <v>6</v>
      </c>
      <c r="H7" s="10" t="s">
        <v>6</v>
      </c>
      <c r="I7" s="10" t="s">
        <v>6</v>
      </c>
      <c r="J7" s="10" t="s">
        <v>6</v>
      </c>
    </row>
    <row r="8" spans="1:13" ht="18.75" customHeight="1" x14ac:dyDescent="0.3">
      <c r="A8" s="18">
        <v>2</v>
      </c>
      <c r="B8" s="53" t="str">
        <f>'Member List'!C7</f>
        <v>ĐẶNG PHƯƠNG NAM</v>
      </c>
      <c r="C8" s="54"/>
      <c r="D8" s="26">
        <f>IFERROR(AVERAGE(VLOOKUP(E8,'Sheet 1'!$B$3:$D$8,3,),VLOOKUP(F8,'Sheet 1'!$B$3:$D$8,3,),VLOOKUP(G8,'Sheet 1'!$B$3:$D$8,3,),VLOOKUP(H8,'Sheet 1'!$B$3:$D$8,3,),VLOOKUP(I8,'Sheet 1'!$B$3:$D$8,3,),VLOOKUP(J8,'Sheet 1'!$B$3:$D$8,3,)),0)</f>
        <v>1</v>
      </c>
      <c r="E8" s="17" t="s">
        <v>6</v>
      </c>
      <c r="F8" s="17" t="s">
        <v>6</v>
      </c>
      <c r="G8" s="17" t="s">
        <v>6</v>
      </c>
      <c r="H8" s="17" t="s">
        <v>6</v>
      </c>
      <c r="I8" s="17" t="s">
        <v>6</v>
      </c>
      <c r="J8" s="17" t="s">
        <v>6</v>
      </c>
      <c r="L8" s="12"/>
    </row>
    <row r="9" spans="1:13" ht="18.75" customHeight="1" x14ac:dyDescent="0.3">
      <c r="A9" s="11">
        <v>3</v>
      </c>
      <c r="B9" s="46" t="str">
        <f>'Member List'!C8</f>
        <v>TRỊNH VĂN THIÊN PHÚC</v>
      </c>
      <c r="C9" s="47"/>
      <c r="D9" s="25">
        <f>IFERROR(AVERAGE(VLOOKUP(E9,'Sheet 1'!$B$3:$D$8,3,),VLOOKUP(F9,'Sheet 1'!$B$3:$D$8,3,),VLOOKUP(G9,'Sheet 1'!$B$3:$D$8,3,),VLOOKUP(H9,'Sheet 1'!$B$3:$D$8,3,),VLOOKUP(I9,'Sheet 1'!$B$3:$D$8,3,),VLOOKUP(J9,'Sheet 1'!$B$3:$D$8,3,)),0)</f>
        <v>1</v>
      </c>
      <c r="E9" s="10" t="s">
        <v>6</v>
      </c>
      <c r="F9" s="10" t="s">
        <v>6</v>
      </c>
      <c r="G9" s="10" t="s">
        <v>6</v>
      </c>
      <c r="H9" s="10" t="s">
        <v>6</v>
      </c>
      <c r="I9" s="10" t="s">
        <v>6</v>
      </c>
      <c r="J9" s="10" t="s">
        <v>6</v>
      </c>
      <c r="L9" s="12"/>
    </row>
    <row r="11" spans="1:13" ht="13.8" x14ac:dyDescent="0.3">
      <c r="A11" s="50" t="s">
        <v>2</v>
      </c>
      <c r="B11" s="50"/>
      <c r="C11" s="50" t="s">
        <v>6</v>
      </c>
      <c r="D11" s="50"/>
      <c r="E11" s="15" t="s">
        <v>3</v>
      </c>
      <c r="F11" s="15" t="s">
        <v>7</v>
      </c>
      <c r="G11" s="15" t="s">
        <v>4</v>
      </c>
      <c r="H11" s="15" t="s">
        <v>8</v>
      </c>
      <c r="I11" s="15" t="s">
        <v>9</v>
      </c>
    </row>
    <row r="12" spans="1:13" ht="147" customHeight="1" x14ac:dyDescent="0.3">
      <c r="A12" s="40" t="s">
        <v>11</v>
      </c>
      <c r="B12" s="40"/>
      <c r="C12" s="41" t="s">
        <v>34</v>
      </c>
      <c r="D12" s="41"/>
      <c r="E12" s="13" t="s">
        <v>35</v>
      </c>
      <c r="F12" s="13" t="s">
        <v>28</v>
      </c>
      <c r="G12" s="13" t="s">
        <v>27</v>
      </c>
      <c r="H12" s="13" t="s">
        <v>16</v>
      </c>
      <c r="I12" s="13" t="s">
        <v>29</v>
      </c>
    </row>
    <row r="13" spans="1:13" ht="84.75" customHeight="1" x14ac:dyDescent="0.3">
      <c r="A13" s="42" t="s">
        <v>12</v>
      </c>
      <c r="B13" s="43"/>
      <c r="C13" s="44" t="s">
        <v>32</v>
      </c>
      <c r="D13" s="45"/>
      <c r="E13" s="13" t="s">
        <v>31</v>
      </c>
      <c r="F13" s="13" t="s">
        <v>30</v>
      </c>
      <c r="G13" s="13" t="s">
        <v>18</v>
      </c>
      <c r="H13" s="13" t="s">
        <v>19</v>
      </c>
      <c r="I13" s="13" t="s">
        <v>29</v>
      </c>
    </row>
    <row r="14" spans="1:13" ht="121.5" customHeight="1" x14ac:dyDescent="0.3">
      <c r="A14" s="42" t="s">
        <v>52</v>
      </c>
      <c r="B14" s="43"/>
      <c r="C14" s="44" t="s">
        <v>36</v>
      </c>
      <c r="D14" s="45"/>
      <c r="E14" s="13" t="s">
        <v>37</v>
      </c>
      <c r="F14" s="13" t="s">
        <v>38</v>
      </c>
      <c r="G14" s="13" t="s">
        <v>39</v>
      </c>
      <c r="H14" s="13" t="s">
        <v>40</v>
      </c>
      <c r="I14" s="13" t="s">
        <v>17</v>
      </c>
    </row>
    <row r="15" spans="1:13" ht="96.6" x14ac:dyDescent="0.3">
      <c r="A15" s="42" t="s">
        <v>13</v>
      </c>
      <c r="B15" s="43"/>
      <c r="C15" s="44" t="s">
        <v>56</v>
      </c>
      <c r="D15" s="45"/>
      <c r="E15" s="13" t="s">
        <v>57</v>
      </c>
      <c r="F15" s="13" t="s">
        <v>58</v>
      </c>
      <c r="G15" s="13" t="s">
        <v>59</v>
      </c>
      <c r="H15" s="13" t="s">
        <v>20</v>
      </c>
      <c r="I15" s="13" t="s">
        <v>17</v>
      </c>
    </row>
    <row r="16" spans="1:13" ht="133.5" customHeight="1" x14ac:dyDescent="0.3">
      <c r="A16" s="42" t="s">
        <v>41</v>
      </c>
      <c r="B16" s="43"/>
      <c r="C16" s="44" t="s">
        <v>42</v>
      </c>
      <c r="D16" s="45"/>
      <c r="E16" s="13" t="s">
        <v>43</v>
      </c>
      <c r="F16" s="13" t="s">
        <v>44</v>
      </c>
      <c r="G16" s="13" t="s">
        <v>45</v>
      </c>
      <c r="H16" s="13" t="s">
        <v>46</v>
      </c>
      <c r="I16" s="13" t="s">
        <v>17</v>
      </c>
    </row>
    <row r="17" spans="1:9" ht="134.25" customHeight="1" x14ac:dyDescent="0.3">
      <c r="A17" s="42" t="s">
        <v>14</v>
      </c>
      <c r="B17" s="43"/>
      <c r="C17" s="44" t="s">
        <v>23</v>
      </c>
      <c r="D17" s="45"/>
      <c r="E17" s="13" t="s">
        <v>21</v>
      </c>
      <c r="F17" s="13" t="s">
        <v>22</v>
      </c>
      <c r="G17" s="13" t="s">
        <v>24</v>
      </c>
      <c r="H17" s="13" t="s">
        <v>25</v>
      </c>
      <c r="I17" s="13" t="s">
        <v>29</v>
      </c>
    </row>
  </sheetData>
  <mergeCells count="23">
    <mergeCell ref="A17:B17"/>
    <mergeCell ref="C17:D17"/>
    <mergeCell ref="A14:B14"/>
    <mergeCell ref="C14:D14"/>
    <mergeCell ref="A15:B15"/>
    <mergeCell ref="C15:D15"/>
    <mergeCell ref="A16:B16"/>
    <mergeCell ref="C16:D16"/>
    <mergeCell ref="A13:B13"/>
    <mergeCell ref="C13:D13"/>
    <mergeCell ref="B7:C7"/>
    <mergeCell ref="B8:C8"/>
    <mergeCell ref="B9:C9"/>
    <mergeCell ref="A11:B11"/>
    <mergeCell ref="C11:D11"/>
    <mergeCell ref="A12:B12"/>
    <mergeCell ref="C12:D12"/>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1D0385E0-4551-417A-98D4-87AB4A52C031}">
          <x14:formula1>
            <xm:f>'Sheet 1'!$B$3:$B$8</xm:f>
          </x14:formula1>
          <xm:sqref>E7:J9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3BA-A8F8-4514-9557-5B4E56C282B0}">
  <dimension ref="A1:M17"/>
  <sheetViews>
    <sheetView workbookViewId="0">
      <selection activeCell="E33" sqref="E33"/>
    </sheetView>
  </sheetViews>
  <sheetFormatPr defaultColWidth="9.109375" defaultRowHeight="18.75" customHeight="1" x14ac:dyDescent="0.3"/>
  <cols>
    <col min="1" max="1" width="6.44140625" style="4" customWidth="1"/>
    <col min="2" max="2" width="12.88671875" style="4" customWidth="1"/>
    <col min="3" max="4" width="15.6640625" style="4" customWidth="1"/>
    <col min="5" max="10" width="30.6640625" style="4" customWidth="1"/>
    <col min="11" max="13" width="15.6640625" style="4" customWidth="1"/>
    <col min="14" max="16384" width="9.109375" style="4"/>
  </cols>
  <sheetData>
    <row r="1" spans="1:13" ht="27" customHeight="1" x14ac:dyDescent="0.3">
      <c r="A1" s="48" t="s">
        <v>5</v>
      </c>
      <c r="B1" s="48"/>
      <c r="C1" s="48"/>
      <c r="D1" s="48"/>
      <c r="E1" s="48"/>
      <c r="F1" s="48"/>
      <c r="G1" s="48"/>
      <c r="H1" s="48"/>
      <c r="I1" s="48"/>
      <c r="J1" s="48"/>
    </row>
    <row r="3" spans="1:13" ht="18.75" customHeight="1" x14ac:dyDescent="0.3">
      <c r="B3" s="5" t="s">
        <v>33</v>
      </c>
      <c r="C3" s="49" t="s">
        <v>65</v>
      </c>
      <c r="D3" s="49"/>
      <c r="E3" s="20"/>
      <c r="G3" s="5"/>
      <c r="H3" s="21"/>
      <c r="I3" s="21"/>
      <c r="J3" s="6"/>
      <c r="K3" s="7"/>
      <c r="L3" s="7"/>
      <c r="M3" s="7"/>
    </row>
    <row r="5" spans="1:13" ht="18.75" customHeight="1" x14ac:dyDescent="0.3">
      <c r="A5" s="51" t="s">
        <v>0</v>
      </c>
      <c r="B5" s="51" t="s">
        <v>10</v>
      </c>
      <c r="C5" s="51"/>
      <c r="D5" s="51" t="s">
        <v>1</v>
      </c>
      <c r="E5" s="52" t="s">
        <v>15</v>
      </c>
      <c r="F5" s="52"/>
      <c r="G5" s="52"/>
      <c r="H5" s="52"/>
      <c r="I5" s="52"/>
      <c r="J5" s="52"/>
    </row>
    <row r="6" spans="1:13" s="8" customFormat="1" ht="30" customHeight="1" x14ac:dyDescent="0.3">
      <c r="A6" s="51"/>
      <c r="B6" s="51"/>
      <c r="C6" s="51"/>
      <c r="D6" s="51"/>
      <c r="E6" s="9" t="s">
        <v>11</v>
      </c>
      <c r="F6" s="9" t="s">
        <v>12</v>
      </c>
      <c r="G6" s="9" t="s">
        <v>60</v>
      </c>
      <c r="H6" s="9" t="s">
        <v>13</v>
      </c>
      <c r="I6" s="9" t="s">
        <v>41</v>
      </c>
      <c r="J6" s="9" t="s">
        <v>14</v>
      </c>
    </row>
    <row r="7" spans="1:13" ht="18.75" customHeight="1" x14ac:dyDescent="0.3">
      <c r="A7" s="19">
        <v>1</v>
      </c>
      <c r="B7" s="46" t="str">
        <f>'Member List'!C6</f>
        <v>ĐỖ TÙNG LÂM</v>
      </c>
      <c r="C7" s="47"/>
      <c r="D7" s="25">
        <f>IFERROR(AVERAGE(VLOOKUP(E7,'Sheet 1'!$B$3:$D$8,3,),VLOOKUP(F7,'Sheet 1'!$B$3:$D$8,3,),VLOOKUP(G7,'Sheet 1'!$B$3:$D$8,3,),VLOOKUP(H7,'Sheet 1'!$B$3:$D$8,3,),VLOOKUP(I7,'Sheet 1'!$B$3:$D$8,3,),VLOOKUP(J7,'Sheet 1'!$B$3:$D$8,3,)),0)</f>
        <v>1</v>
      </c>
      <c r="E7" s="10" t="s">
        <v>6</v>
      </c>
      <c r="F7" s="10" t="s">
        <v>6</v>
      </c>
      <c r="G7" s="10" t="s">
        <v>6</v>
      </c>
      <c r="H7" s="10" t="s">
        <v>6</v>
      </c>
      <c r="I7" s="10" t="s">
        <v>6</v>
      </c>
      <c r="J7" s="10" t="s">
        <v>6</v>
      </c>
    </row>
    <row r="8" spans="1:13" ht="18.75" customHeight="1" x14ac:dyDescent="0.3">
      <c r="A8" s="11">
        <v>2</v>
      </c>
      <c r="B8" s="46" t="str">
        <f>'Member List'!C7</f>
        <v>ĐẶNG PHƯƠNG NAM</v>
      </c>
      <c r="C8" s="47"/>
      <c r="D8" s="25">
        <f>IFERROR(AVERAGE(VLOOKUP(E8,'Sheet 1'!$B$3:$D$8,3,),VLOOKUP(F8,'Sheet 1'!$B$3:$D$8,3,),VLOOKUP(G8,'Sheet 1'!$B$3:$D$8,3,),VLOOKUP(H8,'Sheet 1'!$B$3:$D$8,3,),VLOOKUP(I8,'Sheet 1'!$B$3:$D$8,3,),VLOOKUP(J8,'Sheet 1'!$B$3:$D$8,3,)),0)</f>
        <v>1</v>
      </c>
      <c r="E8" s="10" t="s">
        <v>6</v>
      </c>
      <c r="F8" s="10" t="s">
        <v>6</v>
      </c>
      <c r="G8" s="10" t="s">
        <v>6</v>
      </c>
      <c r="H8" s="10" t="s">
        <v>6</v>
      </c>
      <c r="I8" s="10" t="s">
        <v>6</v>
      </c>
      <c r="J8" s="10" t="s">
        <v>6</v>
      </c>
      <c r="L8" s="12"/>
    </row>
    <row r="9" spans="1:13" ht="18.75" customHeight="1" x14ac:dyDescent="0.3">
      <c r="A9" s="18">
        <v>3</v>
      </c>
      <c r="B9" s="53" t="str">
        <f>'Member List'!C8</f>
        <v>TRỊNH VĂN THIÊN PHÚC</v>
      </c>
      <c r="C9" s="54"/>
      <c r="D9" s="26">
        <f>IFERROR(AVERAGE(VLOOKUP(E9,'Sheet 1'!$B$3:$D$8,3,),VLOOKUP(F9,'Sheet 1'!$B$3:$D$8,3,),VLOOKUP(G9,'Sheet 1'!$B$3:$D$8,3,),VLOOKUP(H9,'Sheet 1'!$B$3:$D$8,3,),VLOOKUP(I9,'Sheet 1'!$B$3:$D$8,3,),VLOOKUP(J9,'Sheet 1'!$B$3:$D$8,3,)),0)</f>
        <v>1</v>
      </c>
      <c r="E9" s="17" t="s">
        <v>6</v>
      </c>
      <c r="F9" s="17" t="s">
        <v>6</v>
      </c>
      <c r="G9" s="17" t="s">
        <v>6</v>
      </c>
      <c r="H9" s="17" t="s">
        <v>6</v>
      </c>
      <c r="I9" s="17" t="s">
        <v>6</v>
      </c>
      <c r="J9" s="17" t="s">
        <v>6</v>
      </c>
      <c r="L9" s="12"/>
    </row>
    <row r="11" spans="1:13" ht="13.8" x14ac:dyDescent="0.3">
      <c r="A11" s="50" t="s">
        <v>2</v>
      </c>
      <c r="B11" s="50"/>
      <c r="C11" s="50" t="s">
        <v>6</v>
      </c>
      <c r="D11" s="50"/>
      <c r="E11" s="15" t="s">
        <v>3</v>
      </c>
      <c r="F11" s="15" t="s">
        <v>7</v>
      </c>
      <c r="G11" s="15" t="s">
        <v>4</v>
      </c>
      <c r="H11" s="15" t="s">
        <v>8</v>
      </c>
      <c r="I11" s="15" t="s">
        <v>9</v>
      </c>
    </row>
    <row r="12" spans="1:13" ht="147" customHeight="1" x14ac:dyDescent="0.3">
      <c r="A12" s="40" t="s">
        <v>11</v>
      </c>
      <c r="B12" s="40"/>
      <c r="C12" s="41" t="s">
        <v>34</v>
      </c>
      <c r="D12" s="41"/>
      <c r="E12" s="13" t="s">
        <v>35</v>
      </c>
      <c r="F12" s="13" t="s">
        <v>28</v>
      </c>
      <c r="G12" s="13" t="s">
        <v>27</v>
      </c>
      <c r="H12" s="13" t="s">
        <v>16</v>
      </c>
      <c r="I12" s="13" t="s">
        <v>29</v>
      </c>
    </row>
    <row r="13" spans="1:13" ht="84.75" customHeight="1" x14ac:dyDescent="0.3">
      <c r="A13" s="42" t="s">
        <v>12</v>
      </c>
      <c r="B13" s="43"/>
      <c r="C13" s="44" t="s">
        <v>32</v>
      </c>
      <c r="D13" s="45"/>
      <c r="E13" s="13" t="s">
        <v>31</v>
      </c>
      <c r="F13" s="13" t="s">
        <v>30</v>
      </c>
      <c r="G13" s="13" t="s">
        <v>18</v>
      </c>
      <c r="H13" s="13" t="s">
        <v>19</v>
      </c>
      <c r="I13" s="13" t="s">
        <v>29</v>
      </c>
    </row>
    <row r="14" spans="1:13" ht="121.5" customHeight="1" x14ac:dyDescent="0.3">
      <c r="A14" s="42" t="s">
        <v>52</v>
      </c>
      <c r="B14" s="43"/>
      <c r="C14" s="44" t="s">
        <v>36</v>
      </c>
      <c r="D14" s="45"/>
      <c r="E14" s="13" t="s">
        <v>37</v>
      </c>
      <c r="F14" s="13" t="s">
        <v>38</v>
      </c>
      <c r="G14" s="13" t="s">
        <v>39</v>
      </c>
      <c r="H14" s="13" t="s">
        <v>40</v>
      </c>
      <c r="I14" s="13" t="s">
        <v>17</v>
      </c>
    </row>
    <row r="15" spans="1:13" ht="96.6" x14ac:dyDescent="0.3">
      <c r="A15" s="42" t="s">
        <v>13</v>
      </c>
      <c r="B15" s="43"/>
      <c r="C15" s="44" t="s">
        <v>56</v>
      </c>
      <c r="D15" s="45"/>
      <c r="E15" s="13" t="s">
        <v>57</v>
      </c>
      <c r="F15" s="13" t="s">
        <v>58</v>
      </c>
      <c r="G15" s="13" t="s">
        <v>59</v>
      </c>
      <c r="H15" s="13" t="s">
        <v>20</v>
      </c>
      <c r="I15" s="13" t="s">
        <v>17</v>
      </c>
    </row>
    <row r="16" spans="1:13" ht="133.5" customHeight="1" x14ac:dyDescent="0.3">
      <c r="A16" s="42" t="s">
        <v>41</v>
      </c>
      <c r="B16" s="43"/>
      <c r="C16" s="44" t="s">
        <v>42</v>
      </c>
      <c r="D16" s="45"/>
      <c r="E16" s="13" t="s">
        <v>43</v>
      </c>
      <c r="F16" s="13" t="s">
        <v>44</v>
      </c>
      <c r="G16" s="13" t="s">
        <v>45</v>
      </c>
      <c r="H16" s="13" t="s">
        <v>46</v>
      </c>
      <c r="I16" s="13" t="s">
        <v>17</v>
      </c>
    </row>
    <row r="17" spans="1:9" ht="134.25" customHeight="1" x14ac:dyDescent="0.3">
      <c r="A17" s="42" t="s">
        <v>14</v>
      </c>
      <c r="B17" s="43"/>
      <c r="C17" s="44" t="s">
        <v>23</v>
      </c>
      <c r="D17" s="45"/>
      <c r="E17" s="13" t="s">
        <v>21</v>
      </c>
      <c r="F17" s="13" t="s">
        <v>22</v>
      </c>
      <c r="G17" s="13" t="s">
        <v>24</v>
      </c>
      <c r="H17" s="13" t="s">
        <v>25</v>
      </c>
      <c r="I17" s="13" t="s">
        <v>29</v>
      </c>
    </row>
  </sheetData>
  <mergeCells count="23">
    <mergeCell ref="A17:B17"/>
    <mergeCell ref="C17:D17"/>
    <mergeCell ref="A14:B14"/>
    <mergeCell ref="C14:D14"/>
    <mergeCell ref="A15:B15"/>
    <mergeCell ref="C15:D15"/>
    <mergeCell ref="A16:B16"/>
    <mergeCell ref="C16:D16"/>
    <mergeCell ref="A13:B13"/>
    <mergeCell ref="C13:D13"/>
    <mergeCell ref="B7:C7"/>
    <mergeCell ref="B8:C8"/>
    <mergeCell ref="B9:C9"/>
    <mergeCell ref="A11:B11"/>
    <mergeCell ref="C11:D11"/>
    <mergeCell ref="A12:B12"/>
    <mergeCell ref="C12:D12"/>
    <mergeCell ref="A1:J1"/>
    <mergeCell ref="C3:D3"/>
    <mergeCell ref="A5:A6"/>
    <mergeCell ref="B5:C6"/>
    <mergeCell ref="D5:D6"/>
    <mergeCell ref="E5:J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9BBB1E70-E2CA-4ED5-A0A6-93A1F8A6A2D0}">
          <x14:formula1>
            <xm:f>'Sheet 1'!$B$3:$B$8</xm:f>
          </x14:formula1>
          <xm:sqref>E7:J9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C460-3E5F-4F32-BA96-48EF3C950E27}">
  <dimension ref="B3:D8"/>
  <sheetViews>
    <sheetView workbookViewId="0">
      <selection activeCell="D8" sqref="D8"/>
    </sheetView>
  </sheetViews>
  <sheetFormatPr defaultRowHeight="14.4" x14ac:dyDescent="0.3"/>
  <cols>
    <col min="2" max="2" width="25.88671875" bestFit="1" customWidth="1"/>
  </cols>
  <sheetData>
    <row r="3" spans="2:4" x14ac:dyDescent="0.3">
      <c r="B3" t="s">
        <v>6</v>
      </c>
      <c r="C3">
        <v>5</v>
      </c>
      <c r="D3" s="24">
        <v>1</v>
      </c>
    </row>
    <row r="4" spans="2:4" x14ac:dyDescent="0.3">
      <c r="B4" t="s">
        <v>3</v>
      </c>
      <c r="C4">
        <v>4</v>
      </c>
      <c r="D4" s="24">
        <v>0.9</v>
      </c>
    </row>
    <row r="5" spans="2:4" x14ac:dyDescent="0.3">
      <c r="B5" t="s">
        <v>7</v>
      </c>
      <c r="C5">
        <v>3</v>
      </c>
      <c r="D5" s="24">
        <v>0.75</v>
      </c>
    </row>
    <row r="6" spans="2:4" x14ac:dyDescent="0.3">
      <c r="B6" t="s">
        <v>4</v>
      </c>
      <c r="C6">
        <v>2</v>
      </c>
      <c r="D6" s="24">
        <v>0.5</v>
      </c>
    </row>
    <row r="7" spans="2:4" x14ac:dyDescent="0.3">
      <c r="B7" t="s">
        <v>8</v>
      </c>
      <c r="C7">
        <v>1</v>
      </c>
      <c r="D7" s="24">
        <v>0.25</v>
      </c>
    </row>
    <row r="8" spans="2:4" x14ac:dyDescent="0.3">
      <c r="B8" t="s">
        <v>9</v>
      </c>
      <c r="C8">
        <v>0</v>
      </c>
      <c r="D8" s="2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Trang bìa</vt:lpstr>
      <vt:lpstr>Trang lịch sử</vt:lpstr>
      <vt:lpstr>Member List</vt:lpstr>
      <vt:lpstr>Sum</vt:lpstr>
      <vt:lpstr>ĐỖ TÙNG LÂM</vt:lpstr>
      <vt:lpstr>TRỊNH VĂN THIÊN PHÚC</vt:lpstr>
      <vt:lpstr>ĐẶNG PHƯƠNG NAM</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2174802010894 - Đỗ Tùng Lâm - 71K27CNTT31</cp:lastModifiedBy>
  <dcterms:created xsi:type="dcterms:W3CDTF">2018-09-21T20:52:39Z</dcterms:created>
  <dcterms:modified xsi:type="dcterms:W3CDTF">2024-04-21T16:22:58Z</dcterms:modified>
</cp:coreProperties>
</file>